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670" documentId="8_{621D892A-19C2-4A78-B0B7-72731299FF40}" xr6:coauthVersionLast="47" xr6:coauthVersionMax="47" xr10:uidLastSave="{354C686B-E1D3-416D-81D6-49CF5D8B80C9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SEM15'!$A$4:$AQ$656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98" i="35" l="1"/>
  <c r="U204" i="35" l="1"/>
  <c r="T204" i="35"/>
  <c r="U465" i="35"/>
  <c r="P88" i="35"/>
  <c r="R656" i="35" l="1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61" i="35"/>
  <c r="R360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61" i="35"/>
  <c r="D360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AJ4" i="35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R5" i="35"/>
  <c r="D5" i="35" l="1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tc={895F951D-7F87-4C81-81A7-1214154B008A}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895F951D-7F87-4C81-81A7-1214154B00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0" authorId="358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1" authorId="359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60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61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2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3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4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5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6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7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8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9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70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71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2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3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4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5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6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7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8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9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80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81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2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3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4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5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6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7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8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9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90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91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2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3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4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5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6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7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8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9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400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401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2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3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4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5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6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7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8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9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10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11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2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3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4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5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6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7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8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9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20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21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2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3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4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5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6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7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8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9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30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31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2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3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4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5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6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7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8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9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40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41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2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3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4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5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6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7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8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9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50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51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2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3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4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5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6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7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8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9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60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61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2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3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4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5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6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7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8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9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70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71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2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3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4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5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6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7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8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9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80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81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2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3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4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5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6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7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8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9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90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91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2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3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4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5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6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7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8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9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500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501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2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3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4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5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6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7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8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9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10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11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2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3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4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5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6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7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8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9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20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21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2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3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4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5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6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7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8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9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30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31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2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3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4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5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6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7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8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9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40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41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2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3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4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5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6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7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8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9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50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51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2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3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4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5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6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7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8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9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60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61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2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3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4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5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6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7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8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9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70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71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2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3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4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5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6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7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8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9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80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81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2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3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4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5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6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7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8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9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90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91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2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3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4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5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6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7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8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9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600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601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2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3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4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5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6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7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8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9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10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11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2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3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4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5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6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7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8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9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20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21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2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3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4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5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6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7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8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9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30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31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2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3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4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5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6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7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8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9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40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41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2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3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4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5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6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7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8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9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50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51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2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3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4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<sst xmlns="http://schemas.openxmlformats.org/spreadsheetml/2006/main" count="6229" uniqueCount="1527">
  <si>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</si>
  <si>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</si>
  <si>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</si>
  <si>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</si>
  <si>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</si>
  <si>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</si>
  <si>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</si>
  <si>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</si>
  <si>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</si>
  <si>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</si>
  <si>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</si>
  <si>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</si>
  <si>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</si>
  <si>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</si>
  <si>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</si>
  <si>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</si>
  <si>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</si>
  <si>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</si>
  <si>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</si>
  <si>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</si>
  <si>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</si>
  <si>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</si>
  <si>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</si>
  <si>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</si>
  <si>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</si>
  <si>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</si>
  <si>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</si>
  <si>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</si>
  <si>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</si>
  <si>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</si>
  <si>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</si>
  <si>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</si>
  <si>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</si>
  <si>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</si>
  <si>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</si>
  <si>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</si>
  <si>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</si>
  <si>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</si>
  <si>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</si>
  <si>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</si>
  <si>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</si>
  <si>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</si>
  <si>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</si>
  <si>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</si>
  <si>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</si>
  <si>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</si>
  <si>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</si>
  <si>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</si>
  <si>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</si>
  <si>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</si>
  <si>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</si>
  <si>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</si>
  <si>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</si>
  <si>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</si>
  <si>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</si>
  <si>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</si>
  <si>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</si>
  <si>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</si>
  <si>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</si>
  <si>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</si>
  <si>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</si>
  <si>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</si>
  <si>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</si>
  <si>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</si>
  <si>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</si>
  <si>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</si>
  <si>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</si>
  <si>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</si>
  <si>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</si>
  <si>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</si>
  <si>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</si>
  <si>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</si>
  <si>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</si>
  <si>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</si>
  <si>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</si>
  <si>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</si>
  <si>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</si>
  <si>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</si>
  <si>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</si>
  <si>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</si>
  <si>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</si>
  <si>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</si>
  <si>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</si>
  <si>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</si>
  <si>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</si>
  <si>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</si>
  <si>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</si>
  <si>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</si>
  <si>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</si>
  <si>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</si>
  <si>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</si>
  <si>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</si>
  <si>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</si>
  <si>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</si>
  <si>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</si>
  <si>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</si>
  <si>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</si>
  <si>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</si>
  <si>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</si>
  <si>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</si>
  <si>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</si>
  <si>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</si>
  <si>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</si>
  <si>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</si>
  <si>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</si>
  <si>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</si>
  <si>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</si>
  <si>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</si>
  <si>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</si>
  <si>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</si>
  <si>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</si>
  <si>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</si>
  <si>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</si>
  <si>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</si>
  <si>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</si>
  <si>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</si>
  <si>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</si>
  <si>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</si>
  <si>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</si>
  <si>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</si>
  <si>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</si>
  <si>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</si>
  <si>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</si>
  <si>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</si>
  <si>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</si>
  <si>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</si>
  <si>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</si>
  <si>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</si>
  <si>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</si>
  <si>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</si>
  <si>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</si>
  <si>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</si>
  <si>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</si>
  <si>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</si>
  <si>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</si>
  <si>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</si>
  <si>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</si>
  <si>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</si>
  <si>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</si>
  <si>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</si>
  <si>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</si>
  <si>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</si>
  <si>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</si>
  <si>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</si>
  <si>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</si>
  <si>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</si>
  <si>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</si>
  <si>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</si>
  <si>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</si>
  <si>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</si>
  <si>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</si>
  <si>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</si>
  <si>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</si>
  <si>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</si>
  <si>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</si>
  <si>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</si>
  <si>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</si>
  <si>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</si>
  <si>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</si>
  <si>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</si>
  <si>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</si>
  <si>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</si>
  <si>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</si>
  <si>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</si>
  <si>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</si>
  <si>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</si>
  <si>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</si>
  <si>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</si>
  <si>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</si>
  <si>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</si>
  <si>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</si>
  <si>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</si>
  <si>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</si>
  <si>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</si>
  <si>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</si>
  <si>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</si>
  <si>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</si>
  <si>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</si>
  <si>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</si>
  <si>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</si>
  <si>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</si>
  <si>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</si>
  <si>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</si>
  <si>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</si>
  <si>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</si>
  <si>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</si>
  <si>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</si>
  <si>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</si>
  <si>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</si>
  <si>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</si>
  <si>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</si>
  <si>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</si>
  <si>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</si>
  <si>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</si>
  <si>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</si>
  <si>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</si>
  <si>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</si>
  <si>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</si>
  <si>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</si>
  <si>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</si>
  <si>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</si>
  <si>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</si>
  <si>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</si>
  <si>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</si>
  <si>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</si>
  <si>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</si>
  <si>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</si>
  <si>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</si>
  <si>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</si>
  <si>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</si>
  <si>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</si>
  <si>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</si>
  <si>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</si>
  <si>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</si>
  <si>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</si>
  <si>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</si>
  <si>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</si>
  <si>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</si>
  <si>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</si>
  <si>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</si>
  <si>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</si>
  <si>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</si>
  <si>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</si>
  <si>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</si>
  <si>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</si>
  <si>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</si>
  <si>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</si>
  <si>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</si>
  <si>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</si>
  <si>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</si>
  <si>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</si>
  <si>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</si>
  <si>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</si>
  <si>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</si>
  <si>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</si>
  <si>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</si>
  <si>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</si>
  <si>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</si>
  <si>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</si>
  <si>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</si>
  <si>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</si>
  <si>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</si>
  <si>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</si>
  <si>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</si>
  <si>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</si>
  <si>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</si>
  <si>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</si>
  <si>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</si>
  <si>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</si>
  <si>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</si>
  <si>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</si>
  <si>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</si>
  <si>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</si>
  <si>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</si>
  <si>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</si>
  <si>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</si>
  <si>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</si>
  <si>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</si>
  <si>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</si>
  <si>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</si>
  <si>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</si>
  <si>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</si>
  <si>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</si>
  <si>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</si>
  <si>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</si>
  <si>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</si>
  <si>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</si>
  <si>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</si>
  <si>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</si>
  <si>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</si>
  <si>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</si>
  <si>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</si>
  <si>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</si>
  <si>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</si>
  <si>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</si>
  <si>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</si>
  <si>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</si>
  <si>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</si>
  <si>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</si>
  <si>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</si>
  <si>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</si>
  <si>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</si>
  <si>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</si>
  <si>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</si>
  <si>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</si>
  <si>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</si>
  <si>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</si>
  <si>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</si>
  <si>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</si>
  <si>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</si>
  <si>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</si>
  <si>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</si>
  <si>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</si>
  <si>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</si>
  <si>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</si>
  <si>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</si>
  <si>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</si>
  <si>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</si>
  <si>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</si>
  <si>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</si>
  <si>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</si>
  <si>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</si>
  <si>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</si>
  <si>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</si>
  <si>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</si>
  <si>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</si>
  <si>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</si>
  <si>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</si>
  <si>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</si>
  <si>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</si>
  <si>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</si>
  <si>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</si>
  <si>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</si>
  <si>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</si>
  <si>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</si>
  <si>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</si>
  <si>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</si>
  <si>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</si>
  <si>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</si>
  <si>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</si>
  <si>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</si>
  <si>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</si>
  <si>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</si>
  <si>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</si>
  <si>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</si>
  <si>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</si>
  <si>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</si>
  <si>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</si>
  <si>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</si>
  <si>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</si>
  <si>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</si>
  <si>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</si>
  <si>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</si>
  <si>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</si>
  <si>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</si>
  <si>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</si>
  <si>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</si>
  <si>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</si>
  <si>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</si>
  <si>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</si>
  <si>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</si>
  <si>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</si>
  <si>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</si>
  <si>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</si>
  <si>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</si>
  <si>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</si>
  <si>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</si>
  <si>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</si>
  <si>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</si>
  <si>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</si>
  <si>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</si>
  <si>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</si>
  <si>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</si>
  <si>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</si>
  <si>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</si>
  <si>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</si>
  <si>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</si>
  <si>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</si>
  <si>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</si>
  <si>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</si>
  <si>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</si>
  <si>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</si>
  <si>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</si>
  <si>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</si>
  <si>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</si>
  <si>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</si>
  <si>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</si>
  <si>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</si>
  <si>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</si>
  <si>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</si>
  <si>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</si>
  <si>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</si>
  <si>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</si>
  <si>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</si>
  <si>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</si>
  <si>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</si>
  <si>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</si>
  <si>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</si>
  <si>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</si>
  <si>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</si>
  <si>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</si>
  <si>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</si>
  <si>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</si>
  <si>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</si>
  <si>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</si>
  <si>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</si>
  <si>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</si>
  <si>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</si>
  <si>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</si>
  <si>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</si>
  <si>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</si>
  <si>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</si>
  <si>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</si>
  <si>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</si>
  <si>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</si>
  <si>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</si>
  <si>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</si>
  <si>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</si>
  <si>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</si>
  <si>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</si>
  <si>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</si>
  <si>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</si>
  <si>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</si>
  <si>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</si>
  <si>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</si>
  <si>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</si>
  <si>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</si>
  <si>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</si>
  <si>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</si>
  <si>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</si>
  <si>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</si>
  <si>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1.1</t>
  </si>
  <si>
    <t>1.1.1</t>
  </si>
  <si>
    <t>1.1.1.1</t>
  </si>
  <si>
    <t>1.1.1.2</t>
  </si>
  <si>
    <t>1.1.1.3</t>
  </si>
  <si>
    <t>1.1.1.4</t>
  </si>
  <si>
    <t>1.2</t>
  </si>
  <si>
    <t>1.2.1</t>
  </si>
  <si>
    <t>1.2.2</t>
  </si>
  <si>
    <t>1.2.2.1</t>
  </si>
  <si>
    <t>1.2.2.1.1</t>
  </si>
  <si>
    <t>1.2.2.1.2</t>
  </si>
  <si>
    <t>1.2.2.1.3</t>
  </si>
  <si>
    <t>1.2.2.1.4</t>
  </si>
  <si>
    <t>1.2.2.1.5</t>
  </si>
  <si>
    <t>1.2.2.1.6</t>
  </si>
  <si>
    <t>1.2.2.1.7</t>
  </si>
  <si>
    <t>1.2.2.1.8</t>
  </si>
  <si>
    <t>1.2.2.1.9</t>
  </si>
  <si>
    <t>1.2.2.1.10</t>
  </si>
  <si>
    <t>1.2.2.1.11</t>
  </si>
  <si>
    <t>1.2.2.1.12</t>
  </si>
  <si>
    <t>1.2.2.1.13</t>
  </si>
  <si>
    <t>1.2.2.1.14</t>
  </si>
  <si>
    <t>1.2.2.1.15</t>
  </si>
  <si>
    <t>1.2.3</t>
  </si>
  <si>
    <t>1.2.3.1</t>
  </si>
  <si>
    <t>1.2.3.2</t>
  </si>
  <si>
    <t>1.2.3.2.1</t>
  </si>
  <si>
    <t>1.2.3.2.2</t>
  </si>
  <si>
    <t>1.2.3.2.3</t>
  </si>
  <si>
    <t>1.2.3.2.4</t>
  </si>
  <si>
    <t>1.2.3.2.5</t>
  </si>
  <si>
    <t>1.2.3.3</t>
  </si>
  <si>
    <t>1.2.3.3.1</t>
  </si>
  <si>
    <t>1.2.3.3.2</t>
  </si>
  <si>
    <t>1.2.3.3.3</t>
  </si>
  <si>
    <t>1.2.3.3.4</t>
  </si>
  <si>
    <t>1.2.3.3.5</t>
  </si>
  <si>
    <t>1.2.3.4</t>
  </si>
  <si>
    <t>1.2.3.4.1</t>
  </si>
  <si>
    <t>1.2.3.4.2</t>
  </si>
  <si>
    <t>1.3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</si>
  <si>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</si>
  <si>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</si>
  <si>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</si>
  <si>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</si>
  <si>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</si>
  <si>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</si>
  <si>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</si>
  <si>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</si>
  <si>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</si>
  <si>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</si>
  <si>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</si>
  <si>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</si>
  <si>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</si>
  <si>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</si>
  <si>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</si>
  <si>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</si>
  <si>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</si>
  <si>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</si>
  <si>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</si>
  <si>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</si>
  <si>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</si>
  <si>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</si>
  <si>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</si>
  <si>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</si>
  <si>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</si>
  <si>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</si>
  <si>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</si>
  <si>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</si>
  <si>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</si>
  <si>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</si>
  <si>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</si>
  <si>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</si>
  <si>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</si>
  <si>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</si>
  <si>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>MONTAGEM DAS CALDEIRAS D &amp; E</t>
  </si>
  <si>
    <t xml:space="preserve">      Mobilização</t>
  </si>
  <si>
    <t xml:space="preserve">         Reunião de Kick off</t>
  </si>
  <si>
    <t xml:space="preserve">         Elaboração e aprovação do cronograma detalhado da obra</t>
  </si>
  <si>
    <t xml:space="preserve">         Elaboração e aprovação dos principais planos e procedimentos de construção</t>
  </si>
  <si>
    <t xml:space="preserve">         Instalação de Canteiro</t>
  </si>
  <si>
    <t xml:space="preserve">      Recebimento dos projetos de detalhamento civis</t>
  </si>
  <si>
    <t xml:space="preserve">      Pré moldagem de bases</t>
  </si>
  <si>
    <t xml:space="preserve">         Pré moldagem de bases</t>
  </si>
  <si>
    <t xml:space="preserve">            Armação Base 01</t>
  </si>
  <si>
    <t xml:space="preserve">            Armação Base 02</t>
  </si>
  <si>
    <t xml:space="preserve">            Armação Base 03</t>
  </si>
  <si>
    <t xml:space="preserve">            Forma Base 01</t>
  </si>
  <si>
    <t xml:space="preserve">            Forma Base 02</t>
  </si>
  <si>
    <t xml:space="preserve">            Forma Base 03</t>
  </si>
  <si>
    <t xml:space="preserve">            Chumbadores Base 01</t>
  </si>
  <si>
    <t xml:space="preserve">            Chumbadores Base 02</t>
  </si>
  <si>
    <t xml:space="preserve">            Chumbadores Base 03</t>
  </si>
  <si>
    <t xml:space="preserve">            Concretagem Base 01</t>
  </si>
  <si>
    <t xml:space="preserve">            Concretagem Base 02</t>
  </si>
  <si>
    <t xml:space="preserve">            Concretagem Base 03</t>
  </si>
  <si>
    <t xml:space="preserve">            Desforma Base 01</t>
  </si>
  <si>
    <t xml:space="preserve">            Desforma Base 02</t>
  </si>
  <si>
    <t xml:space="preserve">            Desforma Base 03</t>
  </si>
  <si>
    <t xml:space="preserve">      Fabricação de componentes</t>
  </si>
  <si>
    <t xml:space="preserve">         Aquisição de materiais para fabricação</t>
  </si>
  <si>
    <t xml:space="preserve">         Estrutura Provisória para movimentação das caldeiras</t>
  </si>
  <si>
    <t xml:space="preserve">            Traçagem e corte</t>
  </si>
  <si>
    <t xml:space="preserve">            Furação</t>
  </si>
  <si>
    <t xml:space="preserve">            Pré-montagem</t>
  </si>
  <si>
    <t xml:space="preserve">            Soldagem</t>
  </si>
  <si>
    <t xml:space="preserve">            Acabamento</t>
  </si>
  <si>
    <t xml:space="preserve">   Site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</si>
  <si>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</si>
  <si>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</si>
  <si>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</si>
  <si>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</si>
  <si>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</si>
  <si>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</si>
  <si>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</si>
  <si>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</si>
  <si>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</si>
  <si>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</si>
  <si>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</si>
  <si>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</si>
  <si>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</si>
  <si>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</si>
  <si>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</si>
  <si>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</si>
  <si>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</si>
  <si>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</si>
  <si>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</si>
  <si>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</si>
  <si>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</si>
  <si>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</si>
  <si>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</si>
  <si>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</si>
  <si>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</si>
  <si>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</si>
  <si>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</si>
  <si>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</si>
  <si>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</si>
  <si>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</si>
  <si>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</si>
  <si>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</si>
  <si>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</si>
  <si>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</si>
  <si>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</si>
  <si>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</si>
  <si>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</si>
  <si>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</si>
  <si>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Plataforma EL. 3,309m</t>
  </si>
  <si>
    <t xml:space="preserve">            Montagem de andaime</t>
  </si>
  <si>
    <t xml:space="preserve">            Montagem de colunas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</si>
  <si>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</si>
  <si>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</si>
  <si>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</si>
  <si>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</si>
  <si>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</si>
  <si>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</si>
  <si>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</si>
  <si>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</si>
  <si>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</si>
  <si>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</si>
  <si>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</si>
  <si>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</si>
  <si>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</si>
  <si>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</si>
  <si>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</si>
  <si>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</si>
  <si>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</si>
  <si>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</si>
  <si>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</si>
  <si>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</si>
  <si>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PlataformaEL. 5,030m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</si>
  <si>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</si>
  <si>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</si>
  <si>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</si>
  <si>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</si>
  <si>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</si>
  <si>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</si>
  <si>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</si>
  <si>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</si>
  <si>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</si>
  <si>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</si>
  <si>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</si>
  <si>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</si>
  <si>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</si>
  <si>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</si>
  <si>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</si>
  <si>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</si>
  <si>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</si>
  <si>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</si>
  <si>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</si>
  <si>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</si>
  <si>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</si>
  <si>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</si>
  <si>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</si>
  <si>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</si>
  <si>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</si>
  <si>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</si>
  <si>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</si>
  <si>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</si>
  <si>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</si>
  <si>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</si>
  <si>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</si>
  <si>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</si>
  <si>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</si>
  <si>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</si>
  <si>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</si>
  <si>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</si>
  <si>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</si>
  <si>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</si>
  <si>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</si>
  <si>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</si>
  <si>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</si>
  <si>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</si>
  <si>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</si>
  <si>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</si>
  <si>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</si>
  <si>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</si>
  <si>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</si>
  <si>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</si>
  <si>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</si>
  <si>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</si>
  <si>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</si>
  <si>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</si>
  <si>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</si>
  <si>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</si>
  <si>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</si>
  <si>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</si>
  <si>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</si>
  <si>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</si>
  <si>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</si>
  <si>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</si>
  <si>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</si>
  <si>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</si>
  <si>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</si>
  <si>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</si>
  <si>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</si>
  <si>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</si>
  <si>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</si>
  <si>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</si>
  <si>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</si>
  <si>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</si>
  <si>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</si>
  <si>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</si>
  <si>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</si>
  <si>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</si>
  <si>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</si>
  <si>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</si>
  <si>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</si>
  <si>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</si>
  <si>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</si>
  <si>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</si>
  <si>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</si>
  <si>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</si>
  <si>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</si>
  <si>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</si>
  <si>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</si>
  <si>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</si>
  <si>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</si>
  <si>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</si>
  <si>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</si>
  <si>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</si>
  <si>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</si>
  <si>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</si>
  <si>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</si>
  <si>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</si>
  <si>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</si>
  <si>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</si>
  <si>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</si>
  <si>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</si>
  <si>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</si>
  <si>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</si>
  <si>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</si>
  <si>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</si>
  <si>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</si>
  <si>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</si>
  <si>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</si>
  <si>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</si>
  <si>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</si>
  <si>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</si>
  <si>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</si>
  <si>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</si>
  <si>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</si>
  <si>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</si>
  <si>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</si>
  <si>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</si>
  <si>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</si>
  <si>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</si>
  <si>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</si>
  <si>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</si>
  <si>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</si>
  <si>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</si>
  <si>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</si>
  <si>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</si>
  <si>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</si>
  <si>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</si>
  <si>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</si>
  <si>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</si>
  <si>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</si>
  <si>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</si>
  <si>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</si>
  <si>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</si>
  <si>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</si>
  <si>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</si>
  <si>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</si>
  <si>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</si>
  <si>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</si>
  <si>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</si>
  <si>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</si>
  <si>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</si>
  <si>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</si>
  <si>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</si>
  <si>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</si>
  <si>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</si>
  <si>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</si>
  <si>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</si>
  <si>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</si>
  <si>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</si>
  <si>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</si>
  <si>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</si>
  <si>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</si>
  <si>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</si>
  <si>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</si>
  <si>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</si>
  <si>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</si>
  <si>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</si>
  <si>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</si>
  <si>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</si>
  <si>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</si>
  <si>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</si>
  <si>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</si>
  <si>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</si>
  <si>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</si>
  <si>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</si>
  <si>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</si>
  <si>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</si>
  <si>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</si>
  <si>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</si>
  <si>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</si>
  <si>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</si>
  <si>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</si>
  <si>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</si>
  <si>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</si>
  <si>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</si>
  <si>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</si>
  <si>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</si>
  <si>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</si>
  <si>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</si>
  <si>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</si>
  <si>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</si>
  <si>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</si>
  <si>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</si>
  <si>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</si>
  <si>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</si>
  <si>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</si>
  <si>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</si>
  <si>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</si>
  <si>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</si>
  <si>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</si>
  <si>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</si>
  <si>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</si>
  <si>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</si>
  <si>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</si>
  <si>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</si>
  <si>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</si>
  <si>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</si>
  <si>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</si>
  <si>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</si>
  <si>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</si>
  <si>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</si>
  <si>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</si>
  <si>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</si>
  <si>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</si>
  <si>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</si>
  <si>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</si>
  <si>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</si>
  <si>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</si>
  <si>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</si>
  <si>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</si>
  <si>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</si>
  <si>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</si>
  <si>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</si>
  <si>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</si>
  <si>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</si>
  <si>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</si>
  <si>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</si>
  <si>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</si>
  <si>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</si>
  <si>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</si>
  <si>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</si>
  <si>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</si>
  <si>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</si>
  <si>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</si>
  <si>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</si>
  <si>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</si>
  <si>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</si>
  <si>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</si>
  <si>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</si>
  <si>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</si>
  <si>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</si>
  <si>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</si>
  <si>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</si>
  <si>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</si>
  <si>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</si>
  <si>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</si>
  <si>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</si>
  <si>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</si>
  <si>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</si>
  <si>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</si>
  <si>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</si>
  <si>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</si>
  <si>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</si>
  <si>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</si>
  <si>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</si>
  <si>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</si>
  <si>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</si>
  <si>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</si>
  <si>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</si>
  <si>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</si>
  <si>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</si>
  <si>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</si>
  <si>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</si>
  <si>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</si>
  <si>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</si>
  <si>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</si>
  <si>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</si>
  <si>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</si>
  <si>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</si>
  <si>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</si>
  <si>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</si>
  <si>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</si>
  <si>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</si>
  <si>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</si>
  <si>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</si>
  <si>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</si>
  <si>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</si>
  <si>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andaime - Sistema de água de aliementação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</si>
  <si>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</si>
  <si>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</si>
  <si>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</si>
  <si>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</si>
  <si>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</si>
  <si>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</si>
  <si>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</si>
  <si>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</si>
  <si>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</si>
  <si>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</si>
  <si>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</si>
  <si>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</si>
  <si>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</si>
  <si>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</si>
  <si>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</si>
  <si>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</si>
  <si>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</si>
  <si>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</si>
  <si>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</si>
  <si>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</si>
  <si>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</si>
  <si>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Teste hidrostático do sistema de Vapor da Caldeira D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</si>
  <si>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</si>
  <si>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</si>
  <si>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</si>
  <si>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Teste hidrostático do sistema de resfriamento da Caldeira D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</si>
  <si>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</si>
  <si>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</si>
  <si>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</si>
  <si>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</si>
  <si>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</si>
  <si>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</si>
  <si>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</si>
  <si>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</si>
  <si>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</si>
  <si>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</si>
  <si>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</si>
  <si>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</si>
  <si>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</si>
  <si>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</si>
  <si>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</si>
  <si>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</si>
  <si>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</si>
  <si>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</si>
  <si>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</si>
  <si>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</si>
  <si>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</si>
  <si>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</si>
  <si>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</si>
  <si>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</si>
  <si>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</si>
  <si>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</si>
  <si>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</si>
  <si>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</si>
  <si>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</si>
  <si>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</si>
  <si>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</si>
  <si>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</si>
  <si>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</si>
  <si>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</si>
  <si>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</si>
  <si>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</si>
  <si>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</si>
  <si>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</si>
  <si>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</si>
  <si>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</si>
  <si>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</si>
  <si>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</si>
  <si>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</si>
  <si>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</si>
  <si>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</si>
  <si>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</si>
  <si>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</si>
  <si>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</si>
  <si>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</si>
  <si>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</si>
  <si>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</si>
  <si>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</si>
  <si>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</si>
  <si>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</si>
  <si>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</si>
  <si>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</si>
  <si>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</si>
  <si>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</si>
  <si>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</si>
  <si>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</si>
  <si>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</si>
  <si>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</si>
  <si>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</si>
  <si>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</si>
  <si>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</si>
  <si>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</si>
  <si>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</si>
  <si>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</si>
  <si>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</si>
  <si>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</si>
  <si>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</si>
  <si>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</si>
  <si>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</si>
  <si>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</si>
  <si>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</si>
  <si>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</si>
  <si>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</si>
  <si>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</si>
  <si>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</si>
  <si>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</si>
  <si>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</si>
  <si>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</si>
  <si>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</si>
  <si>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</si>
  <si>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</si>
  <si>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</si>
  <si>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</si>
  <si>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</si>
  <si>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</si>
  <si>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</si>
  <si>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</si>
  <si>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</si>
  <si>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</si>
  <si>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</si>
  <si>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</si>
  <si>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</si>
  <si>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</si>
  <si>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</si>
  <si>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</si>
  <si>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</si>
  <si>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</si>
  <si>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</si>
  <si>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</si>
  <si>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</si>
  <si>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</si>
  <si>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</si>
  <si>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</si>
  <si>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</si>
  <si>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</si>
  <si>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</si>
  <si>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</si>
  <si>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</si>
  <si>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</si>
  <si>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</si>
  <si>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</si>
  <si>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</si>
  <si>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</si>
  <si>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</si>
  <si>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</si>
  <si>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</si>
  <si>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</si>
  <si>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</si>
  <si>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</si>
  <si>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</si>
  <si>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</si>
  <si>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</si>
  <si>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</si>
  <si>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</si>
  <si>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</si>
  <si>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</si>
  <si>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</si>
  <si>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</si>
  <si>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</si>
  <si>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</si>
  <si>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</si>
  <si>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</si>
  <si>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</si>
  <si>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</si>
  <si>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</si>
  <si>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</si>
  <si>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</si>
  <si>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</si>
  <si>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</si>
  <si>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</si>
  <si>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</si>
  <si>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</si>
  <si>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</si>
  <si>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</si>
  <si>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</si>
  <si>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</si>
  <si>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</si>
  <si>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</si>
  <si>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</si>
  <si>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</si>
  <si>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</si>
  <si>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</si>
  <si>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</si>
  <si>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</si>
  <si>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</si>
  <si>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</si>
  <si>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</si>
  <si>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</si>
  <si>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</si>
  <si>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</si>
  <si>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</si>
  <si>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</si>
  <si>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</si>
  <si>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</si>
  <si>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</si>
  <si>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</si>
  <si>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</si>
  <si>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</si>
  <si>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</si>
  <si>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</si>
  <si>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</si>
  <si>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</si>
  <si>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</si>
  <si>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</si>
  <si>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</si>
  <si>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</si>
  <si>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</si>
  <si>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</si>
  <si>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</si>
  <si>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</si>
  <si>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</si>
  <si>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</si>
  <si>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</si>
  <si>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</si>
  <si>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</si>
  <si>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</si>
  <si>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</si>
  <si>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</si>
  <si>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</si>
  <si>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</si>
  <si>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</si>
  <si>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</si>
  <si>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</si>
  <si>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</si>
  <si>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</si>
  <si>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</si>
  <si>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</si>
  <si>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</si>
  <si>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</si>
  <si>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</si>
  <si>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</si>
  <si>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</si>
  <si>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</si>
  <si>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</si>
  <si>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</si>
  <si>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</si>
  <si>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</si>
  <si>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</si>
  <si>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</si>
  <si>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</si>
  <si>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</si>
  <si>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</si>
  <si>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</si>
  <si>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</si>
  <si>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</si>
  <si>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</si>
  <si>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</si>
  <si>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</si>
  <si>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</si>
  <si>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</si>
  <si>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</si>
  <si>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</si>
  <si>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</si>
  <si>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</si>
  <si>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</si>
  <si>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</si>
  <si>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</si>
  <si>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</si>
  <si>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</si>
  <si>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</si>
  <si>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</si>
  <si>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</si>
  <si>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</si>
  <si>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</si>
  <si>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</si>
  <si>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</si>
  <si>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</si>
  <si>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</si>
  <si>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</si>
  <si>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</si>
  <si>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</si>
  <si>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</si>
  <si>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</si>
  <si>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</si>
  <si>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</si>
  <si>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</si>
  <si>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</si>
  <si>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</si>
  <si>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</si>
  <si>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</si>
  <si>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</si>
  <si>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</si>
  <si>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</si>
  <si>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</si>
  <si>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</si>
  <si>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</si>
  <si>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</si>
  <si>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</si>
  <si>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</si>
  <si>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</si>
  <si>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</si>
  <si>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</si>
  <si>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</si>
  <si>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</si>
  <si>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</si>
  <si>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</si>
  <si>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</si>
  <si>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</si>
  <si>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</si>
  <si>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</si>
  <si>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</si>
  <si>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</si>
  <si>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</si>
  <si>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</si>
  <si>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</si>
  <si>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</si>
  <si>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</si>
  <si>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</si>
  <si>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</si>
  <si>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</si>
  <si>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</si>
  <si>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</si>
  <si>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</si>
  <si>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</si>
  <si>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</si>
  <si>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</si>
  <si>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</si>
  <si>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</si>
  <si>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</si>
  <si>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</si>
  <si>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</si>
  <si>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</si>
  <si>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</si>
  <si>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</si>
  <si>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</si>
  <si>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</si>
  <si>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</si>
  <si>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</si>
  <si>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</si>
  <si>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</si>
  <si>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</si>
  <si>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</si>
  <si>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</si>
  <si>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</si>
  <si>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</si>
  <si>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</si>
  <si>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</si>
  <si>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</si>
  <si>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</si>
  <si>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</si>
  <si>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</si>
  <si>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</si>
  <si>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</si>
  <si>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</si>
  <si>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</si>
  <si>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</si>
  <si>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</si>
  <si>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</si>
  <si>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</si>
  <si>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</si>
  <si>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</si>
  <si>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</si>
  <si>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</si>
  <si>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</si>
  <si>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</si>
  <si>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</si>
  <si>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</si>
  <si>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</si>
  <si>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</si>
  <si>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</si>
  <si>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</si>
  <si>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</si>
  <si>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</si>
  <si>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</si>
  <si>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</si>
  <si>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</si>
  <si>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</si>
  <si>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</si>
  <si>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</si>
  <si>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</si>
  <si>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</si>
  <si>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</si>
  <si>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</si>
  <si>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</si>
  <si>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</si>
  <si>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</si>
  <si>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</si>
  <si>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</si>
  <si>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</si>
  <si>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</si>
  <si>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</si>
  <si>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</si>
  <si>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</si>
  <si>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</si>
  <si>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</si>
  <si>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</si>
  <si>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</si>
  <si>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</si>
  <si>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</si>
  <si>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</si>
  <si>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</si>
  <si>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</si>
  <si>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</si>
  <si>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</si>
  <si>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</si>
  <si>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</si>
  <si>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</si>
  <si>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</si>
  <si>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</si>
  <si>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</si>
  <si>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</si>
  <si>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</si>
  <si>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</si>
  <si>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</si>
  <si>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</si>
  <si>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</si>
  <si>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</si>
  <si>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</si>
  <si>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</si>
  <si>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</si>
  <si>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</si>
  <si>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</si>
  <si>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</si>
  <si>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</si>
  <si>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</si>
  <si>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</si>
  <si>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</si>
  <si>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</si>
  <si>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</si>
  <si>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</si>
  <si>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</si>
  <si>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</si>
  <si>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</si>
  <si>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</si>
  <si>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</si>
  <si>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</si>
  <si>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</si>
  <si>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</si>
  <si>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</si>
  <si>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</si>
  <si>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</si>
  <si>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</si>
  <si>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</si>
  <si>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</si>
  <si>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</si>
  <si>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</si>
  <si>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</si>
  <si>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</si>
  <si>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</si>
  <si>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</si>
  <si>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</si>
  <si>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</si>
  <si>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</si>
  <si>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</si>
  <si>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</si>
  <si>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</si>
  <si>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</si>
  <si>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</si>
  <si>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</si>
  <si>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</si>
  <si>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</si>
  <si>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</si>
  <si>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</si>
  <si>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</si>
  <si>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</si>
  <si>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</si>
  <si>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</si>
  <si>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</si>
  <si>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</si>
  <si>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</si>
  <si>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</si>
  <si>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</si>
  <si>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</si>
  <si>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</si>
  <si>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</si>
  <si>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</si>
  <si>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</si>
  <si>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</si>
  <si>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</si>
  <si>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</si>
  <si>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</si>
  <si>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</si>
  <si>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</si>
  <si>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</si>
  <si>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</si>
  <si>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</si>
  <si>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</si>
  <si>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</si>
  <si>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</si>
  <si>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</si>
  <si>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</si>
  <si>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</si>
  <si>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</si>
  <si>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</si>
  <si>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</si>
  <si>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</si>
  <si>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</si>
  <si>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</si>
  <si>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</si>
  <si>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</si>
  <si>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</si>
  <si>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</si>
  <si>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</si>
  <si>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</si>
  <si>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</si>
  <si>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</si>
  <si>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</si>
  <si>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</si>
  <si>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</si>
  <si>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</si>
  <si>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</si>
  <si>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</si>
  <si>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</si>
  <si>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</si>
  <si>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</si>
  <si>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</si>
  <si>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</si>
  <si>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</si>
  <si>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</si>
  <si>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</si>
  <si>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</si>
  <si>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</si>
  <si>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</si>
  <si>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</si>
  <si>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</si>
  <si>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</si>
  <si>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</si>
  <si>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</si>
  <si>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</si>
  <si>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</si>
  <si>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</si>
  <si>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</si>
  <si>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</si>
  <si>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</si>
  <si>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</si>
  <si>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</si>
  <si>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</si>
  <si>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</si>
  <si>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</si>
  <si>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</si>
  <si>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</si>
  <si>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</si>
  <si>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</si>
  <si>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</si>
  <si>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</si>
  <si>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</si>
  <si>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</si>
  <si>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</si>
  <si>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</si>
  <si>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</si>
  <si>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</si>
  <si>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</si>
  <si>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</si>
  <si>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</si>
  <si>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</si>
  <si>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</si>
  <si>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</si>
  <si>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</si>
  <si>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</si>
  <si>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</si>
  <si>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</si>
  <si>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</si>
  <si>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</si>
  <si>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</si>
  <si>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</si>
  <si>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</si>
  <si>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</si>
  <si>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</si>
  <si>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</si>
  <si>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</si>
  <si>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</si>
  <si>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</si>
  <si>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</si>
  <si>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</si>
  <si>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</si>
  <si>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</si>
  <si>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</si>
  <si>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</si>
  <si>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</si>
  <si>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</si>
  <si>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</si>
  <si>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</si>
  <si>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</si>
  <si>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</si>
  <si>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</si>
  <si>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</si>
  <si>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</si>
  <si>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</si>
  <si>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</si>
  <si>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</si>
  <si>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</si>
  <si>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</si>
  <si>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</si>
  <si>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</si>
  <si>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</si>
  <si>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</si>
  <si>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</si>
  <si>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</si>
  <si>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</si>
  <si>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</si>
  <si>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</si>
  <si>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</si>
  <si>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</si>
  <si>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</si>
  <si>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</si>
  <si>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</si>
  <si>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</si>
  <si>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</si>
  <si>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</si>
  <si>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</si>
  <si>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</si>
  <si>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</si>
  <si>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</si>
  <si>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</si>
  <si>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</si>
  <si>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</si>
  <si>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</si>
  <si>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</si>
  <si>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</si>
  <si>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</si>
  <si>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</si>
  <si>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</si>
  <si>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</si>
  <si>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</si>
  <si>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</si>
  <si>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</si>
  <si>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</si>
  <si>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</si>
  <si>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</si>
  <si>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</si>
  <si>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</si>
  <si>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</si>
  <si>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</si>
  <si>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</si>
  <si>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</si>
  <si>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</si>
  <si>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</si>
  <si>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</si>
  <si>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</si>
  <si>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</si>
  <si>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</si>
  <si>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</si>
  <si>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</si>
  <si>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</si>
  <si>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</si>
  <si>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</si>
  <si>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</si>
  <si>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</si>
  <si>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</si>
  <si>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</si>
  <si>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</si>
  <si>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</si>
  <si>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</si>
  <si>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</si>
  <si>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</si>
  <si>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</si>
  <si>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</si>
  <si>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</si>
  <si>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</si>
  <si>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</si>
  <si>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</si>
  <si>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</si>
  <si>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</si>
  <si>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</si>
  <si>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</si>
  <si>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</si>
  <si>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</si>
  <si>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</si>
  <si>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</si>
  <si>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</si>
  <si>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</si>
  <si>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</si>
  <si>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</si>
  <si>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</si>
  <si>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</si>
  <si>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</si>
  <si>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</si>
  <si>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</si>
  <si>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</si>
  <si>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</si>
  <si>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</si>
  <si>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</si>
  <si>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</si>
  <si>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</si>
  <si>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</si>
  <si>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</si>
  <si>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</si>
  <si>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SEM 31</t>
  </si>
  <si>
    <t>SEM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</si>
</sst>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0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58" totalsRowShown="0">
  <autoFilter ref="A1:F158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895F951D-7F87-4C81-81A7-1214154B008A}">
    <text>Formula!
 Não alterar</text>
  </threadedComment>
  <threadedComment ref="D6" dT="2024-06-21T17:24:22.10" personId="{F9DFC33E-3AEB-4EF0-9558-B2BEBB8A8E61}" id="{1349D479-6578-42AC-9A00-CF93E703815B}">
    <text>Formula!
 Não alterar</text>
  </threadedComment>
  <threadedComment ref="D7" dT="2024-06-21T17:24:22.10" personId="{F9DFC33E-3AEB-4EF0-9558-B2BEBB8A8E61}" id="{994EE45C-1B95-4312-ADC9-6881BE53BD34}">
    <text>Formula!
 Não alterar</text>
  </threadedComment>
  <threadedComment ref="D8" dT="2024-06-21T17:24:22.10" personId="{F9DFC33E-3AEB-4EF0-9558-B2BEBB8A8E61}" id="{DEE823EC-C7ED-49FB-9D07-480A13B10705}">
    <text>Formula!
 Não alterar</text>
  </threadedComment>
  <threadedComment ref="D9" dT="2024-06-21T17:24:22.10" personId="{F9DFC33E-3AEB-4EF0-9558-B2BEBB8A8E61}" id="{376495FC-5382-47DC-BBA6-3A52B7AE55A4}">
    <text>Formula!
 Não alterar</text>
  </threadedComment>
  <threadedComment ref="D10" dT="2024-06-21T17:24:22.10" personId="{F9DFC33E-3AEB-4EF0-9558-B2BEBB8A8E61}" id="{877E1376-D66B-4555-9A33-B67A0E84EB49}">
    <text>Formula!
 Não alterar</text>
  </threadedComment>
  <threadedComment ref="D11" dT="2024-06-21T17:24:22.10" personId="{F9DFC33E-3AEB-4EF0-9558-B2BEBB8A8E61}" id="{E3CFA0B3-EDC7-4142-9C17-C9ACC59E1B25}">
    <text>Formula!
 Não alterar</text>
  </threadedComment>
  <threadedComment ref="D12" dT="2024-06-21T17:24:22.10" personId="{F9DFC33E-3AEB-4EF0-9558-B2BEBB8A8E61}" id="{1F06D36E-40E8-41DA-9C77-1262754CDD12}">
    <text>Formula!
 Não alterar</text>
  </threadedComment>
  <threadedComment ref="D13" dT="2024-06-21T17:24:22.10" personId="{F9DFC33E-3AEB-4EF0-9558-B2BEBB8A8E61}" id="{069113CF-3BAE-42F2-A87D-779A352E54BC}">
    <text>Formula!
 Não alterar</text>
  </threadedComment>
  <threadedComment ref="D14" dT="2024-06-21T17:24:22.10" personId="{F9DFC33E-3AEB-4EF0-9558-B2BEBB8A8E61}" id="{8E76F534-C1CC-4AD3-960F-FB664AF4BCB5}">
    <text>Formula!
 Não alterar</text>
  </threadedComment>
  <threadedComment ref="D15" dT="2024-06-21T17:24:22.10" personId="{F9DFC33E-3AEB-4EF0-9558-B2BEBB8A8E61}" id="{9654313D-FDBE-4B8C-B5AE-86F04DCA0219}">
    <text>Formula!
 Não alterar</text>
  </threadedComment>
  <threadedComment ref="D16" dT="2024-06-21T17:24:22.10" personId="{F9DFC33E-3AEB-4EF0-9558-B2BEBB8A8E61}" id="{9911D241-46FA-4945-9EED-1CE8BFB5DB03}">
    <text>Formula!
 Não alterar</text>
  </threadedComment>
  <threadedComment ref="D17" dT="2024-06-21T17:24:22.10" personId="{F9DFC33E-3AEB-4EF0-9558-B2BEBB8A8E61}" id="{A7C1F8F2-6734-4C2D-9FA0-7840A550B71F}">
    <text>Formula!
 Não alterar</text>
  </threadedComment>
  <threadedComment ref="D18" dT="2024-06-21T17:24:22.10" personId="{F9DFC33E-3AEB-4EF0-9558-B2BEBB8A8E61}" id="{6780EEA6-7929-4AA6-B6F3-AAE3AE5B98A4}">
    <text>Formula!
 Não alterar</text>
  </threadedComment>
  <threadedComment ref="D19" dT="2024-06-21T17:24:22.10" personId="{F9DFC33E-3AEB-4EF0-9558-B2BEBB8A8E61}" id="{DEBD1331-F124-4F93-9E4C-980D6A2EE8CF}">
    <text>Formula!
 Não alterar</text>
  </threadedComment>
  <threadedComment ref="D20" dT="2024-06-21T17:24:22.10" personId="{F9DFC33E-3AEB-4EF0-9558-B2BEBB8A8E61}" id="{EA363B80-550A-4F13-9A5E-304BE0CE3D21}">
    <text>Formula!
 Não alterar</text>
  </threadedComment>
  <threadedComment ref="D21" dT="2024-06-21T17:24:22.10" personId="{F9DFC33E-3AEB-4EF0-9558-B2BEBB8A8E61}" id="{63A8C42B-39AA-4EFA-86AD-57544A2A81A4}">
    <text>Formula!
 Não alterar</text>
  </threadedComment>
  <threadedComment ref="D22" dT="2024-06-21T17:24:22.10" personId="{F9DFC33E-3AEB-4EF0-9558-B2BEBB8A8E61}" id="{E0F7FC0A-C72E-4207-84A6-9EE5C8DB92E7}">
    <text>Formula!
 Não alterar</text>
  </threadedComment>
  <threadedComment ref="D23" dT="2024-06-21T17:24:22.10" personId="{F9DFC33E-3AEB-4EF0-9558-B2BEBB8A8E61}" id="{CF28AF00-067F-4675-B5E0-848A1842557E}">
    <text>Formula!
 Não alterar</text>
  </threadedComment>
  <threadedComment ref="D24" dT="2024-06-21T17:24:22.10" personId="{F9DFC33E-3AEB-4EF0-9558-B2BEBB8A8E61}" id="{ABAF6B7C-5022-48AB-8084-62FB687B5DC6}">
    <text>Formula!
 Não alterar</text>
  </threadedComment>
  <threadedComment ref="D25" dT="2024-06-21T17:24:22.10" personId="{F9DFC33E-3AEB-4EF0-9558-B2BEBB8A8E61}" id="{F667A02E-07EC-4234-B0F2-B69D8F142041}">
    <text>Formula!
 Não alterar</text>
  </threadedComment>
  <threadedComment ref="D26" dT="2024-06-21T17:24:22.10" personId="{F9DFC33E-3AEB-4EF0-9558-B2BEBB8A8E61}" id="{F40CCA78-B453-40FF-8769-DF1300A88A65}">
    <text>Formula!
 Não alterar</text>
  </threadedComment>
  <threadedComment ref="D27" dT="2024-06-21T17:24:22.10" personId="{F9DFC33E-3AEB-4EF0-9558-B2BEBB8A8E61}" id="{50BC260F-2E9E-4C5D-903D-070DD08E9D3B}">
    <text>Formula!
 Não alterar</text>
  </threadedComment>
  <threadedComment ref="D28" dT="2024-06-21T17:24:22.10" personId="{F9DFC33E-3AEB-4EF0-9558-B2BEBB8A8E61}" id="{DC3C1F2F-C512-470D-8F9F-8F64C0DED06F}">
    <text>Formula!
 Não alterar</text>
  </threadedComment>
  <threadedComment ref="D29" dT="2024-06-21T17:24:22.10" personId="{F9DFC33E-3AEB-4EF0-9558-B2BEBB8A8E61}" id="{C70B71C8-3BA4-4C47-8387-850031508DC1}">
    <text>Formula!
 Não alterar</text>
  </threadedComment>
  <threadedComment ref="D30" dT="2024-06-21T17:24:22.10" personId="{F9DFC33E-3AEB-4EF0-9558-B2BEBB8A8E61}" id="{2800D840-A434-4D24-9377-BE98FF3EE99E}">
    <text>Formula!
 Não alterar</text>
  </threadedComment>
  <threadedComment ref="D31" dT="2024-06-21T17:24:22.10" personId="{F9DFC33E-3AEB-4EF0-9558-B2BEBB8A8E61}" id="{88E2308B-FB9B-49A7-BB79-78E5ED98C00E}">
    <text>Formula!
 Não alterar</text>
  </threadedComment>
  <threadedComment ref="D32" dT="2024-06-21T17:24:22.10" personId="{F9DFC33E-3AEB-4EF0-9558-B2BEBB8A8E61}" id="{6484417A-73F3-484E-9619-0E1C0F8B678D}">
    <text>Formula!
 Não alterar</text>
  </threadedComment>
  <threadedComment ref="D33" dT="2024-06-21T17:24:22.10" personId="{F9DFC33E-3AEB-4EF0-9558-B2BEBB8A8E61}" id="{1246F251-92DD-4D94-B7C5-51ACDCB63801}">
    <text>Formula!
 Não alterar</text>
  </threadedComment>
  <threadedComment ref="D34" dT="2024-06-21T17:24:22.10" personId="{F9DFC33E-3AEB-4EF0-9558-B2BEBB8A8E61}" id="{860F299E-4210-482E-B60F-34F135DC8DCE}">
    <text>Formula!
 Não alterar</text>
  </threadedComment>
  <threadedComment ref="D35" dT="2024-06-21T17:24:22.10" personId="{F9DFC33E-3AEB-4EF0-9558-B2BEBB8A8E61}" id="{ABFF2D70-F0C3-49A5-A1D1-1342DA6EEBA9}">
    <text>Formula!
 Não alterar</text>
  </threadedComment>
  <threadedComment ref="D36" dT="2024-06-21T17:24:22.10" personId="{F9DFC33E-3AEB-4EF0-9558-B2BEBB8A8E61}" id="{420E40C0-04E4-4C90-A2A1-D85B52844893}">
    <text>Formula!
 Não alterar</text>
  </threadedComment>
  <threadedComment ref="D37" dT="2024-06-21T17:24:22.10" personId="{F9DFC33E-3AEB-4EF0-9558-B2BEBB8A8E61}" id="{5DB6AB93-B420-4626-9F4F-102B4ED9F8F4}">
    <text>Formula!
 Não alterar</text>
  </threadedComment>
  <threadedComment ref="D38" dT="2024-06-21T17:24:22.10" personId="{F9DFC33E-3AEB-4EF0-9558-B2BEBB8A8E61}" id="{227A20FB-D0B1-4C7E-8325-2F9CCA83EBF6}">
    <text>Formula!
 Não alterar</text>
  </threadedComment>
  <threadedComment ref="D39" dT="2024-06-21T17:24:22.10" personId="{F9DFC33E-3AEB-4EF0-9558-B2BEBB8A8E61}" id="{8AF0DE8C-5BA3-4DFD-B60D-76BA3FDE6765}">
    <text>Formula!
 Não alterar</text>
  </threadedComment>
  <threadedComment ref="D40" dT="2024-06-21T17:24:22.10" personId="{F9DFC33E-3AEB-4EF0-9558-B2BEBB8A8E61}" id="{63CC81BD-C0EB-41AA-B439-68457089CC30}">
    <text>Formula!
 Não alterar</text>
  </threadedComment>
  <threadedComment ref="D41" dT="2024-06-21T17:24:22.10" personId="{F9DFC33E-3AEB-4EF0-9558-B2BEBB8A8E61}" id="{180BC847-8104-4695-B048-B4A49E1B162F}">
    <text>Formula!
 Não alterar</text>
  </threadedComment>
  <threadedComment ref="D42" dT="2024-06-21T17:24:22.10" personId="{F9DFC33E-3AEB-4EF0-9558-B2BEBB8A8E61}" id="{6A0E6A52-CDC7-423A-9013-07B7DEC6DC98}">
    <text>Formula!
 Não alterar</text>
  </threadedComment>
  <threadedComment ref="D43" dT="2024-06-21T17:24:22.10" personId="{F9DFC33E-3AEB-4EF0-9558-B2BEBB8A8E61}" id="{C68CC12A-6D34-4513-A59D-BC85A0F77CE9}">
    <text>Formula!
 Não alterar</text>
  </threadedComment>
  <threadedComment ref="D44" dT="2024-06-21T17:24:22.10" personId="{F9DFC33E-3AEB-4EF0-9558-B2BEBB8A8E61}" id="{27C04585-B757-4154-8021-C764D4FC854D}">
    <text>Formula!
 Não alterar</text>
  </threadedComment>
  <threadedComment ref="D45" dT="2024-06-21T17:24:22.10" personId="{F9DFC33E-3AEB-4EF0-9558-B2BEBB8A8E61}" id="{FE773DF7-1953-4D73-A68F-7C7B5878449D}">
    <text>Formula!
 Não alterar</text>
  </threadedComment>
  <threadedComment ref="D46" dT="2024-06-21T17:24:22.10" personId="{F9DFC33E-3AEB-4EF0-9558-B2BEBB8A8E61}" id="{9F6D8D37-14AA-45CD-AF66-84104DE1FDFA}">
    <text>Formula!
 Não alterar</text>
  </threadedComment>
  <threadedComment ref="D47" dT="2024-06-21T17:24:22.10" personId="{F9DFC33E-3AEB-4EF0-9558-B2BEBB8A8E61}" id="{DC81C286-BDB6-47F4-A099-31A63BABDD23}">
    <text>Formula!
 Não alterar</text>
  </threadedComment>
  <threadedComment ref="D48" dT="2024-06-21T17:24:22.10" personId="{F9DFC33E-3AEB-4EF0-9558-B2BEBB8A8E61}" id="{4EA33321-3C3D-4554-AD4F-CF592E511A20}">
    <text>Formula!
 Não alterar</text>
  </threadedComment>
  <threadedComment ref="D49" dT="2024-06-21T17:24:22.10" personId="{F9DFC33E-3AEB-4EF0-9558-B2BEBB8A8E61}" id="{E5FE70E8-ACD0-477D-A0CE-ED288FE5DA71}">
    <text>Formula!
 Não alterar</text>
  </threadedComment>
  <threadedComment ref="D50" dT="2024-06-21T17:24:22.10" personId="{F9DFC33E-3AEB-4EF0-9558-B2BEBB8A8E61}" id="{736FCC96-5820-4168-B234-C82B69DB402E}">
    <text>Formula!
 Não alterar</text>
  </threadedComment>
  <threadedComment ref="D51" dT="2024-06-21T17:24:22.10" personId="{F9DFC33E-3AEB-4EF0-9558-B2BEBB8A8E61}" id="{5BBE6FC6-787B-4698-BA78-5FE2695E4FB0}">
    <text>Formula!
 Não alterar</text>
  </threadedComment>
  <threadedComment ref="D52" dT="2024-06-21T17:24:22.10" personId="{F9DFC33E-3AEB-4EF0-9558-B2BEBB8A8E61}" id="{583A37A0-0DEA-46C2-AE9E-0C33DEDD0F90}">
    <text>Formula!
 Não alterar</text>
  </threadedComment>
  <threadedComment ref="D53" dT="2024-06-21T17:24:22.10" personId="{F9DFC33E-3AEB-4EF0-9558-B2BEBB8A8E61}" id="{A558F9E5-C201-4EB4-A424-8309581C5781}">
    <text>Formula!
 Não alterar</text>
  </threadedComment>
  <threadedComment ref="D54" dT="2024-06-21T17:24:22.10" personId="{F9DFC33E-3AEB-4EF0-9558-B2BEBB8A8E61}" id="{02989BFE-D03D-423B-85BF-152944F44A24}">
    <text>Formula!
 Não alterar</text>
  </threadedComment>
  <threadedComment ref="D55" dT="2024-06-21T17:24:22.10" personId="{F9DFC33E-3AEB-4EF0-9558-B2BEBB8A8E61}" id="{4BADB52D-F401-4182-908F-47979360DB57}">
    <text>Formula!
 Não alterar</text>
  </threadedComment>
  <threadedComment ref="D56" dT="2024-06-21T17:24:22.10" personId="{F9DFC33E-3AEB-4EF0-9558-B2BEBB8A8E61}" id="{8F864375-A1EF-48B2-B40A-7F450F18E5BD}">
    <text>Formula!
 Não alterar</text>
  </threadedComment>
  <threadedComment ref="D57" dT="2024-06-21T17:24:22.10" personId="{F9DFC33E-3AEB-4EF0-9558-B2BEBB8A8E61}" id="{4FB43BA1-5383-4565-9539-0B6417362AA2}">
    <text>Formula!
 Não alterar</text>
  </threadedComment>
  <threadedComment ref="D58" dT="2024-06-21T17:24:22.10" personId="{F9DFC33E-3AEB-4EF0-9558-B2BEBB8A8E61}" id="{306FFE5E-14BA-41FE-A994-E0D40EFD525D}">
    <text>Formula!
 Não alterar</text>
  </threadedComment>
  <threadedComment ref="D59" dT="2024-06-21T17:24:22.10" personId="{F9DFC33E-3AEB-4EF0-9558-B2BEBB8A8E61}" id="{989BE9D7-EE7E-4984-BAB0-364279798393}">
    <text>Formula!
 Não alterar</text>
  </threadedComment>
  <threadedComment ref="D60" dT="2024-06-21T17:24:22.10" personId="{F9DFC33E-3AEB-4EF0-9558-B2BEBB8A8E61}" id="{6B2BA21C-4291-4901-B5BA-9B9758810936}">
    <text>Formula!
 Não alterar</text>
  </threadedComment>
  <threadedComment ref="D61" dT="2024-06-21T17:24:22.10" personId="{F9DFC33E-3AEB-4EF0-9558-B2BEBB8A8E61}" id="{2E4EEBDE-2EE5-4695-A0A2-973801913588}">
    <text>Formula!
 Não alterar</text>
  </threadedComment>
  <threadedComment ref="D62" dT="2024-06-21T17:24:22.10" personId="{F9DFC33E-3AEB-4EF0-9558-B2BEBB8A8E61}" id="{62C13A2E-51F5-422A-B051-681E426F33D9}">
    <text>Formula!
 Não alterar</text>
  </threadedComment>
  <threadedComment ref="D63" dT="2024-06-21T17:24:22.10" personId="{F9DFC33E-3AEB-4EF0-9558-B2BEBB8A8E61}" id="{CB111D03-8F55-4BCE-A146-B1F4789CCF4D}">
    <text>Formula!
 Não alterar</text>
  </threadedComment>
  <threadedComment ref="D64" dT="2024-06-21T17:24:22.10" personId="{F9DFC33E-3AEB-4EF0-9558-B2BEBB8A8E61}" id="{51FE8648-CD0F-4E31-98BA-871FACAD621A}">
    <text>Formula!
 Não alterar</text>
  </threadedComment>
  <threadedComment ref="D65" dT="2024-06-21T17:24:22.10" personId="{F9DFC33E-3AEB-4EF0-9558-B2BEBB8A8E61}" id="{950BE04C-25AB-4B01-AE63-B1DE225EF519}">
    <text>Formula!
 Não alterar</text>
  </threadedComment>
  <threadedComment ref="D66" dT="2024-06-21T17:24:22.10" personId="{F9DFC33E-3AEB-4EF0-9558-B2BEBB8A8E61}" id="{3F05DF0F-E97B-49B1-A3FF-0245E83432EC}">
    <text>Formula!
 Não alterar</text>
  </threadedComment>
  <threadedComment ref="D67" dT="2024-06-21T17:24:22.10" personId="{F9DFC33E-3AEB-4EF0-9558-B2BEBB8A8E61}" id="{79B54C50-F06B-4296-976E-C6A4565F7691}">
    <text>Formula!
 Não alterar</text>
  </threadedComment>
  <threadedComment ref="D68" dT="2024-06-21T17:24:22.10" personId="{F9DFC33E-3AEB-4EF0-9558-B2BEBB8A8E61}" id="{C0CF7FA9-B906-4257-9F48-B45DC3FF31BA}">
    <text>Formula!
 Não alterar</text>
  </threadedComment>
  <threadedComment ref="D69" dT="2024-06-21T17:24:22.10" personId="{F9DFC33E-3AEB-4EF0-9558-B2BEBB8A8E61}" id="{E40E017D-EB7D-4E4F-A593-D08A9B51F9D8}">
    <text>Formula!
 Não alterar</text>
  </threadedComment>
  <threadedComment ref="D70" dT="2024-06-21T17:24:22.10" personId="{F9DFC33E-3AEB-4EF0-9558-B2BEBB8A8E61}" id="{E27218D8-B143-4C76-A578-F71B80EE8AC8}">
    <text>Formula!
 Não alterar</text>
  </threadedComment>
  <threadedComment ref="D71" dT="2024-06-21T17:24:22.10" personId="{F9DFC33E-3AEB-4EF0-9558-B2BEBB8A8E61}" id="{ECC769D8-EA18-40FF-B7FD-34479F10747B}">
    <text>Formula!
 Não alterar</text>
  </threadedComment>
  <threadedComment ref="D72" dT="2024-06-21T17:24:22.10" personId="{F9DFC33E-3AEB-4EF0-9558-B2BEBB8A8E61}" id="{8EE8B45B-79BE-495D-B4AE-951A0982661C}">
    <text>Formula!
 Não alterar</text>
  </threadedComment>
  <threadedComment ref="D73" dT="2024-06-21T17:24:22.10" personId="{F9DFC33E-3AEB-4EF0-9558-B2BEBB8A8E61}" id="{6E10BEA1-BA6A-4A6B-9740-6D23A2A8A4D6}">
    <text>Formula!
 Não alterar</text>
  </threadedComment>
  <threadedComment ref="D74" dT="2024-06-21T17:24:22.10" personId="{F9DFC33E-3AEB-4EF0-9558-B2BEBB8A8E61}" id="{7C3361F5-29AD-43CC-BD4C-3A26CB3B1AEC}">
    <text>Formula!
 Não alterar</text>
  </threadedComment>
  <threadedComment ref="D75" dT="2024-06-21T17:24:22.10" personId="{F9DFC33E-3AEB-4EF0-9558-B2BEBB8A8E61}" id="{7DBEA2C1-95CC-48FE-8E58-E0AE5CCE6676}">
    <text>Formula!
 Não alterar</text>
  </threadedComment>
  <threadedComment ref="D76" dT="2024-06-21T17:24:22.10" personId="{F9DFC33E-3AEB-4EF0-9558-B2BEBB8A8E61}" id="{EAEC8C37-7F79-432C-900E-B295B1EFBAD2}">
    <text>Formula!
 Não alterar</text>
  </threadedComment>
  <threadedComment ref="D77" dT="2024-06-21T17:24:22.10" personId="{F9DFC33E-3AEB-4EF0-9558-B2BEBB8A8E61}" id="{1B048808-1228-4C6A-98EF-EA64A6747591}">
    <text>Formula!
 Não alterar</text>
  </threadedComment>
  <threadedComment ref="D78" dT="2024-06-21T17:24:22.10" personId="{F9DFC33E-3AEB-4EF0-9558-B2BEBB8A8E61}" id="{0872C01D-A63C-4AE0-9145-EB39534E92C6}">
    <text>Formula!
 Não alterar</text>
  </threadedComment>
  <threadedComment ref="D79" dT="2024-06-21T17:24:22.10" personId="{F9DFC33E-3AEB-4EF0-9558-B2BEBB8A8E61}" id="{01C6877D-5C3D-4DA3-8313-D8CFB9213F49}">
    <text>Formula!
 Não alterar</text>
  </threadedComment>
  <threadedComment ref="D80" dT="2024-06-21T17:24:22.10" personId="{F9DFC33E-3AEB-4EF0-9558-B2BEBB8A8E61}" id="{9B3AF58E-3C06-49F7-8263-658FB3FC7417}">
    <text>Formula!
 Não alterar</text>
  </threadedComment>
  <threadedComment ref="D81" dT="2024-06-21T17:24:22.10" personId="{F9DFC33E-3AEB-4EF0-9558-B2BEBB8A8E61}" id="{930A5417-1B41-427E-800D-C560CD0BEB7D}">
    <text>Formula!
 Não alterar</text>
  </threadedComment>
  <threadedComment ref="D82" dT="2024-06-21T17:24:22.10" personId="{F9DFC33E-3AEB-4EF0-9558-B2BEBB8A8E61}" id="{A3B43E4F-863D-4B92-886F-899FA37BAE93}">
    <text>Formula!
 Não alterar</text>
  </threadedComment>
  <threadedComment ref="D83" dT="2024-06-21T17:24:22.10" personId="{F9DFC33E-3AEB-4EF0-9558-B2BEBB8A8E61}" id="{51205CF9-D3EF-4E13-893E-FA6E6F2F52F7}">
    <text>Formula!
 Não alterar</text>
  </threadedComment>
  <threadedComment ref="D84" dT="2024-06-21T17:24:22.10" personId="{F9DFC33E-3AEB-4EF0-9558-B2BEBB8A8E61}" id="{34885570-F30A-41BE-B4D6-5368FBCCAE31}">
    <text>Formula!
 Não alterar</text>
  </threadedComment>
  <threadedComment ref="D85" dT="2024-06-21T17:24:22.10" personId="{F9DFC33E-3AEB-4EF0-9558-B2BEBB8A8E61}" id="{304C202D-4077-47A2-BB7B-0F09D22BA081}">
    <text>Formula!
 Não alterar</text>
  </threadedComment>
  <threadedComment ref="D86" dT="2024-06-21T17:24:22.10" personId="{F9DFC33E-3AEB-4EF0-9558-B2BEBB8A8E61}" id="{66D9883B-2EFF-4D8A-8146-B9FDD938616F}">
    <text>Formula!
 Não alterar</text>
  </threadedComment>
  <threadedComment ref="D87" dT="2024-06-21T17:24:22.10" personId="{F9DFC33E-3AEB-4EF0-9558-B2BEBB8A8E61}" id="{60F87DD0-D3C4-4F67-8D9D-EAAF4FCDFCC0}">
    <text>Formula!
 Não alterar</text>
  </threadedComment>
  <threadedComment ref="D88" dT="2024-06-21T17:24:22.10" personId="{F9DFC33E-3AEB-4EF0-9558-B2BEBB8A8E61}" id="{3E799E95-409C-4539-9F5A-A44EA9C3D6C2}">
    <text>Formula!
 Não alterar</text>
  </threadedComment>
  <threadedComment ref="D89" dT="2024-06-21T17:24:22.10" personId="{F9DFC33E-3AEB-4EF0-9558-B2BEBB8A8E61}" id="{09A17550-0257-45FE-915E-585C7F515793}">
    <text>Formula!
 Não alterar</text>
  </threadedComment>
  <threadedComment ref="D90" dT="2024-06-21T17:24:22.10" personId="{F9DFC33E-3AEB-4EF0-9558-B2BEBB8A8E61}" id="{E21F7B94-1C08-4C01-A745-56C01EC755EE}">
    <text>Formula!
 Não alterar</text>
  </threadedComment>
  <threadedComment ref="D91" dT="2024-06-21T17:24:22.10" personId="{F9DFC33E-3AEB-4EF0-9558-B2BEBB8A8E61}" id="{4498F1FC-D987-467D-A2B8-4EEA839D2563}">
    <text>Formula!
 Não alterar</text>
  </threadedComment>
  <threadedComment ref="D92" dT="2024-06-21T17:24:22.10" personId="{F9DFC33E-3AEB-4EF0-9558-B2BEBB8A8E61}" id="{F4811C47-61C4-4F05-9C37-43CD668481DE}">
    <text>Formula!
 Não alterar</text>
  </threadedComment>
  <threadedComment ref="D93" dT="2024-06-21T17:24:22.10" personId="{F9DFC33E-3AEB-4EF0-9558-B2BEBB8A8E61}" id="{30FC6677-8AC1-4E15-8C13-25531B38E4FC}">
    <text>Formula!
 Não alterar</text>
  </threadedComment>
  <threadedComment ref="D94" dT="2024-06-21T17:24:22.10" personId="{F9DFC33E-3AEB-4EF0-9558-B2BEBB8A8E61}" id="{BC130589-BA60-4000-8117-9C5E6A560DB6}">
    <text>Formula!
 Não alterar</text>
  </threadedComment>
  <threadedComment ref="D95" dT="2024-06-21T17:24:22.10" personId="{F9DFC33E-3AEB-4EF0-9558-B2BEBB8A8E61}" id="{14C2729D-BC5B-4129-85DC-BA16199DF23E}">
    <text>Formula!
 Não alterar</text>
  </threadedComment>
  <threadedComment ref="D96" dT="2024-06-21T17:24:22.10" personId="{F9DFC33E-3AEB-4EF0-9558-B2BEBB8A8E61}" id="{F9B66D6B-980D-48E8-9A1A-67C8AFA39BF8}">
    <text>Formula!
 Não alterar</text>
  </threadedComment>
  <threadedComment ref="D97" dT="2024-06-21T17:24:22.10" personId="{F9DFC33E-3AEB-4EF0-9558-B2BEBB8A8E61}" id="{78C4E171-69FE-45B5-977C-0F2199F27D72}">
    <text>Formula!
 Não alterar</text>
  </threadedComment>
  <threadedComment ref="D98" dT="2024-06-21T17:24:22.10" personId="{F9DFC33E-3AEB-4EF0-9558-B2BEBB8A8E61}" id="{B450BE0E-BF9D-43A0-8CAB-44857061975D}">
    <text>Formula!
 Não alterar</text>
  </threadedComment>
  <threadedComment ref="D99" dT="2024-06-21T17:24:22.10" personId="{F9DFC33E-3AEB-4EF0-9558-B2BEBB8A8E61}" id="{75280D07-CBFB-4D40-B0C8-4F140B454D97}">
    <text>Formula!
 Não alterar</text>
  </threadedComment>
  <threadedComment ref="D100" dT="2024-06-21T17:24:22.10" personId="{F9DFC33E-3AEB-4EF0-9558-B2BEBB8A8E61}" id="{1FAE054C-F7A0-487A-93DF-7656EAE4A365}">
    <text>Formula!
 Não alterar</text>
  </threadedComment>
  <threadedComment ref="D101" dT="2024-06-21T17:24:22.10" personId="{F9DFC33E-3AEB-4EF0-9558-B2BEBB8A8E61}" id="{E576F04B-8C3E-47CF-B855-6CD0FB4DB966}">
    <text>Formula!
 Não alterar</text>
  </threadedComment>
  <threadedComment ref="D102" dT="2024-06-21T17:24:22.10" personId="{F9DFC33E-3AEB-4EF0-9558-B2BEBB8A8E61}" id="{F71A93E8-FC16-4BE6-B279-C732B3E95374}">
    <text>Formula!
 Não alterar</text>
  </threadedComment>
  <threadedComment ref="D103" dT="2024-06-21T17:24:22.10" personId="{F9DFC33E-3AEB-4EF0-9558-B2BEBB8A8E61}" id="{F29CD95F-3D8B-49D9-BB95-961894393BCB}">
    <text>Formula!
 Não alterar</text>
  </threadedComment>
  <threadedComment ref="D104" dT="2024-06-21T17:24:22.10" personId="{F9DFC33E-3AEB-4EF0-9558-B2BEBB8A8E61}" id="{609A94CC-D457-4D72-BD30-D703F4AFC9EE}">
    <text>Formula!
 Não alterar</text>
  </threadedComment>
  <threadedComment ref="D105" dT="2024-06-21T17:24:22.10" personId="{F9DFC33E-3AEB-4EF0-9558-B2BEBB8A8E61}" id="{20F5B3EB-5A75-4274-9952-3BD158879272}">
    <text>Formula!
 Não alterar</text>
  </threadedComment>
  <threadedComment ref="D106" dT="2024-06-21T17:24:22.10" personId="{F9DFC33E-3AEB-4EF0-9558-B2BEBB8A8E61}" id="{3C22A046-3214-4454-80D9-58432E024317}">
    <text>Formula!
 Não alterar</text>
  </threadedComment>
  <threadedComment ref="D107" dT="2024-06-21T17:24:22.10" personId="{F9DFC33E-3AEB-4EF0-9558-B2BEBB8A8E61}" id="{E423F866-784B-42A5-9CE0-E48079331AF6}">
    <text>Formula!
 Não alterar</text>
  </threadedComment>
  <threadedComment ref="D108" dT="2024-06-21T17:24:22.10" personId="{F9DFC33E-3AEB-4EF0-9558-B2BEBB8A8E61}" id="{620928E6-C7BD-442A-A656-BFF9F1C9EE10}">
    <text>Formula!
 Não alterar</text>
  </threadedComment>
  <threadedComment ref="D109" dT="2024-06-21T17:24:22.10" personId="{F9DFC33E-3AEB-4EF0-9558-B2BEBB8A8E61}" id="{53FB7E92-8B33-4B42-ADBB-96A814752C9D}">
    <text>Formula!
 Não alterar</text>
  </threadedComment>
  <threadedComment ref="D110" dT="2024-06-21T17:24:22.10" personId="{F9DFC33E-3AEB-4EF0-9558-B2BEBB8A8E61}" id="{A4916691-B23C-4809-83F6-8A60388AA235}">
    <text>Formula!
 Não alterar</text>
  </threadedComment>
  <threadedComment ref="D111" dT="2024-06-21T17:24:22.10" personId="{F9DFC33E-3AEB-4EF0-9558-B2BEBB8A8E61}" id="{4749D922-736E-4E84-947A-20E262E10BD5}">
    <text>Formula!
 Não alterar</text>
  </threadedComment>
  <threadedComment ref="D112" dT="2024-06-21T17:24:22.10" personId="{F9DFC33E-3AEB-4EF0-9558-B2BEBB8A8E61}" id="{B231C8FD-60CD-4827-AEB1-9FC50AF3ABDC}">
    <text>Formula!
 Não alterar</text>
  </threadedComment>
  <threadedComment ref="D113" dT="2024-06-21T17:24:22.10" personId="{F9DFC33E-3AEB-4EF0-9558-B2BEBB8A8E61}" id="{FE51581D-DD90-4F84-830A-C1304CA211F0}">
    <text>Formula!
 Não alterar</text>
  </threadedComment>
  <threadedComment ref="D114" dT="2024-06-21T17:24:22.10" personId="{F9DFC33E-3AEB-4EF0-9558-B2BEBB8A8E61}" id="{9C2F4BC9-CB82-455A-8AF9-144D39124C44}">
    <text>Formula!
 Não alterar</text>
  </threadedComment>
  <threadedComment ref="D115" dT="2024-06-21T17:24:22.10" personId="{F9DFC33E-3AEB-4EF0-9558-B2BEBB8A8E61}" id="{76342D65-51F0-4BD5-B596-E26B8389B122}">
    <text>Formula!
 Não alterar</text>
  </threadedComment>
  <threadedComment ref="D116" dT="2024-06-21T17:24:22.10" personId="{F9DFC33E-3AEB-4EF0-9558-B2BEBB8A8E61}" id="{F7C3A656-579B-419E-B025-25AC0E5379FB}">
    <text>Formula!
 Não alterar</text>
  </threadedComment>
  <threadedComment ref="D117" dT="2024-06-21T17:24:22.10" personId="{F9DFC33E-3AEB-4EF0-9558-B2BEBB8A8E61}" id="{689D822E-378D-41DC-9013-66DBB893E0D2}">
    <text>Formula!
 Não alterar</text>
  </threadedComment>
  <threadedComment ref="D118" dT="2024-06-21T17:24:22.10" personId="{F9DFC33E-3AEB-4EF0-9558-B2BEBB8A8E61}" id="{A6047ED3-AFCA-4FC1-91C2-F914FAB1EFE9}">
    <text>Formula!
 Não alterar</text>
  </threadedComment>
  <threadedComment ref="D119" dT="2024-06-21T17:24:22.10" personId="{F9DFC33E-3AEB-4EF0-9558-B2BEBB8A8E61}" id="{5AE7E0F2-FC89-4CE6-A779-0633492FF3E2}">
    <text>Formula!
 Não alterar</text>
  </threadedComment>
  <threadedComment ref="D120" dT="2024-06-21T17:24:22.10" personId="{F9DFC33E-3AEB-4EF0-9558-B2BEBB8A8E61}" id="{5C99D584-810F-4091-9D6E-EAEE7C0F8E4B}">
    <text>Formula!
 Não alterar</text>
  </threadedComment>
  <threadedComment ref="D121" dT="2024-06-21T17:24:22.10" personId="{F9DFC33E-3AEB-4EF0-9558-B2BEBB8A8E61}" id="{98B4CE28-32BA-44BC-B807-92F68D61E957}">
    <text>Formula!
 Não alterar</text>
  </threadedComment>
  <threadedComment ref="D122" dT="2024-06-21T17:24:22.10" personId="{F9DFC33E-3AEB-4EF0-9558-B2BEBB8A8E61}" id="{BA8B3E30-371C-4B04-8D52-CD52368ECB93}">
    <text>Formula!
 Não alterar</text>
  </threadedComment>
  <threadedComment ref="D123" dT="2024-06-21T17:24:22.10" personId="{F9DFC33E-3AEB-4EF0-9558-B2BEBB8A8E61}" id="{A459B4F4-C534-4D1A-83A3-C6ECA14AAA68}">
    <text>Formula!
 Não alterar</text>
  </threadedComment>
  <threadedComment ref="D124" dT="2024-06-21T17:24:22.10" personId="{F9DFC33E-3AEB-4EF0-9558-B2BEBB8A8E61}" id="{6A35945D-14C3-4DB8-A441-F99C90FB205B}">
    <text>Formula!
 Não alterar</text>
  </threadedComment>
  <threadedComment ref="D125" dT="2024-06-21T17:24:22.10" personId="{F9DFC33E-3AEB-4EF0-9558-B2BEBB8A8E61}" id="{DB0BF95B-4369-4354-A25F-2E5A5C508A64}">
    <text>Formula!
 Não alterar</text>
  </threadedComment>
  <threadedComment ref="D126" dT="2024-06-21T17:24:22.10" personId="{F9DFC33E-3AEB-4EF0-9558-B2BEBB8A8E61}" id="{41432DCC-98AC-4F33-AF11-8A32B692EF62}">
    <text>Formula!
 Não alterar</text>
  </threadedComment>
  <threadedComment ref="D127" dT="2024-06-21T17:24:22.10" personId="{F9DFC33E-3AEB-4EF0-9558-B2BEBB8A8E61}" id="{B25D8980-C54D-499F-B87B-1CCDBC73F5F8}">
    <text>Formula!
 Não alterar</text>
  </threadedComment>
  <threadedComment ref="D128" dT="2024-06-21T17:24:22.10" personId="{F9DFC33E-3AEB-4EF0-9558-B2BEBB8A8E61}" id="{94546A8E-5100-4C2B-8FBE-5F9861A7E18E}">
    <text>Formula!
 Não alterar</text>
  </threadedComment>
  <threadedComment ref="D129" dT="2024-06-21T17:24:22.10" personId="{F9DFC33E-3AEB-4EF0-9558-B2BEBB8A8E61}" id="{EE6789B8-B159-4E5E-9857-3DBA6F31524F}">
    <text>Formula!
 Não alterar</text>
  </threadedComment>
  <threadedComment ref="D130" dT="2024-06-21T17:24:22.10" personId="{F9DFC33E-3AEB-4EF0-9558-B2BEBB8A8E61}" id="{9C560645-ABBD-4B22-866B-A40C34E89FF6}">
    <text>Formula!
 Não alterar</text>
  </threadedComment>
  <threadedComment ref="D131" dT="2024-06-21T17:24:22.10" personId="{F9DFC33E-3AEB-4EF0-9558-B2BEBB8A8E61}" id="{50F9DE56-9BB9-49D1-847C-9E812E99428B}">
    <text>Formula!
 Não alterar</text>
  </threadedComment>
  <threadedComment ref="D132" dT="2024-06-21T17:24:22.10" personId="{F9DFC33E-3AEB-4EF0-9558-B2BEBB8A8E61}" id="{B89DA4BD-F8D9-442A-986C-4EBBDAB17030}">
    <text>Formula!
 Não alterar</text>
  </threadedComment>
  <threadedComment ref="D133" dT="2024-06-21T17:24:22.10" personId="{F9DFC33E-3AEB-4EF0-9558-B2BEBB8A8E61}" id="{99DAE8FE-36EA-4B28-AF74-429E15DF6F56}">
    <text>Formula!
 Não alterar</text>
  </threadedComment>
  <threadedComment ref="D134" dT="2024-06-21T17:24:22.10" personId="{F9DFC33E-3AEB-4EF0-9558-B2BEBB8A8E61}" id="{5811EB3C-F365-4C2D-A745-1592C43877ED}">
    <text>Formula!
 Não alterar</text>
  </threadedComment>
  <threadedComment ref="D135" dT="2024-06-21T17:24:22.10" personId="{F9DFC33E-3AEB-4EF0-9558-B2BEBB8A8E61}" id="{073691B1-6CDD-4D13-8F29-A7AEA8D5DCA1}">
    <text>Formula!
 Não alterar</text>
  </threadedComment>
  <threadedComment ref="D136" dT="2024-06-21T17:24:22.10" personId="{F9DFC33E-3AEB-4EF0-9558-B2BEBB8A8E61}" id="{387D28D6-B435-40EF-8CDF-BE215C16F750}">
    <text>Formula!
 Não alterar</text>
  </threadedComment>
  <threadedComment ref="D137" dT="2024-06-21T17:24:22.10" personId="{F9DFC33E-3AEB-4EF0-9558-B2BEBB8A8E61}" id="{18212D36-61E4-494D-B150-B5AD0EC30A63}">
    <text>Formula!
 Não alterar</text>
  </threadedComment>
  <threadedComment ref="D138" dT="2024-06-21T17:24:22.10" personId="{F9DFC33E-3AEB-4EF0-9558-B2BEBB8A8E61}" id="{23C78718-E5A1-4C3F-AFDD-67A4F623FBE5}">
    <text>Formula!
 Não alterar</text>
  </threadedComment>
  <threadedComment ref="D139" dT="2024-06-21T17:24:22.10" personId="{F9DFC33E-3AEB-4EF0-9558-B2BEBB8A8E61}" id="{8B53B306-8F5D-4F4B-9997-7F9903E14D98}">
    <text>Formula!
 Não alterar</text>
  </threadedComment>
  <threadedComment ref="D140" dT="2024-06-21T17:24:22.10" personId="{F9DFC33E-3AEB-4EF0-9558-B2BEBB8A8E61}" id="{9F5370A5-13C0-41F0-82D3-8BCA833CABC6}">
    <text>Formula!
 Não alterar</text>
  </threadedComment>
  <threadedComment ref="D141" dT="2024-06-21T17:24:22.10" personId="{F9DFC33E-3AEB-4EF0-9558-B2BEBB8A8E61}" id="{3B15D9C4-513F-4370-9F2B-12FE40C1EB36}">
    <text>Formula!
 Não alterar</text>
  </threadedComment>
  <threadedComment ref="D142" dT="2024-06-21T17:24:22.10" personId="{F9DFC33E-3AEB-4EF0-9558-B2BEBB8A8E61}" id="{CF4F4BAA-D492-411C-8ACD-17873764BE2C}">
    <text>Formula!
 Não alterar</text>
  </threadedComment>
  <threadedComment ref="D143" dT="2024-06-21T17:24:22.10" personId="{F9DFC33E-3AEB-4EF0-9558-B2BEBB8A8E61}" id="{5C20E0CA-3EE4-40C1-AAE8-BEAD10A9BE5E}">
    <text>Formula!
 Não alterar</text>
  </threadedComment>
  <threadedComment ref="D144" dT="2024-06-21T17:24:22.10" personId="{F9DFC33E-3AEB-4EF0-9558-B2BEBB8A8E61}" id="{F2B5EAB7-829F-431F-AC6F-DD11DFEC88C2}">
    <text>Formula!
 Não alterar</text>
  </threadedComment>
  <threadedComment ref="D145" dT="2024-06-21T17:24:22.10" personId="{F9DFC33E-3AEB-4EF0-9558-B2BEBB8A8E61}" id="{879F4A30-D74B-4C45-8DA7-384348882367}">
    <text>Formula!
 Não alterar</text>
  </threadedComment>
  <threadedComment ref="D146" dT="2024-06-21T17:24:22.10" personId="{F9DFC33E-3AEB-4EF0-9558-B2BEBB8A8E61}" id="{CFE129CB-2A08-435B-BE79-3DD8867F7A25}">
    <text>Formula!
 Não alterar</text>
  </threadedComment>
  <threadedComment ref="D147" dT="2024-06-21T17:24:22.10" personId="{F9DFC33E-3AEB-4EF0-9558-B2BEBB8A8E61}" id="{B53E3BE1-49EE-4ADF-8D5A-7B99A32681EA}">
    <text>Formula!
 Não alterar</text>
  </threadedComment>
  <threadedComment ref="D148" dT="2024-06-21T17:24:22.10" personId="{F9DFC33E-3AEB-4EF0-9558-B2BEBB8A8E61}" id="{98756076-EDB9-4200-BF6D-CBF5ADD8907D}">
    <text>Formula!
 Não alterar</text>
  </threadedComment>
  <threadedComment ref="D149" dT="2024-06-21T17:24:22.10" personId="{F9DFC33E-3AEB-4EF0-9558-B2BEBB8A8E61}" id="{0C99B61D-5EBC-4952-A0BB-F7A7FA14F481}">
    <text>Formula!
 Não alterar</text>
  </threadedComment>
  <threadedComment ref="D150" dT="2024-06-21T17:24:22.10" personId="{F9DFC33E-3AEB-4EF0-9558-B2BEBB8A8E61}" id="{AAD23F68-CA4A-4E52-A778-1F402587729C}">
    <text>Formula!
 Não alterar</text>
  </threadedComment>
  <threadedComment ref="D151" dT="2024-06-21T17:24:22.10" personId="{F9DFC33E-3AEB-4EF0-9558-B2BEBB8A8E61}" id="{860F1D1B-03E9-4D60-BF28-C4308C90740C}">
    <text>Formula!
 Não alterar</text>
  </threadedComment>
  <threadedComment ref="D152" dT="2024-06-21T17:24:22.10" personId="{F9DFC33E-3AEB-4EF0-9558-B2BEBB8A8E61}" id="{1804B63D-4D9B-424C-94AF-2BAC470241C0}">
    <text>Formula!
 Não alterar</text>
  </threadedComment>
  <threadedComment ref="D153" dT="2024-06-21T17:24:22.10" personId="{F9DFC33E-3AEB-4EF0-9558-B2BEBB8A8E61}" id="{D0692E5D-2BC0-424E-941F-B1C01865503B}">
    <text>Formula!
 Não alterar</text>
  </threadedComment>
  <threadedComment ref="D154" dT="2024-06-21T17:24:22.10" personId="{F9DFC33E-3AEB-4EF0-9558-B2BEBB8A8E61}" id="{5459B4A3-0773-478E-954D-38BD8B054A8D}">
    <text>Formula!
 Não alterar</text>
  </threadedComment>
  <threadedComment ref="D155" dT="2024-06-21T17:24:22.10" personId="{F9DFC33E-3AEB-4EF0-9558-B2BEBB8A8E61}" id="{EB656F3F-455E-4DF6-8028-FB0435203B70}">
    <text>Formula!
 Não alterar</text>
  </threadedComment>
  <threadedComment ref="D156" dT="2024-06-21T17:24:22.10" personId="{F9DFC33E-3AEB-4EF0-9558-B2BEBB8A8E61}" id="{C542051E-C0C4-4E3A-B05E-94C768773BA8}">
    <text>Formula!
 Não alterar</text>
  </threadedComment>
  <threadedComment ref="D157" dT="2024-06-21T17:24:22.10" personId="{F9DFC33E-3AEB-4EF0-9558-B2BEBB8A8E61}" id="{24D4839B-FD88-45C1-B6B4-7C6920EFA4CA}">
    <text>Formula!
 Não alterar</text>
  </threadedComment>
  <threadedComment ref="D158" dT="2024-06-21T17:24:22.10" personId="{F9DFC33E-3AEB-4EF0-9558-B2BEBB8A8E61}" id="{942B578D-8F02-4845-BCF1-372073BB84CC}">
    <text>Formula!
 Não alterar</text>
  </threadedComment>
  <threadedComment ref="D159" dT="2024-06-21T17:24:22.10" personId="{F9DFC33E-3AEB-4EF0-9558-B2BEBB8A8E61}" id="{3F8E9CAD-9808-447A-8A59-470D7B582905}">
    <text>Formula!
 Não alterar</text>
  </threadedComment>
  <threadedComment ref="D160" dT="2024-06-21T17:24:22.10" personId="{F9DFC33E-3AEB-4EF0-9558-B2BEBB8A8E61}" id="{B31201A6-826B-43B5-8FD8-0F9D4F60EA4A}">
    <text>Formula!
 Não alterar</text>
  </threadedComment>
  <threadedComment ref="D161" dT="2024-06-21T17:24:22.10" personId="{F9DFC33E-3AEB-4EF0-9558-B2BEBB8A8E61}" id="{1D495BCD-A38B-457E-B709-84C1BA5D6AD0}">
    <text>Formula!
 Não alterar</text>
  </threadedComment>
  <threadedComment ref="D162" dT="2024-06-21T17:24:22.10" personId="{F9DFC33E-3AEB-4EF0-9558-B2BEBB8A8E61}" id="{A465D7FF-28FD-4AAD-BF6B-070A7B7C7F83}">
    <text>Formula!
 Não alterar</text>
  </threadedComment>
  <threadedComment ref="D163" dT="2024-06-21T17:24:22.10" personId="{F9DFC33E-3AEB-4EF0-9558-B2BEBB8A8E61}" id="{33F04638-EBB6-4686-BB41-2B8C29641513}">
    <text>Formula!
 Não alterar</text>
  </threadedComment>
  <threadedComment ref="D164" dT="2024-06-21T17:24:22.10" personId="{F9DFC33E-3AEB-4EF0-9558-B2BEBB8A8E61}" id="{11AE0634-0024-44A1-AE24-8C05F358830E}">
    <text>Formula!
 Não alterar</text>
  </threadedComment>
  <threadedComment ref="D165" dT="2024-06-21T17:24:22.10" personId="{F9DFC33E-3AEB-4EF0-9558-B2BEBB8A8E61}" id="{6D1B4B62-AF55-4C09-8BDA-C689CC159B15}">
    <text>Formula!
 Não alterar</text>
  </threadedComment>
  <threadedComment ref="D166" dT="2024-06-21T17:24:22.10" personId="{F9DFC33E-3AEB-4EF0-9558-B2BEBB8A8E61}" id="{1C8973FD-7910-4A04-A238-66F52AB309F3}">
    <text>Formula!
 Não alterar</text>
  </threadedComment>
  <threadedComment ref="D167" dT="2024-06-21T17:24:22.10" personId="{F9DFC33E-3AEB-4EF0-9558-B2BEBB8A8E61}" id="{B6B1F3D6-355D-4A96-9C5A-1678EA21BD60}">
    <text>Formula!
 Não alterar</text>
  </threadedComment>
  <threadedComment ref="D168" dT="2024-06-21T17:24:22.10" personId="{F9DFC33E-3AEB-4EF0-9558-B2BEBB8A8E61}" id="{7146E3A3-0515-49B8-808F-D0D0611AD71E}">
    <text>Formula!
 Não alterar</text>
  </threadedComment>
  <threadedComment ref="D169" dT="2024-06-21T17:24:22.10" personId="{F9DFC33E-3AEB-4EF0-9558-B2BEBB8A8E61}" id="{3D067CA1-96BC-464D-A9D2-90C1BC966BA0}">
    <text>Formula!
 Não alterar</text>
  </threadedComment>
  <threadedComment ref="D170" dT="2024-06-21T17:24:22.10" personId="{F9DFC33E-3AEB-4EF0-9558-B2BEBB8A8E61}" id="{1F00AA92-A6AE-4FE9-822F-CE6A968F4816}">
    <text>Formula!
 Não alterar</text>
  </threadedComment>
  <threadedComment ref="D171" dT="2024-06-21T17:24:22.10" personId="{F9DFC33E-3AEB-4EF0-9558-B2BEBB8A8E61}" id="{96454607-3AAE-4FEE-B48E-81E1E2C24E54}">
    <text>Formula!
 Não alterar</text>
  </threadedComment>
  <threadedComment ref="D172" dT="2024-06-21T17:24:22.10" personId="{F9DFC33E-3AEB-4EF0-9558-B2BEBB8A8E61}" id="{588EDFD8-95C7-4F2C-9C93-CDE75ED3186E}">
    <text>Formula!
 Não alterar</text>
  </threadedComment>
  <threadedComment ref="D173" dT="2024-06-21T17:24:22.10" personId="{F9DFC33E-3AEB-4EF0-9558-B2BEBB8A8E61}" id="{3295A048-BE85-4314-9FAC-4C154F0ADC06}">
    <text>Formula!
 Não alterar</text>
  </threadedComment>
  <threadedComment ref="D174" dT="2024-06-21T17:24:22.10" personId="{F9DFC33E-3AEB-4EF0-9558-B2BEBB8A8E61}" id="{AE904D63-7C7D-4EE6-8BA1-24F377FE65CD}">
    <text>Formula!
 Não alterar</text>
  </threadedComment>
  <threadedComment ref="D175" dT="2024-06-21T17:24:22.10" personId="{F9DFC33E-3AEB-4EF0-9558-B2BEBB8A8E61}" id="{997DF3AE-494E-4DFE-B185-AE8D15EFDB2D}">
    <text>Formula!
 Não alterar</text>
  </threadedComment>
  <threadedComment ref="D176" dT="2024-06-21T17:24:22.10" personId="{F9DFC33E-3AEB-4EF0-9558-B2BEBB8A8E61}" id="{15479A30-C991-4B15-9679-5E95482DC984}">
    <text>Formula!
 Não alterar</text>
  </threadedComment>
  <threadedComment ref="D177" dT="2024-06-21T17:24:22.10" personId="{F9DFC33E-3AEB-4EF0-9558-B2BEBB8A8E61}" id="{D583468B-40D8-486C-B805-7FFB42105A36}">
    <text>Formula!
 Não alterar</text>
  </threadedComment>
  <threadedComment ref="D178" dT="2024-06-21T17:24:22.10" personId="{F9DFC33E-3AEB-4EF0-9558-B2BEBB8A8E61}" id="{03240464-F3C3-454E-BC39-4075A17407C7}">
    <text>Formula!
 Não alterar</text>
  </threadedComment>
  <threadedComment ref="D179" dT="2024-06-21T17:24:22.10" personId="{F9DFC33E-3AEB-4EF0-9558-B2BEBB8A8E61}" id="{21F17396-C8CB-4F71-8C66-1DEAD698E546}">
    <text>Formula!
 Não alterar</text>
  </threadedComment>
  <threadedComment ref="D180" dT="2024-06-21T17:24:22.10" personId="{F9DFC33E-3AEB-4EF0-9558-B2BEBB8A8E61}" id="{64DC98C9-0412-49AA-AEEC-4CE22724989E}">
    <text>Formula!
 Não alterar</text>
  </threadedComment>
  <threadedComment ref="D181" dT="2024-06-21T17:24:22.10" personId="{F9DFC33E-3AEB-4EF0-9558-B2BEBB8A8E61}" id="{4C2D206F-391B-4F89-8EE4-9C56FE8CA058}">
    <text>Formula!
 Não alterar</text>
  </threadedComment>
  <threadedComment ref="D182" dT="2024-06-21T17:24:22.10" personId="{F9DFC33E-3AEB-4EF0-9558-B2BEBB8A8E61}" id="{779E4C79-7271-46C6-A682-84FB658DD519}">
    <text>Formula!
 Não alterar</text>
  </threadedComment>
  <threadedComment ref="D183" dT="2024-06-21T17:24:22.10" personId="{F9DFC33E-3AEB-4EF0-9558-B2BEBB8A8E61}" id="{9E3C9C20-C7A0-4423-B249-92DB7263552D}">
    <text>Formula!
 Não alterar</text>
  </threadedComment>
  <threadedComment ref="D184" dT="2024-06-21T17:24:22.10" personId="{F9DFC33E-3AEB-4EF0-9558-B2BEBB8A8E61}" id="{A9371842-CF0B-4EE9-AC99-ECA33D386A4C}">
    <text>Formula!
 Não alterar</text>
  </threadedComment>
  <threadedComment ref="D185" dT="2024-06-21T17:24:22.10" personId="{F9DFC33E-3AEB-4EF0-9558-B2BEBB8A8E61}" id="{3E7EF7B5-A19F-4B9D-AAF7-3BBB0AC203D3}">
    <text>Formula!
 Não alterar</text>
  </threadedComment>
  <threadedComment ref="D186" dT="2024-06-21T17:24:22.10" personId="{F9DFC33E-3AEB-4EF0-9558-B2BEBB8A8E61}" id="{0C758262-5A6A-4849-A2E2-7BFFFE89A403}">
    <text>Formula!
 Não alterar</text>
  </threadedComment>
  <threadedComment ref="D187" dT="2024-06-21T17:24:22.10" personId="{F9DFC33E-3AEB-4EF0-9558-B2BEBB8A8E61}" id="{3F8001C1-3B1B-4FEE-8D19-34C92D24E8DE}">
    <text>Formula!
 Não alterar</text>
  </threadedComment>
  <threadedComment ref="D188" dT="2024-06-21T17:24:22.10" personId="{F9DFC33E-3AEB-4EF0-9558-B2BEBB8A8E61}" id="{A1D46F0A-830D-4978-B368-8D1D4EA63138}">
    <text>Formula!
 Não alterar</text>
  </threadedComment>
  <threadedComment ref="D189" dT="2024-06-21T17:24:22.10" personId="{F9DFC33E-3AEB-4EF0-9558-B2BEBB8A8E61}" id="{574625C8-C287-4A45-9CCC-8A85FD0B04A0}">
    <text>Formula!
 Não alterar</text>
  </threadedComment>
  <threadedComment ref="D190" dT="2024-06-21T17:24:22.10" personId="{F9DFC33E-3AEB-4EF0-9558-B2BEBB8A8E61}" id="{8022C638-96D8-4744-ADD5-80601F0DCD37}">
    <text>Formula!
 Não alterar</text>
  </threadedComment>
  <threadedComment ref="D191" dT="2024-06-21T17:24:22.10" personId="{F9DFC33E-3AEB-4EF0-9558-B2BEBB8A8E61}" id="{662EE64A-E56E-4D0E-A229-608D7A4F310A}">
    <text>Formula!
 Não alterar</text>
  </threadedComment>
  <threadedComment ref="D192" dT="2024-06-21T17:24:22.10" personId="{F9DFC33E-3AEB-4EF0-9558-B2BEBB8A8E61}" id="{54FB2027-CE62-4844-BBB4-AC7E779A8425}">
    <text>Formula!
 Não alterar</text>
  </threadedComment>
  <threadedComment ref="D193" dT="2024-06-21T17:24:22.10" personId="{F9DFC33E-3AEB-4EF0-9558-B2BEBB8A8E61}" id="{05C1E662-283C-4771-886B-8741D0485F9E}">
    <text>Formula!
 Não alterar</text>
  </threadedComment>
  <threadedComment ref="D194" dT="2024-06-21T17:24:22.10" personId="{F9DFC33E-3AEB-4EF0-9558-B2BEBB8A8E61}" id="{19FB414D-8A22-486C-811D-419F22E695F8}">
    <text>Formula!
 Não alterar</text>
  </threadedComment>
  <threadedComment ref="D195" dT="2024-06-21T17:24:22.10" personId="{F9DFC33E-3AEB-4EF0-9558-B2BEBB8A8E61}" id="{9CD08BE2-DFC6-40F5-AB17-9B97A489BA2C}">
    <text>Formula!
 Não alterar</text>
  </threadedComment>
  <threadedComment ref="D196" dT="2024-06-21T17:24:22.10" personId="{F9DFC33E-3AEB-4EF0-9558-B2BEBB8A8E61}" id="{B96467CD-9EB0-4BDC-BB28-605F059B2A45}">
    <text>Formula!
 Não alterar</text>
  </threadedComment>
  <threadedComment ref="D197" dT="2024-06-21T17:24:22.10" personId="{F9DFC33E-3AEB-4EF0-9558-B2BEBB8A8E61}" id="{819BF89A-D47C-4811-AF81-C241883C8882}">
    <text>Formula!
 Não alterar</text>
  </threadedComment>
  <threadedComment ref="D198" dT="2024-06-21T17:24:22.10" personId="{F9DFC33E-3AEB-4EF0-9558-B2BEBB8A8E61}" id="{D8401EBC-2C31-41FE-A461-C84648D451EA}">
    <text>Formula!
 Não alterar</text>
  </threadedComment>
  <threadedComment ref="D199" dT="2024-06-21T17:24:22.10" personId="{F9DFC33E-3AEB-4EF0-9558-B2BEBB8A8E61}" id="{2DA482CE-5E00-487C-B984-6A4E1FB98ED9}">
    <text>Formula!
 Não alterar</text>
  </threadedComment>
  <threadedComment ref="D200" dT="2024-06-21T17:24:22.10" personId="{F9DFC33E-3AEB-4EF0-9558-B2BEBB8A8E61}" id="{04C90C26-5DED-4C97-B08B-353848A85AB0}">
    <text>Formula!
 Não alterar</text>
  </threadedComment>
  <threadedComment ref="D201" dT="2024-06-21T17:24:22.10" personId="{F9DFC33E-3AEB-4EF0-9558-B2BEBB8A8E61}" id="{462E165A-2438-446F-9FAA-E926B6311D5A}">
    <text>Formula!
 Não alterar</text>
  </threadedComment>
  <threadedComment ref="D202" dT="2024-06-21T17:24:22.10" personId="{F9DFC33E-3AEB-4EF0-9558-B2BEBB8A8E61}" id="{22F236D5-C398-47CA-8284-306FF11E80E2}">
    <text>Formula!
 Não alterar</text>
  </threadedComment>
  <threadedComment ref="D203" dT="2024-06-21T17:24:22.10" personId="{F9DFC33E-3AEB-4EF0-9558-B2BEBB8A8E61}" id="{36F0A6CA-52BA-488C-B2B6-CDAF5ABF563F}">
    <text>Formula!
 Não alterar</text>
  </threadedComment>
  <threadedComment ref="D204" dT="2024-06-21T17:24:22.10" personId="{F9DFC33E-3AEB-4EF0-9558-B2BEBB8A8E61}" id="{96178BC6-B96E-4692-8E8E-8042FCE3C949}">
    <text>Formula!
 Não alterar</text>
  </threadedComment>
  <threadedComment ref="D205" dT="2024-06-21T17:24:22.10" personId="{F9DFC33E-3AEB-4EF0-9558-B2BEBB8A8E61}" id="{09F1D4D6-A87C-4CE2-85EC-72407F9F4D83}">
    <text>Formula!
 Não alterar</text>
  </threadedComment>
  <threadedComment ref="D206" dT="2024-06-21T17:24:22.10" personId="{F9DFC33E-3AEB-4EF0-9558-B2BEBB8A8E61}" id="{F5956A30-150A-4F0C-A2D7-C1553836765B}">
    <text>Formula!
 Não alterar</text>
  </threadedComment>
  <threadedComment ref="D207" dT="2024-06-21T17:24:22.10" personId="{F9DFC33E-3AEB-4EF0-9558-B2BEBB8A8E61}" id="{1C0FE15A-05C7-467D-8997-C4B246B6FB8E}">
    <text>Formula!
 Não alterar</text>
  </threadedComment>
  <threadedComment ref="D208" dT="2024-06-21T17:24:22.10" personId="{F9DFC33E-3AEB-4EF0-9558-B2BEBB8A8E61}" id="{83B7250F-3C6C-4DA2-B3CE-08F6CA12E222}">
    <text>Formula!
 Não alterar</text>
  </threadedComment>
  <threadedComment ref="D209" dT="2024-06-21T17:24:22.10" personId="{F9DFC33E-3AEB-4EF0-9558-B2BEBB8A8E61}" id="{6DB32687-3AD5-4540-B772-24384AE736CB}">
    <text>Formula!
 Não alterar</text>
  </threadedComment>
  <threadedComment ref="D210" dT="2024-06-21T17:24:22.10" personId="{F9DFC33E-3AEB-4EF0-9558-B2BEBB8A8E61}" id="{4FA3A151-4B8F-428E-AAFB-53BBC9478F25}">
    <text>Formula!
 Não alterar</text>
  </threadedComment>
  <threadedComment ref="D211" dT="2024-06-21T17:24:22.10" personId="{F9DFC33E-3AEB-4EF0-9558-B2BEBB8A8E61}" id="{69BC2185-6B74-4DA0-9F96-815DABB6D7AB}">
    <text>Formula!
 Não alterar</text>
  </threadedComment>
  <threadedComment ref="D212" dT="2024-06-21T17:24:22.10" personId="{F9DFC33E-3AEB-4EF0-9558-B2BEBB8A8E61}" id="{131A1BD1-B4EB-4ED4-B519-F94720741B47}">
    <text>Formula!
 Não alterar</text>
  </threadedComment>
  <threadedComment ref="D213" dT="2024-06-21T17:24:22.10" personId="{F9DFC33E-3AEB-4EF0-9558-B2BEBB8A8E61}" id="{AEB34042-4B03-498D-89B5-2C57A73AF1DF}">
    <text>Formula!
 Não alterar</text>
  </threadedComment>
  <threadedComment ref="D214" dT="2024-06-21T17:24:22.10" personId="{F9DFC33E-3AEB-4EF0-9558-B2BEBB8A8E61}" id="{52BB6E38-9599-458F-8E84-905A8C7C5C55}">
    <text>Formula!
 Não alterar</text>
  </threadedComment>
  <threadedComment ref="D215" dT="2024-06-21T17:24:22.10" personId="{F9DFC33E-3AEB-4EF0-9558-B2BEBB8A8E61}" id="{69B5C517-36CE-4EE8-B2EC-7E280DAC73B3}">
    <text>Formula!
 Não alterar</text>
  </threadedComment>
  <threadedComment ref="D216" dT="2024-06-21T17:24:22.10" personId="{F9DFC33E-3AEB-4EF0-9558-B2BEBB8A8E61}" id="{81BFF356-B2A6-4A23-96A0-B0415721F6EF}">
    <text>Formula!
 Não alterar</text>
  </threadedComment>
  <threadedComment ref="D217" dT="2024-06-21T17:24:22.10" personId="{F9DFC33E-3AEB-4EF0-9558-B2BEBB8A8E61}" id="{884898F0-E5CA-4A19-A44C-04E303679B99}">
    <text>Formula!
 Não alterar</text>
  </threadedComment>
  <threadedComment ref="D218" dT="2024-06-21T17:24:22.10" personId="{F9DFC33E-3AEB-4EF0-9558-B2BEBB8A8E61}" id="{8AB249D2-5C5F-4854-97A7-C2AB5CBAA124}">
    <text>Formula!
 Não alterar</text>
  </threadedComment>
  <threadedComment ref="D219" dT="2024-06-21T17:24:22.10" personId="{F9DFC33E-3AEB-4EF0-9558-B2BEBB8A8E61}" id="{985C78CC-42EE-4444-9110-E75A5B4FC4A1}">
    <text>Formula!
 Não alterar</text>
  </threadedComment>
  <threadedComment ref="D220" dT="2024-06-21T17:24:22.10" personId="{F9DFC33E-3AEB-4EF0-9558-B2BEBB8A8E61}" id="{3D5A601D-AFAF-48EA-AFAA-613B6A52BF81}">
    <text>Formula!
 Não alterar</text>
  </threadedComment>
  <threadedComment ref="D221" dT="2024-06-21T17:24:22.10" personId="{F9DFC33E-3AEB-4EF0-9558-B2BEBB8A8E61}" id="{B8735788-1D1C-4105-A59D-4D6436CD74ED}">
    <text>Formula!
 Não alterar</text>
  </threadedComment>
  <threadedComment ref="D222" dT="2024-06-21T17:24:22.10" personId="{F9DFC33E-3AEB-4EF0-9558-B2BEBB8A8E61}" id="{DE274962-BFF4-4830-9F84-4586669495CB}">
    <text>Formula!
 Não alterar</text>
  </threadedComment>
  <threadedComment ref="D223" dT="2024-06-21T17:24:22.10" personId="{F9DFC33E-3AEB-4EF0-9558-B2BEBB8A8E61}" id="{1EFB7CBE-5F72-40C2-B41C-5D87A84CBA06}">
    <text>Formula!
 Não alterar</text>
  </threadedComment>
  <threadedComment ref="D224" dT="2024-06-21T17:24:22.10" personId="{F9DFC33E-3AEB-4EF0-9558-B2BEBB8A8E61}" id="{2B09DA15-8839-4FD7-A1E9-58337A340AB8}">
    <text>Formula!
 Não alterar</text>
  </threadedComment>
  <threadedComment ref="D225" dT="2024-06-21T17:24:22.10" personId="{F9DFC33E-3AEB-4EF0-9558-B2BEBB8A8E61}" id="{15CEB088-8513-405D-98DD-02462B85D585}">
    <text>Formula!
 Não alterar</text>
  </threadedComment>
  <threadedComment ref="D226" dT="2024-06-21T17:24:22.10" personId="{F9DFC33E-3AEB-4EF0-9558-B2BEBB8A8E61}" id="{6B4B78B2-D01D-4B51-9802-C4C957CA5681}">
    <text>Formula!
 Não alterar</text>
  </threadedComment>
  <threadedComment ref="D227" dT="2024-06-21T17:24:22.10" personId="{F9DFC33E-3AEB-4EF0-9558-B2BEBB8A8E61}" id="{A8A32BB2-5ECE-447D-BA61-3D3AECD37456}">
    <text>Formula!
 Não alterar</text>
  </threadedComment>
  <threadedComment ref="D228" dT="2024-06-21T17:24:22.10" personId="{F9DFC33E-3AEB-4EF0-9558-B2BEBB8A8E61}" id="{E4246C3B-EECF-40E1-806C-BD2D4CA6B69D}">
    <text>Formula!
 Não alterar</text>
  </threadedComment>
  <threadedComment ref="D229" dT="2024-06-21T17:24:22.10" personId="{F9DFC33E-3AEB-4EF0-9558-B2BEBB8A8E61}" id="{9ABC1D82-843C-4C00-9BD1-C6C189BF0514}">
    <text>Formula!
 Não alterar</text>
  </threadedComment>
  <threadedComment ref="D230" dT="2024-06-21T17:24:22.10" personId="{F9DFC33E-3AEB-4EF0-9558-B2BEBB8A8E61}" id="{442A287F-EA0F-484D-A54A-7649C44ABD03}">
    <text>Formula!
 Não alterar</text>
  </threadedComment>
  <threadedComment ref="D231" dT="2024-06-21T17:24:22.10" personId="{F9DFC33E-3AEB-4EF0-9558-B2BEBB8A8E61}" id="{83A20765-EA81-4A5E-AB3D-D05DB97A4CC7}">
    <text>Formula!
 Não alterar</text>
  </threadedComment>
  <threadedComment ref="D232" dT="2024-06-21T17:24:22.10" personId="{F9DFC33E-3AEB-4EF0-9558-B2BEBB8A8E61}" id="{5A3100BB-BD26-417E-A4BE-A0DB462500C5}">
    <text>Formula!
 Não alterar</text>
  </threadedComment>
  <threadedComment ref="D233" dT="2024-06-21T17:24:22.10" personId="{F9DFC33E-3AEB-4EF0-9558-B2BEBB8A8E61}" id="{96805E00-D030-451F-83E7-3F77CF10DE87}">
    <text>Formula!
 Não alterar</text>
  </threadedComment>
  <threadedComment ref="D234" dT="2024-06-21T17:24:22.10" personId="{F9DFC33E-3AEB-4EF0-9558-B2BEBB8A8E61}" id="{AC8B603B-5360-4F74-B8EE-D0D86F81AFAC}">
    <text>Formula!
 Não alterar</text>
  </threadedComment>
  <threadedComment ref="D235" dT="2024-06-21T17:24:22.10" personId="{F9DFC33E-3AEB-4EF0-9558-B2BEBB8A8E61}" id="{254FA09E-80BA-432B-B48A-94769D56F87B}">
    <text>Formula!
 Não alterar</text>
  </threadedComment>
  <threadedComment ref="D236" dT="2024-06-21T17:24:22.10" personId="{F9DFC33E-3AEB-4EF0-9558-B2BEBB8A8E61}" id="{F3CC8C90-7538-4397-BC2B-0D7D73D16020}">
    <text>Formula!
 Não alterar</text>
  </threadedComment>
  <threadedComment ref="D237" dT="2024-06-21T17:24:22.10" personId="{F9DFC33E-3AEB-4EF0-9558-B2BEBB8A8E61}" id="{98203E78-FC41-4785-B12E-654BD74A9453}">
    <text>Formula!
 Não alterar</text>
  </threadedComment>
  <threadedComment ref="D238" dT="2024-06-21T17:24:22.10" personId="{F9DFC33E-3AEB-4EF0-9558-B2BEBB8A8E61}" id="{E85D9293-AD11-4E04-8C0B-82C2C8AF0216}">
    <text>Formula!
 Não alterar</text>
  </threadedComment>
  <threadedComment ref="D239" dT="2024-06-21T17:24:22.10" personId="{F9DFC33E-3AEB-4EF0-9558-B2BEBB8A8E61}" id="{717DFD07-F372-428E-BF83-F391628A27BE}">
    <text>Formula!
 Não alterar</text>
  </threadedComment>
  <threadedComment ref="D240" dT="2024-06-21T17:24:22.10" personId="{F9DFC33E-3AEB-4EF0-9558-B2BEBB8A8E61}" id="{1E3AB849-E123-4287-ADDA-0430E3567A69}">
    <text>Formula!
 Não alterar</text>
  </threadedComment>
  <threadedComment ref="D241" dT="2024-06-21T17:24:22.10" personId="{F9DFC33E-3AEB-4EF0-9558-B2BEBB8A8E61}" id="{7D206774-A116-48A3-9722-0F3661CF9BD9}">
    <text>Formula!
 Não alterar</text>
  </threadedComment>
  <threadedComment ref="D242" dT="2024-06-21T17:24:22.10" personId="{F9DFC33E-3AEB-4EF0-9558-B2BEBB8A8E61}" id="{4F5B03E5-B8D4-424F-9D1F-1044BED27F03}">
    <text>Formula!
 Não alterar</text>
  </threadedComment>
  <threadedComment ref="D243" dT="2024-06-21T17:24:22.10" personId="{F9DFC33E-3AEB-4EF0-9558-B2BEBB8A8E61}" id="{FF979480-3F0B-47F3-BF1D-49949CF9D0BB}">
    <text>Formula!
 Não alterar</text>
  </threadedComment>
  <threadedComment ref="D244" dT="2024-06-21T17:24:22.10" personId="{F9DFC33E-3AEB-4EF0-9558-B2BEBB8A8E61}" id="{D3EB62AE-71E9-441E-8A46-27636C6208E8}">
    <text>Formula!
 Não alterar</text>
  </threadedComment>
  <threadedComment ref="D245" dT="2024-06-21T17:24:22.10" personId="{F9DFC33E-3AEB-4EF0-9558-B2BEBB8A8E61}" id="{9729D862-A863-4CA8-BF2D-4072C8C0E268}">
    <text>Formula!
 Não alterar</text>
  </threadedComment>
  <threadedComment ref="D246" dT="2024-06-21T17:24:22.10" personId="{F9DFC33E-3AEB-4EF0-9558-B2BEBB8A8E61}" id="{070089A7-74E4-4CFB-B846-A4F3B5D7FF2B}">
    <text>Formula!
 Não alterar</text>
  </threadedComment>
  <threadedComment ref="D247" dT="2024-06-21T17:24:22.10" personId="{F9DFC33E-3AEB-4EF0-9558-B2BEBB8A8E61}" id="{AF1E280E-8F36-4685-85B7-55F204A3CAAA}">
    <text>Formula!
 Não alterar</text>
  </threadedComment>
  <threadedComment ref="D248" dT="2024-06-21T17:24:22.10" personId="{F9DFC33E-3AEB-4EF0-9558-B2BEBB8A8E61}" id="{C7AE65CE-747A-47F5-A857-E7B3515DADAF}">
    <text>Formula!
 Não alterar</text>
  </threadedComment>
  <threadedComment ref="D249" dT="2024-06-21T17:24:22.10" personId="{F9DFC33E-3AEB-4EF0-9558-B2BEBB8A8E61}" id="{BD8B2DF2-A318-4CFF-AA9C-FA09D4F2FD0E}">
    <text>Formula!
 Não alterar</text>
  </threadedComment>
  <threadedComment ref="D250" dT="2024-06-21T17:24:22.10" personId="{F9DFC33E-3AEB-4EF0-9558-B2BEBB8A8E61}" id="{D5196FB8-6D1F-4157-818E-F331BACC5536}">
    <text>Formula!
 Não alterar</text>
  </threadedComment>
  <threadedComment ref="D251" dT="2024-06-21T17:24:22.10" personId="{F9DFC33E-3AEB-4EF0-9558-B2BEBB8A8E61}" id="{E7E61476-EE82-404E-A061-2907666F1D79}">
    <text>Formula!
 Não alterar</text>
  </threadedComment>
  <threadedComment ref="D252" dT="2024-06-21T17:24:22.10" personId="{F9DFC33E-3AEB-4EF0-9558-B2BEBB8A8E61}" id="{B2572F5B-7236-4FB3-9164-53DF4EB211BC}">
    <text>Formula!
 Não alterar</text>
  </threadedComment>
  <threadedComment ref="D253" dT="2024-06-21T17:24:22.10" personId="{F9DFC33E-3AEB-4EF0-9558-B2BEBB8A8E61}" id="{3ECBB0B9-7FE5-406C-BA08-016F5136E61A}">
    <text>Formula!
 Não alterar</text>
  </threadedComment>
  <threadedComment ref="D254" dT="2024-06-21T17:24:22.10" personId="{F9DFC33E-3AEB-4EF0-9558-B2BEBB8A8E61}" id="{88FF31AD-91AD-4A98-A3FE-BA0899A39AB6}">
    <text>Formula!
 Não alterar</text>
  </threadedComment>
  <threadedComment ref="D255" dT="2024-06-21T17:24:22.10" personId="{F9DFC33E-3AEB-4EF0-9558-B2BEBB8A8E61}" id="{895A8E1D-31DA-48CC-A14C-FEC42033C9AC}">
    <text>Formula!
 Não alterar</text>
  </threadedComment>
  <threadedComment ref="D256" dT="2024-06-21T17:24:22.10" personId="{F9DFC33E-3AEB-4EF0-9558-B2BEBB8A8E61}" id="{6DD09112-CC43-4B39-AAB9-79C06381E903}">
    <text>Formula!
 Não alterar</text>
  </threadedComment>
  <threadedComment ref="D257" dT="2024-06-21T17:24:22.10" personId="{F9DFC33E-3AEB-4EF0-9558-B2BEBB8A8E61}" id="{500983AC-7A94-48D8-8CB6-3B6EBFFABDFE}">
    <text>Formula!
 Não alterar</text>
  </threadedComment>
  <threadedComment ref="D258" dT="2024-06-21T17:24:22.10" personId="{F9DFC33E-3AEB-4EF0-9558-B2BEBB8A8E61}" id="{A3F4E200-8413-4FE6-A5BA-CFC9527E6E5C}">
    <text>Formula!
 Não alterar</text>
  </threadedComment>
  <threadedComment ref="D259" dT="2024-06-21T17:24:22.10" personId="{F9DFC33E-3AEB-4EF0-9558-B2BEBB8A8E61}" id="{53C57052-E68B-49CD-989B-D37C2AAD1052}">
    <text>Formula!
 Não alterar</text>
  </threadedComment>
  <threadedComment ref="D260" dT="2024-06-21T17:24:22.10" personId="{F9DFC33E-3AEB-4EF0-9558-B2BEBB8A8E61}" id="{2C801402-2EC4-4AEB-95B3-0AB0F3F69757}">
    <text>Formula!
 Não alterar</text>
  </threadedComment>
  <threadedComment ref="D261" dT="2024-06-21T17:24:22.10" personId="{F9DFC33E-3AEB-4EF0-9558-B2BEBB8A8E61}" id="{18900793-D78E-4D3F-B95F-1FF69D6AF3BD}">
    <text>Formula!
 Não alterar</text>
  </threadedComment>
  <threadedComment ref="D262" dT="2024-06-21T17:24:22.10" personId="{F9DFC33E-3AEB-4EF0-9558-B2BEBB8A8E61}" id="{09A7CD9D-9897-4CEF-ACB7-149057C4B7CE}">
    <text>Formula!
 Não alterar</text>
  </threadedComment>
  <threadedComment ref="D263" dT="2024-06-21T17:24:22.10" personId="{F9DFC33E-3AEB-4EF0-9558-B2BEBB8A8E61}" id="{106A57E2-A2F0-4255-AD75-6B05F544D02A}">
    <text>Formula!
 Não alterar</text>
  </threadedComment>
  <threadedComment ref="D264" dT="2024-06-21T17:24:22.10" personId="{F9DFC33E-3AEB-4EF0-9558-B2BEBB8A8E61}" id="{453D44DC-3865-4721-AA0F-BB0ECAA6CF39}">
    <text>Formula!
 Não alterar</text>
  </threadedComment>
  <threadedComment ref="D265" dT="2024-06-21T17:24:22.10" personId="{F9DFC33E-3AEB-4EF0-9558-B2BEBB8A8E61}" id="{DD57D044-7D59-4DF2-9096-C345D63F6F25}">
    <text>Formula!
 Não alterar</text>
  </threadedComment>
  <threadedComment ref="D266" dT="2024-06-21T17:24:22.10" personId="{F9DFC33E-3AEB-4EF0-9558-B2BEBB8A8E61}" id="{00D39B73-633F-42C1-859A-9A7F46BBF92E}">
    <text>Formula!
 Não alterar</text>
  </threadedComment>
  <threadedComment ref="D267" dT="2024-06-21T17:24:22.10" personId="{F9DFC33E-3AEB-4EF0-9558-B2BEBB8A8E61}" id="{1E5A84C3-5FFB-49D3-B223-669CCD8079E1}">
    <text>Formula!
 Não alterar</text>
  </threadedComment>
  <threadedComment ref="D268" dT="2024-06-21T17:24:22.10" personId="{F9DFC33E-3AEB-4EF0-9558-B2BEBB8A8E61}" id="{1CD2057A-C865-4583-9676-AF0A37E83363}">
    <text>Formula!
 Não alterar</text>
  </threadedComment>
  <threadedComment ref="D269" dT="2024-06-21T17:24:22.10" personId="{F9DFC33E-3AEB-4EF0-9558-B2BEBB8A8E61}" id="{C5F4136C-3302-4CBA-BBBA-B3E90B09FA31}">
    <text>Formula!
 Não alterar</text>
  </threadedComment>
  <threadedComment ref="D270" dT="2024-06-21T17:24:22.10" personId="{F9DFC33E-3AEB-4EF0-9558-B2BEBB8A8E61}" id="{0DB7EC12-3BFE-4D41-8662-E6F846B1D353}">
    <text>Formula!
 Não alterar</text>
  </threadedComment>
  <threadedComment ref="D271" dT="2024-06-21T17:24:22.10" personId="{F9DFC33E-3AEB-4EF0-9558-B2BEBB8A8E61}" id="{06CC753F-742A-4178-ACC4-34D746E4F014}">
    <text>Formula!
 Não alterar</text>
  </threadedComment>
  <threadedComment ref="D272" dT="2024-06-21T17:24:22.10" personId="{F9DFC33E-3AEB-4EF0-9558-B2BEBB8A8E61}" id="{BB539072-DE97-4486-9047-CFC38A07B0CE}">
    <text>Formula!
 Não alterar</text>
  </threadedComment>
  <threadedComment ref="D273" dT="2024-06-21T17:24:22.10" personId="{F9DFC33E-3AEB-4EF0-9558-B2BEBB8A8E61}" id="{823ED1F8-3EC1-406F-8AF7-C342D9D479C9}">
    <text>Formula!
 Não alterar</text>
  </threadedComment>
  <threadedComment ref="D274" dT="2024-06-21T17:24:22.10" personId="{F9DFC33E-3AEB-4EF0-9558-B2BEBB8A8E61}" id="{7C5AE68A-74A5-4771-8155-F8372D2A3371}">
    <text>Formula!
 Não alterar</text>
  </threadedComment>
  <threadedComment ref="D275" dT="2024-06-21T17:24:22.10" personId="{F9DFC33E-3AEB-4EF0-9558-B2BEBB8A8E61}" id="{AE8A544E-CC60-46EA-B1BF-30203E19E5B6}">
    <text>Formula!
 Não alterar</text>
  </threadedComment>
  <threadedComment ref="D276" dT="2024-06-21T17:24:22.10" personId="{F9DFC33E-3AEB-4EF0-9558-B2BEBB8A8E61}" id="{13CBCF40-6E0B-4522-8DDF-E46AEF59B502}">
    <text>Formula!
 Não alterar</text>
  </threadedComment>
  <threadedComment ref="D277" dT="2024-06-21T17:24:22.10" personId="{F9DFC33E-3AEB-4EF0-9558-B2BEBB8A8E61}" id="{F173F868-FD8F-42E9-BC22-913FF07F41A8}">
    <text>Formula!
 Não alterar</text>
  </threadedComment>
  <threadedComment ref="D278" dT="2024-06-21T17:24:22.10" personId="{F9DFC33E-3AEB-4EF0-9558-B2BEBB8A8E61}" id="{47A1C5C6-24ED-409E-B7EA-E883EAD8BAE5}">
    <text>Formula!
 Não alterar</text>
  </threadedComment>
  <threadedComment ref="D279" dT="2024-06-21T17:24:22.10" personId="{F9DFC33E-3AEB-4EF0-9558-B2BEBB8A8E61}" id="{313E3264-A8F8-45FE-9DD9-A6712F8D6604}">
    <text>Formula!
 Não alterar</text>
  </threadedComment>
  <threadedComment ref="D280" dT="2024-06-21T17:24:22.10" personId="{F9DFC33E-3AEB-4EF0-9558-B2BEBB8A8E61}" id="{D8F528DC-E822-4723-937A-4897354A41BE}">
    <text>Formula!
 Não alterar</text>
  </threadedComment>
  <threadedComment ref="D281" dT="2024-06-21T17:24:22.10" personId="{F9DFC33E-3AEB-4EF0-9558-B2BEBB8A8E61}" id="{ACB06653-DF21-45F1-8DA0-13B721D454DF}">
    <text>Formula!
 Não alterar</text>
  </threadedComment>
  <threadedComment ref="D282" dT="2024-06-21T17:24:22.10" personId="{F9DFC33E-3AEB-4EF0-9558-B2BEBB8A8E61}" id="{F7EF6DAA-DC64-47EB-9393-E22DCD48DCE4}">
    <text>Formula!
 Não alterar</text>
  </threadedComment>
  <threadedComment ref="D283" dT="2024-06-21T17:24:22.10" personId="{F9DFC33E-3AEB-4EF0-9558-B2BEBB8A8E61}" id="{0DC7A1C8-0B6A-4A00-8156-FCCC4ED3BCDD}">
    <text>Formula!
 Não alterar</text>
  </threadedComment>
  <threadedComment ref="D284" dT="2024-06-21T17:24:22.10" personId="{F9DFC33E-3AEB-4EF0-9558-B2BEBB8A8E61}" id="{F86E7C78-B631-4A1F-A23F-D78191091D46}">
    <text>Formula!
 Não alterar</text>
  </threadedComment>
  <threadedComment ref="D285" dT="2024-06-21T17:24:22.10" personId="{F9DFC33E-3AEB-4EF0-9558-B2BEBB8A8E61}" id="{48E0D69C-C0AE-47C7-A24F-5FC2B58217C2}">
    <text>Formula!
 Não alterar</text>
  </threadedComment>
  <threadedComment ref="D286" dT="2024-06-21T17:24:22.10" personId="{F9DFC33E-3AEB-4EF0-9558-B2BEBB8A8E61}" id="{E49B21DE-2882-4965-AFFC-2FB403E96044}">
    <text>Formula!
 Não alterar</text>
  </threadedComment>
  <threadedComment ref="D287" dT="2024-06-21T17:24:22.10" personId="{F9DFC33E-3AEB-4EF0-9558-B2BEBB8A8E61}" id="{1ED3DD19-E53B-42A4-9F47-CB4695C29B40}">
    <text>Formula!
 Não alterar</text>
  </threadedComment>
  <threadedComment ref="D288" dT="2024-06-21T17:24:22.10" personId="{F9DFC33E-3AEB-4EF0-9558-B2BEBB8A8E61}" id="{C26A541E-5A5D-48F4-8340-52D0F40CCDDB}">
    <text>Formula!
 Não alterar</text>
  </threadedComment>
  <threadedComment ref="D289" dT="2024-06-21T17:24:22.10" personId="{F9DFC33E-3AEB-4EF0-9558-B2BEBB8A8E61}" id="{1126F747-AFBE-405B-B46F-A56C0205D7B2}">
    <text>Formula!
 Não alterar</text>
  </threadedComment>
  <threadedComment ref="D290" dT="2024-06-21T17:24:22.10" personId="{F9DFC33E-3AEB-4EF0-9558-B2BEBB8A8E61}" id="{68B6B1BF-F951-4769-8C26-3A0DFEF93BCF}">
    <text>Formula!
 Não alterar</text>
  </threadedComment>
  <threadedComment ref="D291" dT="2024-06-21T17:24:22.10" personId="{F9DFC33E-3AEB-4EF0-9558-B2BEBB8A8E61}" id="{55250E76-4E7D-4465-B942-E956352C7FE2}">
    <text>Formula!
 Não alterar</text>
  </threadedComment>
  <threadedComment ref="D292" dT="2024-06-21T17:24:22.10" personId="{F9DFC33E-3AEB-4EF0-9558-B2BEBB8A8E61}" id="{01CF9826-64E6-4018-A03E-186FA33AA139}">
    <text>Formula!
 Não alterar</text>
  </threadedComment>
  <threadedComment ref="D293" dT="2024-06-21T17:24:22.10" personId="{F9DFC33E-3AEB-4EF0-9558-B2BEBB8A8E61}" id="{58EB67A7-9A0B-4F41-A550-D4957E7EB1E3}">
    <text>Formula!
 Não alterar</text>
  </threadedComment>
  <threadedComment ref="D294" dT="2024-06-21T17:24:22.10" personId="{F9DFC33E-3AEB-4EF0-9558-B2BEBB8A8E61}" id="{A45D12DE-DC3E-4537-957E-3BCF3110F800}">
    <text>Formula!
 Não alterar</text>
  </threadedComment>
  <threadedComment ref="D295" dT="2024-06-21T17:24:22.10" personId="{F9DFC33E-3AEB-4EF0-9558-B2BEBB8A8E61}" id="{476EC7DD-278A-4CAD-9337-0F3193CA560D}">
    <text>Formula!
 Não alterar</text>
  </threadedComment>
  <threadedComment ref="D296" dT="2024-06-21T17:24:22.10" personId="{F9DFC33E-3AEB-4EF0-9558-B2BEBB8A8E61}" id="{C4A55924-F18B-47F2-9378-0FFE8BC75A6A}">
    <text>Formula!
 Não alterar</text>
  </threadedComment>
  <threadedComment ref="D297" dT="2024-06-21T17:24:22.10" personId="{F9DFC33E-3AEB-4EF0-9558-B2BEBB8A8E61}" id="{E54E21AC-F258-4B9C-B4A8-D54AEB2D4C4C}">
    <text>Formula!
 Não alterar</text>
  </threadedComment>
  <threadedComment ref="D298" dT="2024-06-21T17:24:22.10" personId="{F9DFC33E-3AEB-4EF0-9558-B2BEBB8A8E61}" id="{6CCD7340-E778-4FB5-AA27-D17E3D33A0C9}">
    <text>Formula!
 Não alterar</text>
  </threadedComment>
  <threadedComment ref="D299" dT="2024-06-21T17:24:22.10" personId="{F9DFC33E-3AEB-4EF0-9558-B2BEBB8A8E61}" id="{42D7BCEE-BCD4-4905-82BF-F6B07A3F7D68}">
    <text>Formula!
 Não alterar</text>
  </threadedComment>
  <threadedComment ref="D300" dT="2024-06-21T17:24:22.10" personId="{F9DFC33E-3AEB-4EF0-9558-B2BEBB8A8E61}" id="{714626C5-3317-4ADD-8F52-501BD8B3CBD1}">
    <text>Formula!
 Não alterar</text>
  </threadedComment>
  <threadedComment ref="D301" dT="2024-06-21T17:24:22.10" personId="{F9DFC33E-3AEB-4EF0-9558-B2BEBB8A8E61}" id="{EB27B282-6E72-42E5-9536-3C43162DB0F8}">
    <text>Formula!
 Não alterar</text>
  </threadedComment>
  <threadedComment ref="D302" dT="2024-06-21T17:24:22.10" personId="{F9DFC33E-3AEB-4EF0-9558-B2BEBB8A8E61}" id="{095043A1-319F-48E2-9277-A2D02FCB8E5A}">
    <text>Formula!
 Não alterar</text>
  </threadedComment>
  <threadedComment ref="D303" dT="2024-06-21T17:24:22.10" personId="{F9DFC33E-3AEB-4EF0-9558-B2BEBB8A8E61}" id="{69577ED5-C7EE-4ED9-88A4-25861BD0BAB6}">
    <text>Formula!
 Não alterar</text>
  </threadedComment>
  <threadedComment ref="D304" dT="2024-06-21T17:24:22.10" personId="{F9DFC33E-3AEB-4EF0-9558-B2BEBB8A8E61}" id="{86885EAF-0BA6-4741-9F52-F53444592CD5}">
    <text>Formula!
 Não alterar</text>
  </threadedComment>
  <threadedComment ref="D305" dT="2024-06-21T17:24:22.10" personId="{F9DFC33E-3AEB-4EF0-9558-B2BEBB8A8E61}" id="{E92002BF-2B81-4A40-BFB5-DE4386784581}">
    <text>Formula!
 Não alterar</text>
  </threadedComment>
  <threadedComment ref="D306" dT="2024-06-21T17:24:22.10" personId="{F9DFC33E-3AEB-4EF0-9558-B2BEBB8A8E61}" id="{464B0DAD-B384-4130-8E6F-E671AC1929C9}">
    <text>Formula!
 Não alterar</text>
  </threadedComment>
  <threadedComment ref="D307" dT="2024-06-21T17:24:22.10" personId="{F9DFC33E-3AEB-4EF0-9558-B2BEBB8A8E61}" id="{5B55F8DA-4CD3-4297-80AB-8B7B0151F48D}">
    <text>Formula!
 Não alterar</text>
  </threadedComment>
  <threadedComment ref="D308" dT="2024-06-21T17:24:22.10" personId="{F9DFC33E-3AEB-4EF0-9558-B2BEBB8A8E61}" id="{849A33DF-F6DF-4C64-B3CB-6C61D8D6B10C}">
    <text>Formula!
 Não alterar</text>
  </threadedComment>
  <threadedComment ref="D309" dT="2024-06-21T17:24:22.10" personId="{F9DFC33E-3AEB-4EF0-9558-B2BEBB8A8E61}" id="{0CF857F3-B5AD-4BC0-81F0-98820BCCD805}">
    <text>Formula!
 Não alterar</text>
  </threadedComment>
  <threadedComment ref="D310" dT="2024-06-21T17:24:22.10" personId="{F9DFC33E-3AEB-4EF0-9558-B2BEBB8A8E61}" id="{8AEDBB48-E7E8-44D8-B2E0-235B64198E2C}">
    <text>Formula!
 Não alterar</text>
  </threadedComment>
  <threadedComment ref="D311" dT="2024-06-21T17:24:22.10" personId="{F9DFC33E-3AEB-4EF0-9558-B2BEBB8A8E61}" id="{8A3C026F-2BF6-482B-A6A4-CA86DF83E3F8}">
    <text>Formula!
 Não alterar</text>
  </threadedComment>
  <threadedComment ref="D312" dT="2024-06-21T17:24:22.10" personId="{F9DFC33E-3AEB-4EF0-9558-B2BEBB8A8E61}" id="{C53F1738-D88F-46A9-9E8C-8FF7CB6671B3}">
    <text>Formula!
 Não alterar</text>
  </threadedComment>
  <threadedComment ref="D313" dT="2024-06-21T17:24:22.10" personId="{F9DFC33E-3AEB-4EF0-9558-B2BEBB8A8E61}" id="{F747D9C2-E5E5-4A47-8113-3A75CB0DA955}">
    <text>Formula!
 Não alterar</text>
  </threadedComment>
  <threadedComment ref="D314" dT="2024-06-21T17:24:22.10" personId="{F9DFC33E-3AEB-4EF0-9558-B2BEBB8A8E61}" id="{393B0F24-A136-4578-9B70-E4926B6A3A42}">
    <text>Formula!
 Não alterar</text>
  </threadedComment>
  <threadedComment ref="D315" dT="2024-06-21T17:24:22.10" personId="{F9DFC33E-3AEB-4EF0-9558-B2BEBB8A8E61}" id="{8DCD9712-E86F-4E98-BF93-D928891C2392}">
    <text>Formula!
 Não alterar</text>
  </threadedComment>
  <threadedComment ref="D316" dT="2024-06-21T17:24:22.10" personId="{F9DFC33E-3AEB-4EF0-9558-B2BEBB8A8E61}" id="{DE81A02A-A211-4982-AE6E-F9875FA0BEDD}">
    <text>Formula!
 Não alterar</text>
  </threadedComment>
  <threadedComment ref="D317" dT="2024-06-21T17:24:22.10" personId="{F9DFC33E-3AEB-4EF0-9558-B2BEBB8A8E61}" id="{023E1866-61FA-46FC-A502-E4E087EB3748}">
    <text>Formula!
 Não alterar</text>
  </threadedComment>
  <threadedComment ref="D318" dT="2024-06-21T17:24:22.10" personId="{F9DFC33E-3AEB-4EF0-9558-B2BEBB8A8E61}" id="{62176EBD-3564-4AFE-92F2-0E63FA869144}">
    <text>Formula!
 Não alterar</text>
  </threadedComment>
  <threadedComment ref="D319" dT="2024-06-21T17:24:22.10" personId="{F9DFC33E-3AEB-4EF0-9558-B2BEBB8A8E61}" id="{1C7003BF-BCD8-42A5-9BD6-3AEC00612649}">
    <text>Formula!
 Não alterar</text>
  </threadedComment>
  <threadedComment ref="D320" dT="2024-06-21T17:24:22.10" personId="{F9DFC33E-3AEB-4EF0-9558-B2BEBB8A8E61}" id="{3ACF42DC-7495-49FE-9F4B-420BE3FA31EB}">
    <text>Formula!
 Não alterar</text>
  </threadedComment>
  <threadedComment ref="D321" dT="2024-06-21T17:24:22.10" personId="{F9DFC33E-3AEB-4EF0-9558-B2BEBB8A8E61}" id="{203EDA55-6379-4961-80E2-E4C3AB524FF8}">
    <text>Formula!
 Não alterar</text>
  </threadedComment>
  <threadedComment ref="D322" dT="2024-06-21T17:24:22.10" personId="{F9DFC33E-3AEB-4EF0-9558-B2BEBB8A8E61}" id="{4619EFA1-0274-4B6A-94D6-DDCBAF919E30}">
    <text>Formula!
 Não alterar</text>
  </threadedComment>
  <threadedComment ref="D323" dT="2024-06-21T17:24:22.10" personId="{F9DFC33E-3AEB-4EF0-9558-B2BEBB8A8E61}" id="{0D82E20B-8BAA-4BFB-AADE-8CCE805FF872}">
    <text>Formula!
 Não alterar</text>
  </threadedComment>
  <threadedComment ref="D324" dT="2024-06-21T17:24:22.10" personId="{F9DFC33E-3AEB-4EF0-9558-B2BEBB8A8E61}" id="{4BAFBB6A-67F3-4BCE-9750-556AB2332254}">
    <text>Formula!
 Não alterar</text>
  </threadedComment>
  <threadedComment ref="D325" dT="2024-06-21T17:24:22.10" personId="{F9DFC33E-3AEB-4EF0-9558-B2BEBB8A8E61}" id="{63D707E7-72E2-451B-A759-41796BE6E1EB}">
    <text>Formula!
 Não alterar</text>
  </threadedComment>
  <threadedComment ref="D326" dT="2024-06-21T17:24:22.10" personId="{F9DFC33E-3AEB-4EF0-9558-B2BEBB8A8E61}" id="{CB45ADE2-FF5B-42C2-B6A2-9538EAFA0205}">
    <text>Formula!
 Não alterar</text>
  </threadedComment>
  <threadedComment ref="D327" dT="2024-06-21T17:24:22.10" personId="{F9DFC33E-3AEB-4EF0-9558-B2BEBB8A8E61}" id="{E5ECCC98-06AC-47E8-8A03-3F7D00FF4DA9}">
    <text>Formula!
 Não alterar</text>
  </threadedComment>
  <threadedComment ref="D328" dT="2024-06-21T17:24:22.10" personId="{F9DFC33E-3AEB-4EF0-9558-B2BEBB8A8E61}" id="{E77D006E-4930-44CD-B90B-4A1AD62EB30B}">
    <text>Formula!
 Não alterar</text>
  </threadedComment>
  <threadedComment ref="D329" dT="2024-06-21T17:24:22.10" personId="{F9DFC33E-3AEB-4EF0-9558-B2BEBB8A8E61}" id="{CAD9FB1B-112F-4FFC-BDAC-5324316E87AE}">
    <text>Formula!
 Não alterar</text>
  </threadedComment>
  <threadedComment ref="D330" dT="2024-06-21T17:24:22.10" personId="{F9DFC33E-3AEB-4EF0-9558-B2BEBB8A8E61}" id="{E5D0149C-752A-4D20-B09F-4AD13816FFDE}">
    <text>Formula!
 Não alterar</text>
  </threadedComment>
  <threadedComment ref="D331" dT="2024-06-21T17:24:22.10" personId="{F9DFC33E-3AEB-4EF0-9558-B2BEBB8A8E61}" id="{39006547-A9C3-4A50-8EE3-4D4A28F84858}">
    <text>Formula!
 Não alterar</text>
  </threadedComment>
  <threadedComment ref="D332" dT="2024-06-21T17:24:22.10" personId="{F9DFC33E-3AEB-4EF0-9558-B2BEBB8A8E61}" id="{0972820E-C8E4-44A7-9EB7-5EE07577BCD0}">
    <text>Formula!
 Não alterar</text>
  </threadedComment>
  <threadedComment ref="D333" dT="2024-06-21T17:24:22.10" personId="{F9DFC33E-3AEB-4EF0-9558-B2BEBB8A8E61}" id="{D0987FE2-3402-4CFC-A500-B049F00825EB}">
    <text>Formula!
 Não alterar</text>
  </threadedComment>
  <threadedComment ref="D334" dT="2024-06-21T17:24:22.10" personId="{F9DFC33E-3AEB-4EF0-9558-B2BEBB8A8E61}" id="{D4BA903D-EDB5-48B2-8A35-A4D06E00E1E0}">
    <text>Formula!
 Não alterar</text>
  </threadedComment>
  <threadedComment ref="D335" dT="2024-06-21T17:24:22.10" personId="{F9DFC33E-3AEB-4EF0-9558-B2BEBB8A8E61}" id="{D92B2C4B-874B-4D05-9EAD-6F762C810878}">
    <text>Formula!
 Não alterar</text>
  </threadedComment>
  <threadedComment ref="D336" dT="2024-06-21T17:24:22.10" personId="{F9DFC33E-3AEB-4EF0-9558-B2BEBB8A8E61}" id="{A66E0C98-0156-4813-A074-64524AE0B2DB}">
    <text>Formula!
 Não alterar</text>
  </threadedComment>
  <threadedComment ref="D337" dT="2024-06-21T17:24:22.10" personId="{F9DFC33E-3AEB-4EF0-9558-B2BEBB8A8E61}" id="{20FF1A8B-B436-4504-954D-CC2C97202D48}">
    <text>Formula!
 Não alterar</text>
  </threadedComment>
  <threadedComment ref="D338" dT="2024-06-21T17:24:22.10" personId="{F9DFC33E-3AEB-4EF0-9558-B2BEBB8A8E61}" id="{6BF436EB-4402-4E7A-8B52-0135B0C390D9}">
    <text>Formula!
 Não alterar</text>
  </threadedComment>
  <threadedComment ref="D339" dT="2024-06-21T17:24:22.10" personId="{F9DFC33E-3AEB-4EF0-9558-B2BEBB8A8E61}" id="{AFFDC3D2-A4AE-4024-94A6-C430F91BA8BF}">
    <text>Formula!
 Não alterar</text>
  </threadedComment>
  <threadedComment ref="D340" dT="2024-06-21T17:24:22.10" personId="{F9DFC33E-3AEB-4EF0-9558-B2BEBB8A8E61}" id="{9BBBD19E-429F-4775-9DFC-3BDB04719522}">
    <text>Formula!
 Não alterar</text>
  </threadedComment>
  <threadedComment ref="D341" dT="2024-06-21T17:24:22.10" personId="{F9DFC33E-3AEB-4EF0-9558-B2BEBB8A8E61}" id="{B02A2D17-5D5A-4E2B-97BD-33AC3C49FE0E}">
    <text>Formula!
 Não alterar</text>
  </threadedComment>
  <threadedComment ref="D342" dT="2024-06-21T17:24:22.10" personId="{F9DFC33E-3AEB-4EF0-9558-B2BEBB8A8E61}" id="{89E89D3D-6764-4AC5-83EC-7A44BAC9A748}">
    <text>Formula!
 Não alterar</text>
  </threadedComment>
  <threadedComment ref="D343" dT="2024-06-21T17:24:22.10" personId="{F9DFC33E-3AEB-4EF0-9558-B2BEBB8A8E61}" id="{28EA0AB6-8E13-46AA-A4D5-3C57C2B02779}">
    <text>Formula!
 Não alterar</text>
  </threadedComment>
  <threadedComment ref="D344" dT="2024-06-21T17:24:22.10" personId="{F9DFC33E-3AEB-4EF0-9558-B2BEBB8A8E61}" id="{BB641E2E-FA92-49E9-AB77-9788A8875BA5}">
    <text>Formula!
 Não alterar</text>
  </threadedComment>
  <threadedComment ref="D345" dT="2024-06-21T17:24:22.10" personId="{F9DFC33E-3AEB-4EF0-9558-B2BEBB8A8E61}" id="{34C9A5A4-B59F-49B5-842B-C3B21932928F}">
    <text>Formula!
 Não alterar</text>
  </threadedComment>
  <threadedComment ref="D346" dT="2024-06-21T17:24:22.10" personId="{F9DFC33E-3AEB-4EF0-9558-B2BEBB8A8E61}" id="{ABB43E6A-F29C-4B89-B2A3-F913FBC491F2}">
    <text>Formula!
 Não alterar</text>
  </threadedComment>
  <threadedComment ref="D347" dT="2024-06-21T17:24:22.10" personId="{F9DFC33E-3AEB-4EF0-9558-B2BEBB8A8E61}" id="{286E9DE1-E769-4F08-93E9-10B651F63D40}">
    <text>Formula!
 Não alterar</text>
  </threadedComment>
  <threadedComment ref="D348" dT="2024-06-21T17:24:22.10" personId="{F9DFC33E-3AEB-4EF0-9558-B2BEBB8A8E61}" id="{8D05BD9E-6B3A-4F79-912F-BF2BB9ED414A}">
    <text>Formula!
 Não alterar</text>
  </threadedComment>
  <threadedComment ref="D349" dT="2024-06-21T17:24:22.10" personId="{F9DFC33E-3AEB-4EF0-9558-B2BEBB8A8E61}" id="{33E8A51B-693D-416E-9820-A93BBBD47AAA}">
    <text>Formula!
 Não alterar</text>
  </threadedComment>
  <threadedComment ref="D350" dT="2024-06-21T17:24:22.10" personId="{F9DFC33E-3AEB-4EF0-9558-B2BEBB8A8E61}" id="{21E5D1EE-32AC-4542-81A5-92FEE4B2574C}">
    <text>Formula!
 Não alterar</text>
  </threadedComment>
  <threadedComment ref="D351" dT="2024-06-21T17:24:22.10" personId="{F9DFC33E-3AEB-4EF0-9558-B2BEBB8A8E61}" id="{158EC39B-7D1C-48DA-9EB9-C91F96C90B22}">
    <text>Formula!
 Não alterar</text>
  </threadedComment>
  <threadedComment ref="D352" dT="2024-06-21T17:24:22.10" personId="{F9DFC33E-3AEB-4EF0-9558-B2BEBB8A8E61}" id="{9FB25262-67BA-4DB3-AB9F-0C6B656FA7E3}">
    <text>Formula!
 Não alterar</text>
  </threadedComment>
  <threadedComment ref="D353" dT="2024-06-21T17:24:22.10" personId="{F9DFC33E-3AEB-4EF0-9558-B2BEBB8A8E61}" id="{6030EF59-75A3-446B-A5DE-0472665D2091}">
    <text>Formula!
 Não alterar</text>
  </threadedComment>
  <threadedComment ref="D354" dT="2024-06-21T17:24:22.10" personId="{F9DFC33E-3AEB-4EF0-9558-B2BEBB8A8E61}" id="{5AABECC4-9CFF-4F41-A15D-D78FF724F173}">
    <text>Formula!
 Não alterar</text>
  </threadedComment>
  <threadedComment ref="D355" dT="2024-06-21T17:24:22.10" personId="{F9DFC33E-3AEB-4EF0-9558-B2BEBB8A8E61}" id="{3A6B4B28-CAE4-4338-BDF8-C1FB4BDBF222}">
    <text>Formula!
 Não alterar</text>
  </threadedComment>
  <threadedComment ref="D356" dT="2024-06-21T17:24:22.10" personId="{F9DFC33E-3AEB-4EF0-9558-B2BEBB8A8E61}" id="{CF868379-4E2F-4AB0-87A6-C2534272DB61}">
    <text>Formula!
 Não alterar</text>
  </threadedComment>
  <threadedComment ref="D357" dT="2024-06-21T17:24:22.10" personId="{F9DFC33E-3AEB-4EF0-9558-B2BEBB8A8E61}" id="{EAE2367A-9CF6-408D-A02C-90BD2AD27068}">
    <text>Formula!
 Não alterar</text>
  </threadedComment>
  <threadedComment ref="D358" dT="2024-06-21T17:24:22.10" personId="{F9DFC33E-3AEB-4EF0-9558-B2BEBB8A8E61}" id="{8BEEFDD7-B19D-46F0-8AC8-289C985BA3FA}">
    <text>Formula!
 Não alterar</text>
  </threadedComment>
  <threadedComment ref="D359" dT="2024-06-21T17:24:22.10" personId="{F9DFC33E-3AEB-4EF0-9558-B2BEBB8A8E61}" id="{23A9AB38-4624-4ED3-ACCF-EDB832E8CD31}">
    <text>Formula!
 Não alterar</text>
  </threadedComment>
  <threadedComment ref="D360" dT="2024-06-21T17:24:22.10" personId="{F9DFC33E-3AEB-4EF0-9558-B2BEBB8A8E61}" id="{A045C557-FBF3-499F-BE9E-65F3AC841066}">
    <text>Formula!
 Não alterar</text>
  </threadedComment>
  <threadedComment ref="D361" dT="2024-06-21T17:24:22.10" personId="{F9DFC33E-3AEB-4EF0-9558-B2BEBB8A8E61}" id="{102AE7BA-3F09-4D63-8FC0-9CE6BE1C9218}">
    <text>Formula!
 Não alterar</text>
  </threadedComment>
  <threadedComment ref="D362" dT="2024-06-21T17:24:22.10" personId="{F9DFC33E-3AEB-4EF0-9558-B2BEBB8A8E61}" id="{26CC8DCA-2C7E-4855-9045-253F0F8AB263}">
    <text>Formula!
 Não alterar</text>
  </threadedComment>
  <threadedComment ref="D363" dT="2024-06-21T17:24:22.10" personId="{F9DFC33E-3AEB-4EF0-9558-B2BEBB8A8E61}" id="{35C45D4B-D341-4BE0-957E-952769F3E9BC}">
    <text>Formula!
 Não alterar</text>
  </threadedComment>
  <threadedComment ref="D364" dT="2024-06-21T17:24:22.10" personId="{F9DFC33E-3AEB-4EF0-9558-B2BEBB8A8E61}" id="{CDF9B157-7BD9-40C0-B6B8-B3CA83F930E5}">
    <text>Formula!
 Não alterar</text>
  </threadedComment>
  <threadedComment ref="D365" dT="2024-06-21T17:24:22.10" personId="{F9DFC33E-3AEB-4EF0-9558-B2BEBB8A8E61}" id="{1094FCD3-5808-48BE-BB7C-A4C6055B1D2C}">
    <text>Formula!
 Não alterar</text>
  </threadedComment>
  <threadedComment ref="D366" dT="2024-06-21T17:24:22.10" personId="{F9DFC33E-3AEB-4EF0-9558-B2BEBB8A8E61}" id="{1F4C443C-EC23-4154-AA5B-66DD44C81C0B}">
    <text>Formula!
 Não alterar</text>
  </threadedComment>
  <threadedComment ref="D367" dT="2024-06-21T17:24:22.10" personId="{F9DFC33E-3AEB-4EF0-9558-B2BEBB8A8E61}" id="{5514D3D2-2B0B-42F2-9B11-38DC7191C07E}">
    <text>Formula!
 Não alterar</text>
  </threadedComment>
  <threadedComment ref="D368" dT="2024-06-21T17:24:22.10" personId="{F9DFC33E-3AEB-4EF0-9558-B2BEBB8A8E61}" id="{49743E80-15E1-43CA-B530-4B0AAAF1B01A}">
    <text>Formula!
 Não alterar</text>
  </threadedComment>
  <threadedComment ref="D369" dT="2024-06-21T17:24:22.10" personId="{F9DFC33E-3AEB-4EF0-9558-B2BEBB8A8E61}" id="{5C6E0E81-0910-49A6-98AA-63F482CB5AE6}">
    <text>Formula!
 Não alterar</text>
  </threadedComment>
  <threadedComment ref="D370" dT="2024-06-21T17:24:22.10" personId="{F9DFC33E-3AEB-4EF0-9558-B2BEBB8A8E61}" id="{7BA4B4D2-4FB6-452C-85F7-73E2F1580D96}">
    <text>Formula!
 Não alterar</text>
  </threadedComment>
  <threadedComment ref="D371" dT="2024-06-21T17:24:22.10" personId="{F9DFC33E-3AEB-4EF0-9558-B2BEBB8A8E61}" id="{C7AEBDA4-659A-4988-8B70-329B6BB96E6B}">
    <text>Formula!
 Não alterar</text>
  </threadedComment>
  <threadedComment ref="D372" dT="2024-06-21T17:24:22.10" personId="{F9DFC33E-3AEB-4EF0-9558-B2BEBB8A8E61}" id="{CC39C9B8-6C8A-42FA-BB7D-5E717AE236F0}">
    <text>Formula!
 Não alterar</text>
  </threadedComment>
  <threadedComment ref="D373" dT="2024-06-21T17:24:22.10" personId="{F9DFC33E-3AEB-4EF0-9558-B2BEBB8A8E61}" id="{1557F880-4544-4CD2-8F08-D6A78503DCD2}">
    <text>Formula!
 Não alterar</text>
  </threadedComment>
  <threadedComment ref="D374" dT="2024-06-21T17:24:22.10" personId="{F9DFC33E-3AEB-4EF0-9558-B2BEBB8A8E61}" id="{27D44E9E-F56B-4D76-B5CF-038EF03E2B6F}">
    <text>Formula!
 Não alterar</text>
  </threadedComment>
  <threadedComment ref="D375" dT="2024-06-21T17:24:22.10" personId="{F9DFC33E-3AEB-4EF0-9558-B2BEBB8A8E61}" id="{15CE8F37-DBF3-4A24-9003-B9E3A3B898AC}">
    <text>Formula!
 Não alterar</text>
  </threadedComment>
  <threadedComment ref="D376" dT="2024-06-21T17:24:22.10" personId="{F9DFC33E-3AEB-4EF0-9558-B2BEBB8A8E61}" id="{1B574320-8BF3-482C-8452-B6BE5889D7A7}">
    <text>Formula!
 Não alterar</text>
  </threadedComment>
  <threadedComment ref="D377" dT="2024-06-21T17:24:22.10" personId="{F9DFC33E-3AEB-4EF0-9558-B2BEBB8A8E61}" id="{3883537F-7A8C-4AB4-8DA0-6D9C30DC77CC}">
    <text>Formula!
 Não alterar</text>
  </threadedComment>
  <threadedComment ref="D378" dT="2024-06-21T17:24:22.10" personId="{F9DFC33E-3AEB-4EF0-9558-B2BEBB8A8E61}" id="{6AAECEEA-0D4D-4F97-955C-8D8650A3A835}">
    <text>Formula!
 Não alterar</text>
  </threadedComment>
  <threadedComment ref="D379" dT="2024-06-21T17:24:22.10" personId="{F9DFC33E-3AEB-4EF0-9558-B2BEBB8A8E61}" id="{999E0B0C-A735-4C21-833F-440B756A6804}">
    <text>Formula!
 Não alterar</text>
  </threadedComment>
  <threadedComment ref="D380" dT="2024-06-21T17:24:22.10" personId="{F9DFC33E-3AEB-4EF0-9558-B2BEBB8A8E61}" id="{95F1D795-63B5-4FA3-A4A2-F0700CC10F51}">
    <text>Formula!
 Não alterar</text>
  </threadedComment>
  <threadedComment ref="D381" dT="2024-06-21T17:24:22.10" personId="{F9DFC33E-3AEB-4EF0-9558-B2BEBB8A8E61}" id="{4D12300F-8B9F-4F5A-8691-25078ED6042C}">
    <text>Formula!
 Não alterar</text>
  </threadedComment>
  <threadedComment ref="D382" dT="2024-06-21T17:24:22.10" personId="{F9DFC33E-3AEB-4EF0-9558-B2BEBB8A8E61}" id="{B38DB469-8FEC-4AB4-A9B0-57B06CB0C2E3}">
    <text>Formula!
 Não alterar</text>
  </threadedComment>
  <threadedComment ref="D383" dT="2024-06-21T17:24:22.10" personId="{F9DFC33E-3AEB-4EF0-9558-B2BEBB8A8E61}" id="{8EED5909-D8C4-4D57-8618-E22E8A92A830}">
    <text>Formula!
 Não alterar</text>
  </threadedComment>
  <threadedComment ref="D384" dT="2024-06-21T17:24:22.10" personId="{F9DFC33E-3AEB-4EF0-9558-B2BEBB8A8E61}" id="{88D670A6-1918-435C-87E5-E076A5D3D78E}">
    <text>Formula!
 Não alterar</text>
  </threadedComment>
  <threadedComment ref="D385" dT="2024-06-21T17:24:22.10" personId="{F9DFC33E-3AEB-4EF0-9558-B2BEBB8A8E61}" id="{9588F524-C852-4609-B147-E6C76543B65B}">
    <text>Formula!
 Não alterar</text>
  </threadedComment>
  <threadedComment ref="D386" dT="2024-06-21T17:24:22.10" personId="{F9DFC33E-3AEB-4EF0-9558-B2BEBB8A8E61}" id="{90F2DC15-2AF6-40F3-9E84-D9E7AB15D770}">
    <text>Formula!
 Não alterar</text>
  </threadedComment>
  <threadedComment ref="D387" dT="2024-06-21T17:24:22.10" personId="{F9DFC33E-3AEB-4EF0-9558-B2BEBB8A8E61}" id="{3BEE3676-256C-47F3-A855-7A3E622C1D1E}">
    <text>Formula!
 Não alterar</text>
  </threadedComment>
  <threadedComment ref="D388" dT="2024-06-21T17:24:22.10" personId="{F9DFC33E-3AEB-4EF0-9558-B2BEBB8A8E61}" id="{E6469E75-E147-4D0B-811E-746C47BB40D9}">
    <text>Formula!
 Não alterar</text>
  </threadedComment>
  <threadedComment ref="D389" dT="2024-06-21T17:24:22.10" personId="{F9DFC33E-3AEB-4EF0-9558-B2BEBB8A8E61}" id="{5C02B5A0-B424-4087-9010-614A023E85EB}">
    <text>Formula!
 Não alterar</text>
  </threadedComment>
  <threadedComment ref="D390" dT="2024-06-21T17:24:22.10" personId="{F9DFC33E-3AEB-4EF0-9558-B2BEBB8A8E61}" id="{E92156CB-8FEB-4F9A-9C04-EB108F5A4AF7}">
    <text>Formula!
 Não alterar</text>
  </threadedComment>
  <threadedComment ref="D391" dT="2024-06-21T17:24:22.10" personId="{F9DFC33E-3AEB-4EF0-9558-B2BEBB8A8E61}" id="{3EFDE612-6BF6-42AA-B750-FD49E91E3105}">
    <text>Formula!
 Não alterar</text>
  </threadedComment>
  <threadedComment ref="D392" dT="2024-06-21T17:24:22.10" personId="{F9DFC33E-3AEB-4EF0-9558-B2BEBB8A8E61}" id="{891D6597-0E49-49DF-B551-CC080937ECD5}">
    <text>Formula!
 Não alterar</text>
  </threadedComment>
  <threadedComment ref="D393" dT="2024-06-21T17:24:22.10" personId="{F9DFC33E-3AEB-4EF0-9558-B2BEBB8A8E61}" id="{52FD5700-7494-4248-8E12-E9B6BDAEC34C}">
    <text>Formula!
 Não alterar</text>
  </threadedComment>
  <threadedComment ref="D394" dT="2024-06-21T17:24:22.10" personId="{F9DFC33E-3AEB-4EF0-9558-B2BEBB8A8E61}" id="{431F8A91-FB92-4517-AF47-8E0C05957616}">
    <text>Formula!
 Não alterar</text>
  </threadedComment>
  <threadedComment ref="D395" dT="2024-06-21T17:24:22.10" personId="{F9DFC33E-3AEB-4EF0-9558-B2BEBB8A8E61}" id="{178ABAE4-EFE0-4A85-AFF9-ADA46924624A}">
    <text>Formula!
 Não alterar</text>
  </threadedComment>
  <threadedComment ref="D396" dT="2024-06-21T17:24:22.10" personId="{F9DFC33E-3AEB-4EF0-9558-B2BEBB8A8E61}" id="{3FF1FFAC-8DA7-4704-9CB0-260C4C2CB020}">
    <text>Formula!
 Não alterar</text>
  </threadedComment>
  <threadedComment ref="D397" dT="2024-06-21T17:24:22.10" personId="{F9DFC33E-3AEB-4EF0-9558-B2BEBB8A8E61}" id="{FE1A766E-93D9-4698-BADD-93B54C1E1D5F}">
    <text>Formula!
 Não alterar</text>
  </threadedComment>
  <threadedComment ref="D398" dT="2024-06-21T17:24:22.10" personId="{F9DFC33E-3AEB-4EF0-9558-B2BEBB8A8E61}" id="{A1CD3317-874F-4508-ADB7-1AFB8D5A67D6}">
    <text>Formula!
 Não alterar</text>
  </threadedComment>
  <threadedComment ref="D399" dT="2024-06-21T17:24:22.10" personId="{F9DFC33E-3AEB-4EF0-9558-B2BEBB8A8E61}" id="{B420C59A-5796-4089-B22C-BCABE29B1E90}">
    <text>Formula!
 Não alterar</text>
  </threadedComment>
  <threadedComment ref="D400" dT="2024-06-21T17:24:22.10" personId="{F9DFC33E-3AEB-4EF0-9558-B2BEBB8A8E61}" id="{A2041FCB-D9C7-43B7-BCF2-56222A8EC3F9}">
    <text>Formula!
 Não alterar</text>
  </threadedComment>
  <threadedComment ref="D401" dT="2024-06-21T17:24:22.10" personId="{F9DFC33E-3AEB-4EF0-9558-B2BEBB8A8E61}" id="{7B5290D5-862B-4D94-8A69-69EF3C1487E8}">
    <text>Formula!
 Não alterar</text>
  </threadedComment>
  <threadedComment ref="D402" dT="2024-06-21T17:24:22.10" personId="{F9DFC33E-3AEB-4EF0-9558-B2BEBB8A8E61}" id="{DD8FEBCA-3876-47DB-AE90-2C94A1DDB440}">
    <text>Formula!
 Não alterar</text>
  </threadedComment>
  <threadedComment ref="D403" dT="2024-06-21T17:24:22.10" personId="{F9DFC33E-3AEB-4EF0-9558-B2BEBB8A8E61}" id="{B15C2852-CEF6-4A76-B94F-2489BE987DA6}">
    <text>Formula!
 Não alterar</text>
  </threadedComment>
  <threadedComment ref="D404" dT="2024-06-21T17:24:22.10" personId="{F9DFC33E-3AEB-4EF0-9558-B2BEBB8A8E61}" id="{B0C5FFA0-FB7E-4A52-844E-F1669B95FDDB}">
    <text>Formula!
 Não alterar</text>
  </threadedComment>
  <threadedComment ref="D405" dT="2024-06-21T17:24:22.10" personId="{F9DFC33E-3AEB-4EF0-9558-B2BEBB8A8E61}" id="{A19B1DBB-164F-475C-A614-C638DCFF460B}">
    <text>Formula!
 Não alterar</text>
  </threadedComment>
  <threadedComment ref="D406" dT="2024-06-21T17:24:22.10" personId="{F9DFC33E-3AEB-4EF0-9558-B2BEBB8A8E61}" id="{0E2939BA-C907-4309-88CE-0F8ACA85E13B}">
    <text>Formula!
 Não alterar</text>
  </threadedComment>
  <threadedComment ref="D407" dT="2024-06-21T17:24:22.10" personId="{F9DFC33E-3AEB-4EF0-9558-B2BEBB8A8E61}" id="{148701AB-F393-486A-A95A-AFC50FB65332}">
    <text>Formula!
 Não alterar</text>
  </threadedComment>
  <threadedComment ref="D408" dT="2024-06-21T17:24:22.10" personId="{F9DFC33E-3AEB-4EF0-9558-B2BEBB8A8E61}" id="{568C1E59-2E83-4B93-BC1E-21308EDE5CCE}">
    <text>Formula!
 Não alterar</text>
  </threadedComment>
  <threadedComment ref="D409" dT="2024-06-21T17:24:22.10" personId="{F9DFC33E-3AEB-4EF0-9558-B2BEBB8A8E61}" id="{F6E00ACC-C7EB-4617-A2A9-5BFE6D121036}">
    <text>Formula!
 Não alterar</text>
  </threadedComment>
  <threadedComment ref="D410" dT="2024-06-21T17:24:22.10" personId="{F9DFC33E-3AEB-4EF0-9558-B2BEBB8A8E61}" id="{D9D9F5E7-5AD2-44DE-83EE-463EE654F1BE}">
    <text>Formula!
 Não alterar</text>
  </threadedComment>
  <threadedComment ref="D411" dT="2024-06-21T17:24:22.10" personId="{F9DFC33E-3AEB-4EF0-9558-B2BEBB8A8E61}" id="{226212C5-62C8-49EB-8CEA-30F7551B780C}">
    <text>Formula!
 Não alterar</text>
  </threadedComment>
  <threadedComment ref="D412" dT="2024-06-21T17:24:22.10" personId="{F9DFC33E-3AEB-4EF0-9558-B2BEBB8A8E61}" id="{CF98CBDD-189C-4E0A-AB12-35711745D0D5}">
    <text>Formula!
 Não alterar</text>
  </threadedComment>
  <threadedComment ref="D413" dT="2024-06-21T17:24:22.10" personId="{F9DFC33E-3AEB-4EF0-9558-B2BEBB8A8E61}" id="{E9364E11-D47C-490C-939A-7E58BDA2D33D}">
    <text>Formula!
 Não alterar</text>
  </threadedComment>
  <threadedComment ref="D414" dT="2024-06-21T17:24:22.10" personId="{F9DFC33E-3AEB-4EF0-9558-B2BEBB8A8E61}" id="{0C8D967D-2029-4542-9F97-ADE9B1CDA23E}">
    <text>Formula!
 Não alterar</text>
  </threadedComment>
  <threadedComment ref="D415" dT="2024-06-21T17:24:22.10" personId="{F9DFC33E-3AEB-4EF0-9558-B2BEBB8A8E61}" id="{84A71322-D68A-424A-B5BD-5110A496EA8A}">
    <text>Formula!
 Não alterar</text>
  </threadedComment>
  <threadedComment ref="D416" dT="2024-06-21T17:24:22.10" personId="{F9DFC33E-3AEB-4EF0-9558-B2BEBB8A8E61}" id="{A2C0EFFB-546A-4CC2-A6F2-7E0D81251444}">
    <text>Formula!
 Não alterar</text>
  </threadedComment>
  <threadedComment ref="D417" dT="2024-06-21T17:24:22.10" personId="{F9DFC33E-3AEB-4EF0-9558-B2BEBB8A8E61}" id="{BA298FE0-7B26-4ABB-82B5-98536B78B23B}">
    <text>Formula!
 Não alterar</text>
  </threadedComment>
  <threadedComment ref="D418" dT="2024-06-21T17:24:22.10" personId="{F9DFC33E-3AEB-4EF0-9558-B2BEBB8A8E61}" id="{DA348126-8FE8-40CB-A1A2-DED7811D4B63}">
    <text>Formula!
 Não alterar</text>
  </threadedComment>
  <threadedComment ref="D419" dT="2024-06-21T17:24:22.10" personId="{F9DFC33E-3AEB-4EF0-9558-B2BEBB8A8E61}" id="{2119539F-B3F9-4ABF-9CCC-0E66FAB51E56}">
    <text>Formula!
 Não alterar</text>
  </threadedComment>
  <threadedComment ref="D420" dT="2024-06-21T17:24:22.10" personId="{F9DFC33E-3AEB-4EF0-9558-B2BEBB8A8E61}" id="{AF81B10E-80F7-4951-A8AE-172C6304AC4E}">
    <text>Formula!
 Não alterar</text>
  </threadedComment>
  <threadedComment ref="D421" dT="2024-06-21T17:24:22.10" personId="{F9DFC33E-3AEB-4EF0-9558-B2BEBB8A8E61}" id="{4D355780-9361-4BAE-9327-E3EE2D093989}">
    <text>Formula!
 Não alterar</text>
  </threadedComment>
  <threadedComment ref="D422" dT="2024-06-21T17:24:22.10" personId="{F9DFC33E-3AEB-4EF0-9558-B2BEBB8A8E61}" id="{1683BEBA-A7D1-484C-BBA0-CA1152579E6D}">
    <text>Formula!
 Não alterar</text>
  </threadedComment>
  <threadedComment ref="D423" dT="2024-06-21T17:24:22.10" personId="{F9DFC33E-3AEB-4EF0-9558-B2BEBB8A8E61}" id="{32C4C18A-0C8D-4CB4-87BD-6F9506A62054}">
    <text>Formula!
 Não alterar</text>
  </threadedComment>
  <threadedComment ref="D424" dT="2024-06-21T17:24:22.10" personId="{F9DFC33E-3AEB-4EF0-9558-B2BEBB8A8E61}" id="{818B25DB-4688-45D4-8081-84999D1BD80A}">
    <text>Formula!
 Não alterar</text>
  </threadedComment>
  <threadedComment ref="D425" dT="2024-06-21T17:24:22.10" personId="{F9DFC33E-3AEB-4EF0-9558-B2BEBB8A8E61}" id="{EE7614A7-431A-4F08-B240-AEFF7CFE4E9E}">
    <text>Formula!
 Não alterar</text>
  </threadedComment>
  <threadedComment ref="D426" dT="2024-06-21T17:24:22.10" personId="{F9DFC33E-3AEB-4EF0-9558-B2BEBB8A8E61}" id="{A7086B10-02DC-46D8-A421-6D2E7753DEAA}">
    <text>Formula!
 Não alterar</text>
  </threadedComment>
  <threadedComment ref="D427" dT="2024-06-21T17:24:22.10" personId="{F9DFC33E-3AEB-4EF0-9558-B2BEBB8A8E61}" id="{9DDF73CD-EE48-414E-BA98-4F4B901F568A}">
    <text>Formula!
 Não alterar</text>
  </threadedComment>
  <threadedComment ref="D428" dT="2024-06-21T17:24:22.10" personId="{F9DFC33E-3AEB-4EF0-9558-B2BEBB8A8E61}" id="{0CA1B5DF-71F2-4340-9E52-B35D845BECEE}">
    <text>Formula!
 Não alterar</text>
  </threadedComment>
  <threadedComment ref="D429" dT="2024-06-21T17:24:22.10" personId="{F9DFC33E-3AEB-4EF0-9558-B2BEBB8A8E61}" id="{7BD442E0-336B-4BD4-98CD-1A4309B93268}">
    <text>Formula!
 Não alterar</text>
  </threadedComment>
  <threadedComment ref="D430" dT="2024-06-21T17:24:22.10" personId="{F9DFC33E-3AEB-4EF0-9558-B2BEBB8A8E61}" id="{07FD30B7-5DFC-43C0-BE31-723829301525}">
    <text>Formula!
 Não alterar</text>
  </threadedComment>
  <threadedComment ref="D431" dT="2024-06-21T17:24:22.10" personId="{F9DFC33E-3AEB-4EF0-9558-B2BEBB8A8E61}" id="{4CFD7D7A-3471-47EF-B3EB-C11FE4AEBB14}">
    <text>Formula!
 Não alterar</text>
  </threadedComment>
  <threadedComment ref="D432" dT="2024-06-21T17:24:22.10" personId="{F9DFC33E-3AEB-4EF0-9558-B2BEBB8A8E61}" id="{D30E61F3-F89D-4116-915C-4E8B09A90F5C}">
    <text>Formula!
 Não alterar</text>
  </threadedComment>
  <threadedComment ref="D433" dT="2024-06-21T17:24:22.10" personId="{F9DFC33E-3AEB-4EF0-9558-B2BEBB8A8E61}" id="{CC4DBDEB-8E26-4424-B4B7-5707CB6C8B8D}">
    <text>Formula!
 Não alterar</text>
  </threadedComment>
  <threadedComment ref="D434" dT="2024-06-21T17:24:22.10" personId="{F9DFC33E-3AEB-4EF0-9558-B2BEBB8A8E61}" id="{C82829AA-6257-40AA-A155-D20A648685B6}">
    <text>Formula!
 Não alterar</text>
  </threadedComment>
  <threadedComment ref="D435" dT="2024-06-21T17:24:22.10" personId="{F9DFC33E-3AEB-4EF0-9558-B2BEBB8A8E61}" id="{D46CDA70-9E44-4CEA-872C-A6016A7FD2C1}">
    <text>Formula!
 Não alterar</text>
  </threadedComment>
  <threadedComment ref="D436" dT="2024-06-21T17:24:22.10" personId="{F9DFC33E-3AEB-4EF0-9558-B2BEBB8A8E61}" id="{6AD9C5CA-F1D3-4D89-BC7C-C2E75776C6C6}">
    <text>Formula!
 Não alterar</text>
  </threadedComment>
  <threadedComment ref="D437" dT="2024-06-21T17:24:22.10" personId="{F9DFC33E-3AEB-4EF0-9558-B2BEBB8A8E61}" id="{A8324F15-228B-43C7-B94C-6B677F41C166}">
    <text>Formula!
 Não alterar</text>
  </threadedComment>
  <threadedComment ref="D438" dT="2024-06-21T17:24:22.10" personId="{F9DFC33E-3AEB-4EF0-9558-B2BEBB8A8E61}" id="{808731C1-C6CC-410D-9CB2-228C75C24C79}">
    <text>Formula!
 Não alterar</text>
  </threadedComment>
  <threadedComment ref="D439" dT="2024-06-21T17:24:22.10" personId="{F9DFC33E-3AEB-4EF0-9558-B2BEBB8A8E61}" id="{73117220-58ED-48D2-9937-9064174C1A15}">
    <text>Formula!
 Não alterar</text>
  </threadedComment>
  <threadedComment ref="D440" dT="2024-06-21T17:24:22.10" personId="{F9DFC33E-3AEB-4EF0-9558-B2BEBB8A8E61}" id="{130C90FC-9A51-4E68-91E2-B89FCDDC4516}">
    <text>Formula!
 Não alterar</text>
  </threadedComment>
  <threadedComment ref="D441" dT="2024-06-21T17:24:22.10" personId="{F9DFC33E-3AEB-4EF0-9558-B2BEBB8A8E61}" id="{501FF4AC-7348-4F95-A6C4-1D77B7849AC7}">
    <text>Formula!
 Não alterar</text>
  </threadedComment>
  <threadedComment ref="D442" dT="2024-06-21T17:24:22.10" personId="{F9DFC33E-3AEB-4EF0-9558-B2BEBB8A8E61}" id="{E9978FF2-2CCF-4803-982D-BA0E204A2022}">
    <text>Formula!
 Não alterar</text>
  </threadedComment>
  <threadedComment ref="D443" dT="2024-06-21T17:24:22.10" personId="{F9DFC33E-3AEB-4EF0-9558-B2BEBB8A8E61}" id="{7C1718A1-E590-4BB8-9972-26D59B730A42}">
    <text>Formula!
 Não alterar</text>
  </threadedComment>
  <threadedComment ref="D444" dT="2024-06-21T17:24:22.10" personId="{F9DFC33E-3AEB-4EF0-9558-B2BEBB8A8E61}" id="{492CB1DB-EA78-4D90-B4B4-0078E69EF2D5}">
    <text>Formula!
 Não alterar</text>
  </threadedComment>
  <threadedComment ref="D445" dT="2024-06-21T17:24:22.10" personId="{F9DFC33E-3AEB-4EF0-9558-B2BEBB8A8E61}" id="{57787A43-9203-4042-B9B6-32373B1E6E50}">
    <text>Formula!
 Não alterar</text>
  </threadedComment>
  <threadedComment ref="D446" dT="2024-06-21T17:24:22.10" personId="{F9DFC33E-3AEB-4EF0-9558-B2BEBB8A8E61}" id="{2E21E5B8-C4F4-4C73-A93F-165E7B4CA2F3}">
    <text>Formula!
 Não alterar</text>
  </threadedComment>
  <threadedComment ref="D447" dT="2024-06-21T17:24:22.10" personId="{F9DFC33E-3AEB-4EF0-9558-B2BEBB8A8E61}" id="{8345C8BB-108B-47F4-BB76-28463B282251}">
    <text>Formula!
 Não alterar</text>
  </threadedComment>
  <threadedComment ref="D448" dT="2024-06-21T17:24:22.10" personId="{F9DFC33E-3AEB-4EF0-9558-B2BEBB8A8E61}" id="{8D4190E3-391A-4A11-B5CA-50DD60A1DA4C}">
    <text>Formula!
 Não alterar</text>
  </threadedComment>
  <threadedComment ref="D449" dT="2024-06-21T17:24:22.10" personId="{F9DFC33E-3AEB-4EF0-9558-B2BEBB8A8E61}" id="{AFE1B0D0-6FC3-42E4-9741-A25B2BB9A3C0}">
    <text>Formula!
 Não alterar</text>
  </threadedComment>
  <threadedComment ref="D450" dT="2024-06-21T17:24:22.10" personId="{F9DFC33E-3AEB-4EF0-9558-B2BEBB8A8E61}" id="{229B8ABB-9242-4EF8-860C-6F3FC80B8B85}">
    <text>Formula!
 Não alterar</text>
  </threadedComment>
  <threadedComment ref="D451" dT="2024-06-21T17:24:22.10" personId="{F9DFC33E-3AEB-4EF0-9558-B2BEBB8A8E61}" id="{CDC10271-7CA6-4DC4-83D1-7C7DF05AA661}">
    <text>Formula!
 Não alterar</text>
  </threadedComment>
  <threadedComment ref="D452" dT="2024-06-21T17:24:22.10" personId="{F9DFC33E-3AEB-4EF0-9558-B2BEBB8A8E61}" id="{0140ED2F-4929-4D87-918B-350358EA73B2}">
    <text>Formula!
 Não alterar</text>
  </threadedComment>
  <threadedComment ref="D453" dT="2024-06-21T17:24:22.10" personId="{F9DFC33E-3AEB-4EF0-9558-B2BEBB8A8E61}" id="{53DFC6F2-72CA-4A40-8618-A3C1285F0B6B}">
    <text>Formula!
 Não alterar</text>
  </threadedComment>
  <threadedComment ref="D454" dT="2024-06-21T17:24:22.10" personId="{F9DFC33E-3AEB-4EF0-9558-B2BEBB8A8E61}" id="{93AF8097-D608-44D8-BE46-C7717326D54B}">
    <text>Formula!
 Não alterar</text>
  </threadedComment>
  <threadedComment ref="D455" dT="2024-06-21T17:24:22.10" personId="{F9DFC33E-3AEB-4EF0-9558-B2BEBB8A8E61}" id="{D3376A5D-B8F7-4E13-B6CA-408BF12D9BF9}">
    <text>Formula!
 Não alterar</text>
  </threadedComment>
  <threadedComment ref="D456" dT="2024-06-21T17:24:22.10" personId="{F9DFC33E-3AEB-4EF0-9558-B2BEBB8A8E61}" id="{BF1B6F72-7BF1-4708-A2F0-ABA2EE7C7046}">
    <text>Formula!
 Não alterar</text>
  </threadedComment>
  <threadedComment ref="D457" dT="2024-06-21T17:24:22.10" personId="{F9DFC33E-3AEB-4EF0-9558-B2BEBB8A8E61}" id="{7620F79A-653E-46E7-B3BC-25820A80DFB2}">
    <text>Formula!
 Não alterar</text>
  </threadedComment>
  <threadedComment ref="D458" dT="2024-06-21T17:24:22.10" personId="{F9DFC33E-3AEB-4EF0-9558-B2BEBB8A8E61}" id="{08984063-1BB3-4529-964A-DE12E4E61A5F}">
    <text>Formula!
 Não alterar</text>
  </threadedComment>
  <threadedComment ref="D459" dT="2024-06-21T17:24:22.10" personId="{F9DFC33E-3AEB-4EF0-9558-B2BEBB8A8E61}" id="{F2DD21C8-DEBF-41C0-887B-6E4FBBB94A6F}">
    <text>Formula!
 Não alterar</text>
  </threadedComment>
  <threadedComment ref="D460" dT="2024-06-21T17:24:22.10" personId="{F9DFC33E-3AEB-4EF0-9558-B2BEBB8A8E61}" id="{2B8604FE-86F8-4EBB-8555-4F4777942FAF}">
    <text>Formula!
 Não alterar</text>
  </threadedComment>
  <threadedComment ref="D461" dT="2024-06-21T17:24:22.10" personId="{F9DFC33E-3AEB-4EF0-9558-B2BEBB8A8E61}" id="{0F2B053C-C4C0-4EFE-8755-7EC41B95AE33}">
    <text>Formula!
 Não alterar</text>
  </threadedComment>
  <threadedComment ref="D462" dT="2024-06-21T17:24:22.10" personId="{F9DFC33E-3AEB-4EF0-9558-B2BEBB8A8E61}" id="{CBD062D2-C9F0-474C-AABC-BF724698F144}">
    <text>Formula!
 Não alterar</text>
  </threadedComment>
  <threadedComment ref="D463" dT="2024-06-21T17:24:22.10" personId="{F9DFC33E-3AEB-4EF0-9558-B2BEBB8A8E61}" id="{C04D6D3A-902A-47D8-A87C-6E1BD03247ED}">
    <text>Formula!
 Não alterar</text>
  </threadedComment>
  <threadedComment ref="D464" dT="2024-06-21T17:24:22.10" personId="{F9DFC33E-3AEB-4EF0-9558-B2BEBB8A8E61}" id="{AFD149DB-5675-4151-A3AE-302C97FBC873}">
    <text>Formula!
 Não alterar</text>
  </threadedComment>
  <threadedComment ref="D465" dT="2024-06-21T17:24:22.10" personId="{F9DFC33E-3AEB-4EF0-9558-B2BEBB8A8E61}" id="{37D0B0A2-C75E-4EEA-B2FC-AE5CF188082B}">
    <text>Formula!
 Não alterar</text>
  </threadedComment>
  <threadedComment ref="D466" dT="2024-06-21T17:24:22.10" personId="{F9DFC33E-3AEB-4EF0-9558-B2BEBB8A8E61}" id="{354CDD43-D08A-4C37-81BD-E870B9F41547}">
    <text>Formula!
 Não alterar</text>
  </threadedComment>
  <threadedComment ref="D467" dT="2024-06-21T17:24:22.10" personId="{F9DFC33E-3AEB-4EF0-9558-B2BEBB8A8E61}" id="{E85F96DE-0873-4964-A8B0-48549A2CE74A}">
    <text>Formula!
 Não alterar</text>
  </threadedComment>
  <threadedComment ref="D468" dT="2024-06-21T17:24:22.10" personId="{F9DFC33E-3AEB-4EF0-9558-B2BEBB8A8E61}" id="{740FF27A-96AB-4759-BE06-13B02C32C9C3}">
    <text>Formula!
 Não alterar</text>
  </threadedComment>
  <threadedComment ref="D469" dT="2024-06-21T17:24:22.10" personId="{F9DFC33E-3AEB-4EF0-9558-B2BEBB8A8E61}" id="{0F6C23A7-FCB5-4D35-A1CE-63B8B1408823}">
    <text>Formula!
 Não alterar</text>
  </threadedComment>
  <threadedComment ref="D470" dT="2024-06-21T17:24:22.10" personId="{F9DFC33E-3AEB-4EF0-9558-B2BEBB8A8E61}" id="{2AB6C29A-020D-444F-813E-3D6599DAE740}">
    <text>Formula!
 Não alterar</text>
  </threadedComment>
  <threadedComment ref="D471" dT="2024-06-21T17:24:22.10" personId="{F9DFC33E-3AEB-4EF0-9558-B2BEBB8A8E61}" id="{8B683050-887B-40C7-946D-A837F5159576}">
    <text>Formula!
 Não alterar</text>
  </threadedComment>
  <threadedComment ref="D472" dT="2024-06-21T17:24:22.10" personId="{F9DFC33E-3AEB-4EF0-9558-B2BEBB8A8E61}" id="{536A8EDF-A52B-48D6-9962-CE83C0C6948C}">
    <text>Formula!
 Não alterar</text>
  </threadedComment>
  <threadedComment ref="D473" dT="2024-06-21T17:24:22.10" personId="{F9DFC33E-3AEB-4EF0-9558-B2BEBB8A8E61}" id="{F10CD5E6-0A40-44C2-8F86-B3D00E9A659F}">
    <text>Formula!
 Não alterar</text>
  </threadedComment>
  <threadedComment ref="D474" dT="2024-06-21T17:24:22.10" personId="{F9DFC33E-3AEB-4EF0-9558-B2BEBB8A8E61}" id="{A8A38B8B-818B-4C2C-87BD-0E68645A3D48}">
    <text>Formula!
 Não alterar</text>
  </threadedComment>
  <threadedComment ref="D475" dT="2024-06-21T17:24:22.10" personId="{F9DFC33E-3AEB-4EF0-9558-B2BEBB8A8E61}" id="{13C3E969-3C2D-40B1-B009-5A87DAAE3A78}">
    <text>Formula!
 Não alterar</text>
  </threadedComment>
  <threadedComment ref="D476" dT="2024-06-21T17:24:22.10" personId="{F9DFC33E-3AEB-4EF0-9558-B2BEBB8A8E61}" id="{F36D5F50-5FAF-4665-8D23-E9AABCDF5F9C}">
    <text>Formula!
 Não alterar</text>
  </threadedComment>
  <threadedComment ref="D477" dT="2024-06-21T17:24:22.10" personId="{F9DFC33E-3AEB-4EF0-9558-B2BEBB8A8E61}" id="{8DE7C3D9-04C1-44D0-998C-FD00D93A27A3}">
    <text>Formula!
 Não alterar</text>
  </threadedComment>
  <threadedComment ref="D478" dT="2024-06-21T17:24:22.10" personId="{F9DFC33E-3AEB-4EF0-9558-B2BEBB8A8E61}" id="{7CF7A08D-3323-404C-B3A8-2D44468F2644}">
    <text>Formula!
 Não alterar</text>
  </threadedComment>
  <threadedComment ref="D479" dT="2024-06-21T17:24:22.10" personId="{F9DFC33E-3AEB-4EF0-9558-B2BEBB8A8E61}" id="{DA9161CF-072F-484A-926F-9189B29F7B08}">
    <text>Formula!
 Não alterar</text>
  </threadedComment>
  <threadedComment ref="D480" dT="2024-06-21T17:24:22.10" personId="{F9DFC33E-3AEB-4EF0-9558-B2BEBB8A8E61}" id="{79B732AB-2FEE-450C-A3A0-6FAD8FAEF5A8}">
    <text>Formula!
 Não alterar</text>
  </threadedComment>
  <threadedComment ref="D481" dT="2024-06-21T17:24:22.10" personId="{F9DFC33E-3AEB-4EF0-9558-B2BEBB8A8E61}" id="{443F6102-844B-49BC-9394-899A0191F2DB}">
    <text>Formula!
 Não alterar</text>
  </threadedComment>
  <threadedComment ref="D482" dT="2024-06-21T17:24:22.10" personId="{F9DFC33E-3AEB-4EF0-9558-B2BEBB8A8E61}" id="{67CE340D-DBEF-4BA5-83D9-865A57E3BB0D}">
    <text>Formula!
 Não alterar</text>
  </threadedComment>
  <threadedComment ref="D483" dT="2024-06-21T17:24:22.10" personId="{F9DFC33E-3AEB-4EF0-9558-B2BEBB8A8E61}" id="{AB430CE5-FB91-4B06-9C6C-1DE9E5AD53DB}">
    <text>Formula!
 Não alterar</text>
  </threadedComment>
  <threadedComment ref="D484" dT="2024-06-21T17:24:22.10" personId="{F9DFC33E-3AEB-4EF0-9558-B2BEBB8A8E61}" id="{98CF9324-CD4E-4E15-A598-E67575E20500}">
    <text>Formula!
 Não alterar</text>
  </threadedComment>
  <threadedComment ref="D485" dT="2024-06-21T17:24:22.10" personId="{F9DFC33E-3AEB-4EF0-9558-B2BEBB8A8E61}" id="{2405F28A-950E-4021-A509-7C6DEFB92214}">
    <text>Formula!
 Não alterar</text>
  </threadedComment>
  <threadedComment ref="D486" dT="2024-06-21T17:24:22.10" personId="{F9DFC33E-3AEB-4EF0-9558-B2BEBB8A8E61}" id="{A3F649B6-4C7D-45FC-A293-F351593636A0}">
    <text>Formula!
 Não alterar</text>
  </threadedComment>
  <threadedComment ref="D487" dT="2024-06-21T17:24:22.10" personId="{F9DFC33E-3AEB-4EF0-9558-B2BEBB8A8E61}" id="{A9F2E169-6203-4107-BC72-3FF39203CE4C}">
    <text>Formula!
 Não alterar</text>
  </threadedComment>
  <threadedComment ref="D488" dT="2024-06-21T17:24:22.10" personId="{F9DFC33E-3AEB-4EF0-9558-B2BEBB8A8E61}" id="{497F6AEE-92B6-4418-965E-D5F7D9242019}">
    <text>Formula!
 Não alterar</text>
  </threadedComment>
  <threadedComment ref="D489" dT="2024-06-21T17:24:22.10" personId="{F9DFC33E-3AEB-4EF0-9558-B2BEBB8A8E61}" id="{D4EF9CD3-D3F9-4A01-803F-EED8BFBB0B55}">
    <text>Formula!
 Não alterar</text>
  </threadedComment>
  <threadedComment ref="D490" dT="2024-06-21T17:24:22.10" personId="{F9DFC33E-3AEB-4EF0-9558-B2BEBB8A8E61}" id="{34C7DFA0-7266-4859-874E-827EB05A7B4E}">
    <text>Formula!
 Não alterar</text>
  </threadedComment>
  <threadedComment ref="D491" dT="2024-06-21T17:24:22.10" personId="{F9DFC33E-3AEB-4EF0-9558-B2BEBB8A8E61}" id="{0341601A-95B5-4198-AAAD-8A7CA011C95B}">
    <text>Formula!
 Não alterar</text>
  </threadedComment>
  <threadedComment ref="D492" dT="2024-06-21T17:24:22.10" personId="{F9DFC33E-3AEB-4EF0-9558-B2BEBB8A8E61}" id="{5330F220-7D92-4616-B07D-D4B798FC8D9B}">
    <text>Formula!
 Não alterar</text>
  </threadedComment>
  <threadedComment ref="D493" dT="2024-06-21T17:24:22.10" personId="{F9DFC33E-3AEB-4EF0-9558-B2BEBB8A8E61}" id="{7A0A92CA-9173-4C66-BE38-5EEC1698E35E}">
    <text>Formula!
 Não alterar</text>
  </threadedComment>
  <threadedComment ref="D494" dT="2024-06-21T17:24:22.10" personId="{F9DFC33E-3AEB-4EF0-9558-B2BEBB8A8E61}" id="{5515A0EA-A33D-4C50-85BF-5F62A974CDF8}">
    <text>Formula!
 Não alterar</text>
  </threadedComment>
  <threadedComment ref="D495" dT="2024-06-21T17:24:22.10" personId="{F9DFC33E-3AEB-4EF0-9558-B2BEBB8A8E61}" id="{B6409FF2-4398-4CE4-92BB-CC9A7C58FB17}">
    <text>Formula!
 Não alterar</text>
  </threadedComment>
  <threadedComment ref="D496" dT="2024-06-21T17:24:22.10" personId="{F9DFC33E-3AEB-4EF0-9558-B2BEBB8A8E61}" id="{303C4234-256E-4D93-A65E-A739FB8BC4D2}">
    <text>Formula!
 Não alterar</text>
  </threadedComment>
  <threadedComment ref="D497" dT="2024-06-21T17:24:22.10" personId="{F9DFC33E-3AEB-4EF0-9558-B2BEBB8A8E61}" id="{3DAF3FC5-0026-4C82-A8B2-81516363D51C}">
    <text>Formula!
 Não alterar</text>
  </threadedComment>
  <threadedComment ref="D498" dT="2024-06-21T17:24:22.10" personId="{F9DFC33E-3AEB-4EF0-9558-B2BEBB8A8E61}" id="{3BB06C17-D06A-469C-A533-3EE5644A0EF6}">
    <text>Formula!
 Não alterar</text>
  </threadedComment>
  <threadedComment ref="D499" dT="2024-06-21T17:24:22.10" personId="{F9DFC33E-3AEB-4EF0-9558-B2BEBB8A8E61}" id="{8130BF5D-7F48-45F0-AF39-C73E348018A6}">
    <text>Formula!
 Não alterar</text>
  </threadedComment>
  <threadedComment ref="D500" dT="2024-06-21T17:24:22.10" personId="{F9DFC33E-3AEB-4EF0-9558-B2BEBB8A8E61}" id="{D55D3BF4-3F7C-449F-A427-14FB2EB05A21}">
    <text>Formula!
 Não alterar</text>
  </threadedComment>
  <threadedComment ref="D501" dT="2024-06-21T17:24:22.10" personId="{F9DFC33E-3AEB-4EF0-9558-B2BEBB8A8E61}" id="{624062EF-85DF-4171-981F-2102FF3FBC6A}">
    <text>Formula!
 Não alterar</text>
  </threadedComment>
  <threadedComment ref="D502" dT="2024-06-21T17:24:22.10" personId="{F9DFC33E-3AEB-4EF0-9558-B2BEBB8A8E61}" id="{E9310506-5C6F-4F19-84F8-8B771DDB39AE}">
    <text>Formula!
 Não alterar</text>
  </threadedComment>
  <threadedComment ref="D503" dT="2024-06-21T17:24:22.10" personId="{F9DFC33E-3AEB-4EF0-9558-B2BEBB8A8E61}" id="{628CC9DC-29F9-4FEF-8BE8-A1CE218D308E}">
    <text>Formula!
 Não alterar</text>
  </threadedComment>
  <threadedComment ref="D504" dT="2024-06-21T17:24:22.10" personId="{F9DFC33E-3AEB-4EF0-9558-B2BEBB8A8E61}" id="{24ADA5D4-17C8-4200-990A-D11C5EB13008}">
    <text>Formula!
 Não alterar</text>
  </threadedComment>
  <threadedComment ref="D505" dT="2024-06-21T17:24:22.10" personId="{F9DFC33E-3AEB-4EF0-9558-B2BEBB8A8E61}" id="{006897A0-F35A-4573-880E-37214C055DDD}">
    <text>Formula!
 Não alterar</text>
  </threadedComment>
  <threadedComment ref="D506" dT="2024-06-21T17:24:22.10" personId="{F9DFC33E-3AEB-4EF0-9558-B2BEBB8A8E61}" id="{F68F96EF-910E-420E-8492-2C0DE6227265}">
    <text>Formula!
 Não alterar</text>
  </threadedComment>
  <threadedComment ref="D507" dT="2024-06-21T17:24:22.10" personId="{F9DFC33E-3AEB-4EF0-9558-B2BEBB8A8E61}" id="{72D957CE-8B94-408B-9773-D3DCB5CE46A0}">
    <text>Formula!
 Não alterar</text>
  </threadedComment>
  <threadedComment ref="D508" dT="2024-06-21T17:24:22.10" personId="{F9DFC33E-3AEB-4EF0-9558-B2BEBB8A8E61}" id="{D7967254-F12E-4F96-AA56-F8ACC6560763}">
    <text>Formula!
 Não alterar</text>
  </threadedComment>
  <threadedComment ref="D509" dT="2024-06-21T17:24:22.10" personId="{F9DFC33E-3AEB-4EF0-9558-B2BEBB8A8E61}" id="{1EC1EDBD-FBA2-4060-962F-3A10E2FF6E45}">
    <text>Formula!
 Não alterar</text>
  </threadedComment>
  <threadedComment ref="D510" dT="2024-06-21T17:24:22.10" personId="{F9DFC33E-3AEB-4EF0-9558-B2BEBB8A8E61}" id="{C2F793F7-C3AF-47B4-B04B-5CD07C7FD8ED}">
    <text>Formula!
 Não alterar</text>
  </threadedComment>
  <threadedComment ref="D511" dT="2024-06-21T17:24:22.10" personId="{F9DFC33E-3AEB-4EF0-9558-B2BEBB8A8E61}" id="{FEDB8A04-4037-460D-847A-FE543B1F3301}">
    <text>Formula!
 Não alterar</text>
  </threadedComment>
  <threadedComment ref="D512" dT="2024-06-21T17:24:22.10" personId="{F9DFC33E-3AEB-4EF0-9558-B2BEBB8A8E61}" id="{0D45BD09-C15E-4BDD-AF76-A06CAF3FB11B}">
    <text>Formula!
 Não alterar</text>
  </threadedComment>
  <threadedComment ref="D513" dT="2024-06-21T17:24:22.10" personId="{F9DFC33E-3AEB-4EF0-9558-B2BEBB8A8E61}" id="{D5005E45-9F16-49B0-8857-BCC691B3B3C1}">
    <text>Formula!
 Não alterar</text>
  </threadedComment>
  <threadedComment ref="D514" dT="2024-06-21T17:24:22.10" personId="{F9DFC33E-3AEB-4EF0-9558-B2BEBB8A8E61}" id="{A31CFB8C-FA1C-4066-A42E-EFC2D13A2EB0}">
    <text>Formula!
 Não alterar</text>
  </threadedComment>
  <threadedComment ref="D515" dT="2024-06-21T17:24:22.10" personId="{F9DFC33E-3AEB-4EF0-9558-B2BEBB8A8E61}" id="{1FEEAEBE-3619-4927-B1AB-255698155FF8}">
    <text>Formula!
 Não alterar</text>
  </threadedComment>
  <threadedComment ref="D516" dT="2024-06-21T17:24:22.10" personId="{F9DFC33E-3AEB-4EF0-9558-B2BEBB8A8E61}" id="{B6EE3C05-784C-4C46-B8B6-A6252012F9C2}">
    <text>Formula!
 Não alterar</text>
  </threadedComment>
  <threadedComment ref="D517" dT="2024-06-21T17:24:22.10" personId="{F9DFC33E-3AEB-4EF0-9558-B2BEBB8A8E61}" id="{270D48DC-4A16-4B48-ACDC-1AB0F4FDFFCC}">
    <text>Formula!
 Não alterar</text>
  </threadedComment>
  <threadedComment ref="D518" dT="2024-06-21T17:24:22.10" personId="{F9DFC33E-3AEB-4EF0-9558-B2BEBB8A8E61}" id="{378B9622-2261-40FA-AA51-63889D41C70C}">
    <text>Formula!
 Não alterar</text>
  </threadedComment>
  <threadedComment ref="D519" dT="2024-06-21T17:24:22.10" personId="{F9DFC33E-3AEB-4EF0-9558-B2BEBB8A8E61}" id="{0E9B0097-8DE2-4D0A-A8A2-5BF18CB951F5}">
    <text>Formula!
 Não alterar</text>
  </threadedComment>
  <threadedComment ref="D520" dT="2024-06-21T17:24:22.10" personId="{F9DFC33E-3AEB-4EF0-9558-B2BEBB8A8E61}" id="{B687BE19-409D-4042-A3B4-EAA8D7D50FDD}">
    <text>Formula!
 Não alterar</text>
  </threadedComment>
  <threadedComment ref="D521" dT="2024-06-21T17:24:22.10" personId="{F9DFC33E-3AEB-4EF0-9558-B2BEBB8A8E61}" id="{225CFB2A-B9D6-4F85-9F66-0B1B6E02A4BC}">
    <text>Formula!
 Não alterar</text>
  </threadedComment>
  <threadedComment ref="D522" dT="2024-06-21T17:24:22.10" personId="{F9DFC33E-3AEB-4EF0-9558-B2BEBB8A8E61}" id="{4A75D5CC-EB79-4AC4-BFC4-17996B33BB5C}">
    <text>Formula!
 Não alterar</text>
  </threadedComment>
  <threadedComment ref="D523" dT="2024-06-21T17:24:22.10" personId="{F9DFC33E-3AEB-4EF0-9558-B2BEBB8A8E61}" id="{D042C270-D08A-4534-AA36-8C808AEB6504}">
    <text>Formula!
 Não alterar</text>
  </threadedComment>
  <threadedComment ref="D524" dT="2024-06-21T17:24:22.10" personId="{F9DFC33E-3AEB-4EF0-9558-B2BEBB8A8E61}" id="{C712E8C1-4924-41FD-8617-3C36B176F836}">
    <text>Formula!
 Não alterar</text>
  </threadedComment>
  <threadedComment ref="D525" dT="2024-06-21T17:24:22.10" personId="{F9DFC33E-3AEB-4EF0-9558-B2BEBB8A8E61}" id="{FC17997E-0EA6-4C45-9424-BB60F0A3EDB2}">
    <text>Formula!
 Não alterar</text>
  </threadedComment>
  <threadedComment ref="D526" dT="2024-06-21T17:24:22.10" personId="{F9DFC33E-3AEB-4EF0-9558-B2BEBB8A8E61}" id="{DE0B7C70-F23A-4FB0-B688-DCBF5C55E03C}">
    <text>Formula!
 Não alterar</text>
  </threadedComment>
  <threadedComment ref="D527" dT="2024-06-21T17:24:22.10" personId="{F9DFC33E-3AEB-4EF0-9558-B2BEBB8A8E61}" id="{3862D13B-7E81-4D92-BF40-9E19E19E08F0}">
    <text>Formula!
 Não alterar</text>
  </threadedComment>
  <threadedComment ref="D528" dT="2024-06-21T17:24:22.10" personId="{F9DFC33E-3AEB-4EF0-9558-B2BEBB8A8E61}" id="{A27934D3-ECBC-4D42-877C-D1DDC883AD46}">
    <text>Formula!
 Não alterar</text>
  </threadedComment>
  <threadedComment ref="D529" dT="2024-06-21T17:24:22.10" personId="{F9DFC33E-3AEB-4EF0-9558-B2BEBB8A8E61}" id="{2862F17F-A07F-4A6A-A9FA-2DEDA562D90F}">
    <text>Formula!
 Não alterar</text>
  </threadedComment>
  <threadedComment ref="D530" dT="2024-06-21T17:24:22.10" personId="{F9DFC33E-3AEB-4EF0-9558-B2BEBB8A8E61}" id="{D6C771F0-2F0A-4466-BAF9-BE3017D82DBC}">
    <text>Formula!
 Não alterar</text>
  </threadedComment>
  <threadedComment ref="D531" dT="2024-06-21T17:24:22.10" personId="{F9DFC33E-3AEB-4EF0-9558-B2BEBB8A8E61}" id="{9F3B6CFC-4A89-42CA-9101-270539AB485D}">
    <text>Formula!
 Não alterar</text>
  </threadedComment>
  <threadedComment ref="D532" dT="2024-06-21T17:24:22.10" personId="{F9DFC33E-3AEB-4EF0-9558-B2BEBB8A8E61}" id="{9190A14F-7F7F-4811-B227-43598E704E31}">
    <text>Formula!
 Não alterar</text>
  </threadedComment>
  <threadedComment ref="D533" dT="2024-06-21T17:24:22.10" personId="{F9DFC33E-3AEB-4EF0-9558-B2BEBB8A8E61}" id="{ABED87DC-1EFE-4C7A-BA82-79A28914B61C}">
    <text>Formula!
 Não alterar</text>
  </threadedComment>
  <threadedComment ref="D534" dT="2024-06-21T17:24:22.10" personId="{F9DFC33E-3AEB-4EF0-9558-B2BEBB8A8E61}" id="{0588B2DD-E00E-4F96-9FB0-9D1555AB82A7}">
    <text>Formula!
 Não alterar</text>
  </threadedComment>
  <threadedComment ref="D535" dT="2024-06-21T17:24:22.10" personId="{F9DFC33E-3AEB-4EF0-9558-B2BEBB8A8E61}" id="{77E4542C-71BA-4374-A803-D169D8438834}">
    <text>Formula!
 Não alterar</text>
  </threadedComment>
  <threadedComment ref="D536" dT="2024-06-21T17:24:22.10" personId="{F9DFC33E-3AEB-4EF0-9558-B2BEBB8A8E61}" id="{3B52B3CD-C87B-49DF-8EE8-C3B250111891}">
    <text>Formula!
 Não alterar</text>
  </threadedComment>
  <threadedComment ref="D537" dT="2024-06-21T17:24:22.10" personId="{F9DFC33E-3AEB-4EF0-9558-B2BEBB8A8E61}" id="{21148031-E9C9-4988-B2BC-3D418C12DC40}">
    <text>Formula!
 Não alterar</text>
  </threadedComment>
  <threadedComment ref="D538" dT="2024-06-21T17:24:22.10" personId="{F9DFC33E-3AEB-4EF0-9558-B2BEBB8A8E61}" id="{DA17D48B-9B9E-4FE9-BBB8-0FDE0E991914}">
    <text>Formula!
 Não alterar</text>
  </threadedComment>
  <threadedComment ref="D539" dT="2024-06-21T17:24:22.10" personId="{F9DFC33E-3AEB-4EF0-9558-B2BEBB8A8E61}" id="{25A6131B-03A2-444A-9786-2DF660328678}">
    <text>Formula!
 Não alterar</text>
  </threadedComment>
  <threadedComment ref="D540" dT="2024-06-21T17:24:22.10" personId="{F9DFC33E-3AEB-4EF0-9558-B2BEBB8A8E61}" id="{6A590AC3-6E4C-4426-BBB8-D6CAF6E6742D}">
    <text>Formula!
 Não alterar</text>
  </threadedComment>
  <threadedComment ref="D541" dT="2024-06-21T17:24:22.10" personId="{F9DFC33E-3AEB-4EF0-9558-B2BEBB8A8E61}" id="{49227AF1-7F15-4AB7-A6F0-BAA9EA2B86BD}">
    <text>Formula!
 Não alterar</text>
  </threadedComment>
  <threadedComment ref="D542" dT="2024-06-21T17:24:22.10" personId="{F9DFC33E-3AEB-4EF0-9558-B2BEBB8A8E61}" id="{1147598F-1F5F-4522-A2B3-9DCC4B235405}">
    <text>Formula!
 Não alterar</text>
  </threadedComment>
  <threadedComment ref="D543" dT="2024-06-21T17:24:22.10" personId="{F9DFC33E-3AEB-4EF0-9558-B2BEBB8A8E61}" id="{A693EA07-5B27-42C5-9FE3-956FAD71BD08}">
    <text>Formula!
 Não alterar</text>
  </threadedComment>
  <threadedComment ref="D544" dT="2024-06-21T17:24:22.10" personId="{F9DFC33E-3AEB-4EF0-9558-B2BEBB8A8E61}" id="{FEC30925-C2BB-4894-9B7E-8797F36174EA}">
    <text>Formula!
 Não alterar</text>
  </threadedComment>
  <threadedComment ref="D545" dT="2024-06-21T17:24:22.10" personId="{F9DFC33E-3AEB-4EF0-9558-B2BEBB8A8E61}" id="{7B658F2D-4C5B-4323-9298-2606B12184D5}">
    <text>Formula!
 Não alterar</text>
  </threadedComment>
  <threadedComment ref="D546" dT="2024-06-21T17:24:22.10" personId="{F9DFC33E-3AEB-4EF0-9558-B2BEBB8A8E61}" id="{1443DBAD-5BED-40ED-98E7-59F700FE6A54}">
    <text>Formula!
 Não alterar</text>
  </threadedComment>
  <threadedComment ref="D547" dT="2024-06-21T17:24:22.10" personId="{F9DFC33E-3AEB-4EF0-9558-B2BEBB8A8E61}" id="{91B4C5B6-0CDB-4438-B3CC-C57716304631}">
    <text>Formula!
 Não alterar</text>
  </threadedComment>
  <threadedComment ref="D548" dT="2024-06-21T17:24:22.10" personId="{F9DFC33E-3AEB-4EF0-9558-B2BEBB8A8E61}" id="{E8D44A0D-69DF-4F5D-AC21-D337CA91D010}">
    <text>Formula!
 Não alterar</text>
  </threadedComment>
  <threadedComment ref="D549" dT="2024-06-21T17:24:22.10" personId="{F9DFC33E-3AEB-4EF0-9558-B2BEBB8A8E61}" id="{38BD7328-883D-4DD0-A694-0585666182F2}">
    <text>Formula!
 Não alterar</text>
  </threadedComment>
  <threadedComment ref="D550" dT="2024-06-21T17:24:22.10" personId="{F9DFC33E-3AEB-4EF0-9558-B2BEBB8A8E61}" id="{037C38F4-7DFB-4544-8DD1-9DFD08650470}">
    <text>Formula!
 Não alterar</text>
  </threadedComment>
  <threadedComment ref="D551" dT="2024-06-21T17:24:22.10" personId="{F9DFC33E-3AEB-4EF0-9558-B2BEBB8A8E61}" id="{84B16A0E-A12D-44CE-B124-C6303716625C}">
    <text>Formula!
 Não alterar</text>
  </threadedComment>
  <threadedComment ref="D552" dT="2024-06-21T17:24:22.10" personId="{F9DFC33E-3AEB-4EF0-9558-B2BEBB8A8E61}" id="{00205EF5-5013-48EE-82AE-E8B0BFFB8B46}">
    <text>Formula!
 Não alterar</text>
  </threadedComment>
  <threadedComment ref="D553" dT="2024-06-21T17:24:22.10" personId="{F9DFC33E-3AEB-4EF0-9558-B2BEBB8A8E61}" id="{07D6E727-7C3B-4687-8154-2868BE39FA5C}">
    <text>Formula!
 Não alterar</text>
  </threadedComment>
  <threadedComment ref="D554" dT="2024-06-21T17:24:22.10" personId="{F9DFC33E-3AEB-4EF0-9558-B2BEBB8A8E61}" id="{EFB32456-4E40-4C3B-8D2C-5E1EC7187BD5}">
    <text>Formula!
 Não alterar</text>
  </threadedComment>
  <threadedComment ref="D555" dT="2024-06-21T17:24:22.10" personId="{F9DFC33E-3AEB-4EF0-9558-B2BEBB8A8E61}" id="{E0944324-985A-4EFD-A9C2-108FEBE7381D}">
    <text>Formula!
 Não alterar</text>
  </threadedComment>
  <threadedComment ref="D556" dT="2024-06-21T17:24:22.10" personId="{F9DFC33E-3AEB-4EF0-9558-B2BEBB8A8E61}" id="{93F0351F-33B7-4BCD-8406-B6E63261C4E2}">
    <text>Formula!
 Não alterar</text>
  </threadedComment>
  <threadedComment ref="D557" dT="2024-06-21T17:24:22.10" personId="{F9DFC33E-3AEB-4EF0-9558-B2BEBB8A8E61}" id="{B22EBA25-854D-4076-B5B3-A32D7E10C8EC}">
    <text>Formula!
 Não alterar</text>
  </threadedComment>
  <threadedComment ref="D558" dT="2024-06-21T17:24:22.10" personId="{F9DFC33E-3AEB-4EF0-9558-B2BEBB8A8E61}" id="{7570C008-B4A7-409F-99F6-560D0AA0804F}">
    <text>Formula!
 Não alterar</text>
  </threadedComment>
  <threadedComment ref="D559" dT="2024-06-21T17:24:22.10" personId="{F9DFC33E-3AEB-4EF0-9558-B2BEBB8A8E61}" id="{C0A2F2D2-9200-4843-AF26-DC428513279C}">
    <text>Formula!
 Não alterar</text>
  </threadedComment>
  <threadedComment ref="D560" dT="2024-06-21T17:24:22.10" personId="{F9DFC33E-3AEB-4EF0-9558-B2BEBB8A8E61}" id="{9B50323B-0F9C-4E35-B446-ACF5926BB556}">
    <text>Formula!
 Não alterar</text>
  </threadedComment>
  <threadedComment ref="D561" dT="2024-06-21T17:24:22.10" personId="{F9DFC33E-3AEB-4EF0-9558-B2BEBB8A8E61}" id="{DCB65303-1D3D-4DA2-9446-209399B1A0DE}">
    <text>Formula!
 Não alterar</text>
  </threadedComment>
  <threadedComment ref="D562" dT="2024-06-21T17:24:22.10" personId="{F9DFC33E-3AEB-4EF0-9558-B2BEBB8A8E61}" id="{F546587E-35C7-4839-B2C8-1EE6DDFE985F}">
    <text>Formula!
 Não alterar</text>
  </threadedComment>
  <threadedComment ref="D563" dT="2024-06-21T17:24:22.10" personId="{F9DFC33E-3AEB-4EF0-9558-B2BEBB8A8E61}" id="{9E5E23B1-E45A-41B6-AB35-EEF5D0D4395A}">
    <text>Formula!
 Não alterar</text>
  </threadedComment>
  <threadedComment ref="D564" dT="2024-06-21T17:24:22.10" personId="{F9DFC33E-3AEB-4EF0-9558-B2BEBB8A8E61}" id="{ADB05DD6-EDC7-4117-8B19-1FFC2C25A8F6}">
    <text>Formula!
 Não alterar</text>
  </threadedComment>
  <threadedComment ref="D565" dT="2024-06-21T17:24:22.10" personId="{F9DFC33E-3AEB-4EF0-9558-B2BEBB8A8E61}" id="{A3EA4DC1-D08E-4B63-A884-0DFB0BD112C4}">
    <text>Formula!
 Não alterar</text>
  </threadedComment>
  <threadedComment ref="D566" dT="2024-06-21T17:24:22.10" personId="{F9DFC33E-3AEB-4EF0-9558-B2BEBB8A8E61}" id="{F9848636-0839-411D-9B01-D6D764054B3B}">
    <text>Formula!
 Não alterar</text>
  </threadedComment>
  <threadedComment ref="D567" dT="2024-06-21T17:24:22.10" personId="{F9DFC33E-3AEB-4EF0-9558-B2BEBB8A8E61}" id="{D4113DA1-9EC5-4BBC-B5CF-362F6CDB4F60}">
    <text>Formula!
 Não alterar</text>
  </threadedComment>
  <threadedComment ref="D568" dT="2024-06-21T17:24:22.10" personId="{F9DFC33E-3AEB-4EF0-9558-B2BEBB8A8E61}" id="{501AC94B-7297-425D-B3C9-BCBB96FDD558}">
    <text>Formula!
 Não alterar</text>
  </threadedComment>
  <threadedComment ref="D569" dT="2024-06-21T17:24:22.10" personId="{F9DFC33E-3AEB-4EF0-9558-B2BEBB8A8E61}" id="{2FD60567-18FB-4A8C-9B49-FA1CE5801D6A}">
    <text>Formula!
 Não alterar</text>
  </threadedComment>
  <threadedComment ref="D570" dT="2024-06-21T17:24:22.10" personId="{F9DFC33E-3AEB-4EF0-9558-B2BEBB8A8E61}" id="{1F9D2BBB-05E6-4878-9A3F-CCCEC12F3F5D}">
    <text>Formula!
 Não alterar</text>
  </threadedComment>
  <threadedComment ref="D571" dT="2024-06-21T17:24:22.10" personId="{F9DFC33E-3AEB-4EF0-9558-B2BEBB8A8E61}" id="{2EC93637-683E-4A26-897F-EC03EB337424}">
    <text>Formula!
 Não alterar</text>
  </threadedComment>
  <threadedComment ref="D572" dT="2024-06-21T17:24:22.10" personId="{F9DFC33E-3AEB-4EF0-9558-B2BEBB8A8E61}" id="{1B26BD84-9666-4474-ADDC-B4DD7ED094E7}">
    <text>Formula!
 Não alterar</text>
  </threadedComment>
  <threadedComment ref="D573" dT="2024-06-21T17:24:22.10" personId="{F9DFC33E-3AEB-4EF0-9558-B2BEBB8A8E61}" id="{5CB5ABB6-EF7A-47F6-9B6B-E556D5DF5156}">
    <text>Formula!
 Não alterar</text>
  </threadedComment>
  <threadedComment ref="D574" dT="2024-06-21T17:24:22.10" personId="{F9DFC33E-3AEB-4EF0-9558-B2BEBB8A8E61}" id="{94DB828E-67E6-414A-BA88-80D6E78A96E3}">
    <text>Formula!
 Não alterar</text>
  </threadedComment>
  <threadedComment ref="D575" dT="2024-06-21T17:24:22.10" personId="{F9DFC33E-3AEB-4EF0-9558-B2BEBB8A8E61}" id="{EB45E217-052C-4756-9EEC-B7748141BDF3}">
    <text>Formula!
 Não alterar</text>
  </threadedComment>
  <threadedComment ref="D576" dT="2024-06-21T17:24:22.10" personId="{F9DFC33E-3AEB-4EF0-9558-B2BEBB8A8E61}" id="{993750AB-6BCB-47C6-83A1-4170209D5D56}">
    <text>Formula!
 Não alterar</text>
  </threadedComment>
  <threadedComment ref="D577" dT="2024-06-21T17:24:22.10" personId="{F9DFC33E-3AEB-4EF0-9558-B2BEBB8A8E61}" id="{F63F5B48-F0E8-437E-9B46-0E13ADF94359}">
    <text>Formula!
 Não alterar</text>
  </threadedComment>
  <threadedComment ref="D578" dT="2024-06-21T17:24:22.10" personId="{F9DFC33E-3AEB-4EF0-9558-B2BEBB8A8E61}" id="{8527667F-4E69-4F6F-ADD7-B4156247329E}">
    <text>Formula!
 Não alterar</text>
  </threadedComment>
  <threadedComment ref="D579" dT="2024-06-21T17:24:22.10" personId="{F9DFC33E-3AEB-4EF0-9558-B2BEBB8A8E61}" id="{EC8CFE7C-7CC2-45C6-86D4-28DEFED02621}">
    <text>Formula!
 Não alterar</text>
  </threadedComment>
  <threadedComment ref="D580" dT="2024-06-21T17:24:22.10" personId="{F9DFC33E-3AEB-4EF0-9558-B2BEBB8A8E61}" id="{89BACF86-1E25-41DF-A83B-B7490B97CB39}">
    <text>Formula!
 Não alterar</text>
  </threadedComment>
  <threadedComment ref="D581" dT="2024-06-21T17:24:22.10" personId="{F9DFC33E-3AEB-4EF0-9558-B2BEBB8A8E61}" id="{CBF6010A-376E-435E-89C2-27EE07F7C84C}">
    <text>Formula!
 Não alterar</text>
  </threadedComment>
  <threadedComment ref="D582" dT="2024-06-21T17:24:22.10" personId="{F9DFC33E-3AEB-4EF0-9558-B2BEBB8A8E61}" id="{0AA5A7AA-4ECA-43BD-B4DD-6BEEB8869343}">
    <text>Formula!
 Não alterar</text>
  </threadedComment>
  <threadedComment ref="D583" dT="2024-06-21T17:24:22.10" personId="{F9DFC33E-3AEB-4EF0-9558-B2BEBB8A8E61}" id="{9C99ADAA-A209-4310-A629-6CB3788DB951}">
    <text>Formula!
 Não alterar</text>
  </threadedComment>
  <threadedComment ref="D584" dT="2024-06-21T17:24:22.10" personId="{F9DFC33E-3AEB-4EF0-9558-B2BEBB8A8E61}" id="{6FDFC906-EE29-47ED-AA16-D465600B0682}">
    <text>Formula!
 Não alterar</text>
  </threadedComment>
  <threadedComment ref="D585" dT="2024-06-21T17:24:22.10" personId="{F9DFC33E-3AEB-4EF0-9558-B2BEBB8A8E61}" id="{4B02A96B-639E-4D78-A183-462E232346C4}">
    <text>Formula!
 Não alterar</text>
  </threadedComment>
  <threadedComment ref="D586" dT="2024-06-21T17:24:22.10" personId="{F9DFC33E-3AEB-4EF0-9558-B2BEBB8A8E61}" id="{04CA5AB9-1007-403F-84AC-9D1BF6028B80}">
    <text>Formula!
 Não alterar</text>
  </threadedComment>
  <threadedComment ref="D587" dT="2024-06-21T17:24:22.10" personId="{F9DFC33E-3AEB-4EF0-9558-B2BEBB8A8E61}" id="{B9675529-ED52-4231-9B5D-B07A24A02670}">
    <text>Formula!
 Não alterar</text>
  </threadedComment>
  <threadedComment ref="D588" dT="2024-06-21T17:24:22.10" personId="{F9DFC33E-3AEB-4EF0-9558-B2BEBB8A8E61}" id="{D5803A8F-610F-42B4-8581-07CA721D5DB9}">
    <text>Formula!
 Não alterar</text>
  </threadedComment>
  <threadedComment ref="D589" dT="2024-06-21T17:24:22.10" personId="{F9DFC33E-3AEB-4EF0-9558-B2BEBB8A8E61}" id="{9FB67E3A-DBBC-4042-86CF-5CAD38E02349}">
    <text>Formula!
 Não alterar</text>
  </threadedComment>
  <threadedComment ref="D590" dT="2024-06-21T17:24:22.10" personId="{F9DFC33E-3AEB-4EF0-9558-B2BEBB8A8E61}" id="{6EB152BA-9B3B-4117-AB0D-F8E8A3A07DC6}">
    <text>Formula!
 Não alterar</text>
  </threadedComment>
  <threadedComment ref="D591" dT="2024-06-21T17:24:22.10" personId="{F9DFC33E-3AEB-4EF0-9558-B2BEBB8A8E61}" id="{328B7534-9B23-4AB8-B387-AC6514B11863}">
    <text>Formula!
 Não alterar</text>
  </threadedComment>
  <threadedComment ref="D592" dT="2024-06-21T17:24:22.10" personId="{F9DFC33E-3AEB-4EF0-9558-B2BEBB8A8E61}" id="{AE7CD37C-0C5D-467C-A204-180B9489C581}">
    <text>Formula!
 Não alterar</text>
  </threadedComment>
  <threadedComment ref="D593" dT="2024-06-21T17:24:22.10" personId="{F9DFC33E-3AEB-4EF0-9558-B2BEBB8A8E61}" id="{F403C9AC-FF57-4EBC-B410-33537BE4E636}">
    <text>Formula!
 Não alterar</text>
  </threadedComment>
  <threadedComment ref="D594" dT="2024-06-21T17:24:22.10" personId="{F9DFC33E-3AEB-4EF0-9558-B2BEBB8A8E61}" id="{99FFCFFB-231F-4BDC-A98A-63E87D34F1C9}">
    <text>Formula!
 Não alterar</text>
  </threadedComment>
  <threadedComment ref="D595" dT="2024-06-21T17:24:22.10" personId="{F9DFC33E-3AEB-4EF0-9558-B2BEBB8A8E61}" id="{00602682-876E-41DE-B6FB-80EEE93DF2E7}">
    <text>Formula!
 Não alterar</text>
  </threadedComment>
  <threadedComment ref="D596" dT="2024-06-21T17:24:22.10" personId="{F9DFC33E-3AEB-4EF0-9558-B2BEBB8A8E61}" id="{1211E813-11B5-4E47-A64A-B131C6BCE620}">
    <text>Formula!
 Não alterar</text>
  </threadedComment>
  <threadedComment ref="D597" dT="2024-06-21T17:24:22.10" personId="{F9DFC33E-3AEB-4EF0-9558-B2BEBB8A8E61}" id="{231AE78A-41DE-48FC-B758-004883B0C85F}">
    <text>Formula!
 Não alterar</text>
  </threadedComment>
  <threadedComment ref="D598" dT="2024-06-21T17:24:22.10" personId="{F9DFC33E-3AEB-4EF0-9558-B2BEBB8A8E61}" id="{E6A5FBDD-73BE-4587-85C4-2D32F22FBC3D}">
    <text>Formula!
 Não alterar</text>
  </threadedComment>
  <threadedComment ref="D599" dT="2024-06-21T17:24:22.10" personId="{F9DFC33E-3AEB-4EF0-9558-B2BEBB8A8E61}" id="{26AE8301-502E-4FD0-8FD3-48C16EB55E5F}">
    <text>Formula!
 Não alterar</text>
  </threadedComment>
  <threadedComment ref="D600" dT="2024-06-21T17:24:22.10" personId="{F9DFC33E-3AEB-4EF0-9558-B2BEBB8A8E61}" id="{D407C369-D80E-4C99-8899-A4EA4A293722}">
    <text>Formula!
 Não alterar</text>
  </threadedComment>
  <threadedComment ref="D601" dT="2024-06-21T17:24:22.10" personId="{F9DFC33E-3AEB-4EF0-9558-B2BEBB8A8E61}" id="{6E23DCC8-1701-4D0C-97B5-12D0948470B8}">
    <text>Formula!
 Não alterar</text>
  </threadedComment>
  <threadedComment ref="D602" dT="2024-06-21T17:24:22.10" personId="{F9DFC33E-3AEB-4EF0-9558-B2BEBB8A8E61}" id="{E22AD12B-C54B-41CA-A9BF-D44DEBF6E548}">
    <text>Formula!
 Não alterar</text>
  </threadedComment>
  <threadedComment ref="D603" dT="2024-06-21T17:24:22.10" personId="{F9DFC33E-3AEB-4EF0-9558-B2BEBB8A8E61}" id="{8346A0A2-141E-4F20-99D5-20947E173690}">
    <text>Formula!
 Não alterar</text>
  </threadedComment>
  <threadedComment ref="D604" dT="2024-06-21T17:24:22.10" personId="{F9DFC33E-3AEB-4EF0-9558-B2BEBB8A8E61}" id="{91CB4DD3-A1C5-4E3C-B8A2-27C2E9C69EE2}">
    <text>Formula!
 Não alterar</text>
  </threadedComment>
  <threadedComment ref="D605" dT="2024-06-21T17:24:22.10" personId="{F9DFC33E-3AEB-4EF0-9558-B2BEBB8A8E61}" id="{856FF800-8F1E-4442-91FB-18EA8630F033}">
    <text>Formula!
 Não alterar</text>
  </threadedComment>
  <threadedComment ref="D606" dT="2024-06-21T17:24:22.10" personId="{F9DFC33E-3AEB-4EF0-9558-B2BEBB8A8E61}" id="{B26DAB20-CEE5-4F63-90F2-DA68DA00254F}">
    <text>Formula!
 Não alterar</text>
  </threadedComment>
  <threadedComment ref="D607" dT="2024-06-21T17:24:22.10" personId="{F9DFC33E-3AEB-4EF0-9558-B2BEBB8A8E61}" id="{792E0DA8-D5E3-4145-902D-74DBF21C3F21}">
    <text>Formula!
 Não alterar</text>
  </threadedComment>
  <threadedComment ref="D608" dT="2024-06-21T17:24:22.10" personId="{F9DFC33E-3AEB-4EF0-9558-B2BEBB8A8E61}" id="{B3285594-54BC-429E-9FAD-A758CBB5522D}">
    <text>Formula!
 Não alterar</text>
  </threadedComment>
  <threadedComment ref="D609" dT="2024-06-21T17:24:22.10" personId="{F9DFC33E-3AEB-4EF0-9558-B2BEBB8A8E61}" id="{BB1903A6-F3D4-4C15-B5C9-8936AF4E32FD}">
    <text>Formula!
 Não alterar</text>
  </threadedComment>
  <threadedComment ref="D610" dT="2024-06-21T17:24:22.10" personId="{F9DFC33E-3AEB-4EF0-9558-B2BEBB8A8E61}" id="{B1FBDE70-16E4-463C-A5BF-C931BDB5F5F8}">
    <text>Formula!
 Não alterar</text>
  </threadedComment>
  <threadedComment ref="D611" dT="2024-06-21T17:24:22.10" personId="{F9DFC33E-3AEB-4EF0-9558-B2BEBB8A8E61}" id="{AB3D5FD5-9E3E-4C19-8EC8-0DDB3A41CC7E}">
    <text>Formula!
 Não alterar</text>
  </threadedComment>
  <threadedComment ref="D612" dT="2024-06-21T17:24:22.10" personId="{F9DFC33E-3AEB-4EF0-9558-B2BEBB8A8E61}" id="{36B31F88-530F-4207-8BDF-32BA73313684}">
    <text>Formula!
 Não alterar</text>
  </threadedComment>
  <threadedComment ref="D613" dT="2024-06-21T17:24:22.10" personId="{F9DFC33E-3AEB-4EF0-9558-B2BEBB8A8E61}" id="{3F14FFD1-E212-4BFF-B536-A28CC7A0E444}">
    <text>Formula!
 Não alterar</text>
  </threadedComment>
  <threadedComment ref="D614" dT="2024-06-21T17:24:22.10" personId="{F9DFC33E-3AEB-4EF0-9558-B2BEBB8A8E61}" id="{3592AA63-3C7B-4F5D-A36B-BC296BBCBF35}">
    <text>Formula!
 Não alterar</text>
  </threadedComment>
  <threadedComment ref="D615" dT="2024-06-21T17:24:22.10" personId="{F9DFC33E-3AEB-4EF0-9558-B2BEBB8A8E61}" id="{F5E5094B-0305-4C78-A478-5C246367772C}">
    <text>Formula!
 Não alterar</text>
  </threadedComment>
  <threadedComment ref="D616" dT="2024-06-21T17:24:22.10" personId="{F9DFC33E-3AEB-4EF0-9558-B2BEBB8A8E61}" id="{0A38CC41-4BE2-4E28-BB47-70B6442B5AF9}">
    <text>Formula!
 Não alterar</text>
  </threadedComment>
  <threadedComment ref="D617" dT="2024-06-21T17:24:22.10" personId="{F9DFC33E-3AEB-4EF0-9558-B2BEBB8A8E61}" id="{6D5B9B4E-0DAB-46CD-BCB8-43268E18F121}">
    <text>Formula!
 Não alterar</text>
  </threadedComment>
  <threadedComment ref="D618" dT="2024-06-21T17:24:22.10" personId="{F9DFC33E-3AEB-4EF0-9558-B2BEBB8A8E61}" id="{6244D19E-B810-4D35-ACFC-FC8EAA0C2A27}">
    <text>Formula!
 Não alterar</text>
  </threadedComment>
  <threadedComment ref="D619" dT="2024-06-21T17:24:22.10" personId="{F9DFC33E-3AEB-4EF0-9558-B2BEBB8A8E61}" id="{441D84FD-450C-4966-AB69-EB571AF022F3}">
    <text>Formula!
 Não alterar</text>
  </threadedComment>
  <threadedComment ref="D620" dT="2024-06-21T17:24:22.10" personId="{F9DFC33E-3AEB-4EF0-9558-B2BEBB8A8E61}" id="{A8A8D5EC-0C26-4132-A666-6B493D1A83F8}">
    <text>Formula!
 Não alterar</text>
  </threadedComment>
  <threadedComment ref="D621" dT="2024-06-21T17:24:22.10" personId="{F9DFC33E-3AEB-4EF0-9558-B2BEBB8A8E61}" id="{90C940AF-B958-452F-B622-E93B47F79791}">
    <text>Formula!
 Não alterar</text>
  </threadedComment>
  <threadedComment ref="D622" dT="2024-06-21T17:24:22.10" personId="{F9DFC33E-3AEB-4EF0-9558-B2BEBB8A8E61}" id="{4B214780-F4FC-41C5-AD52-53FF3F348086}">
    <text>Formula!
 Não alterar</text>
  </threadedComment>
  <threadedComment ref="D623" dT="2024-06-21T17:24:22.10" personId="{F9DFC33E-3AEB-4EF0-9558-B2BEBB8A8E61}" id="{7251DF41-E3DB-4B35-ABFE-E309D033B266}">
    <text>Formula!
 Não alterar</text>
  </threadedComment>
  <threadedComment ref="D624" dT="2024-06-21T17:24:22.10" personId="{F9DFC33E-3AEB-4EF0-9558-B2BEBB8A8E61}" id="{F043645F-3746-453F-A95E-8678E696639E}">
    <text>Formula!
 Não alterar</text>
  </threadedComment>
  <threadedComment ref="D625" dT="2024-06-21T17:24:22.10" personId="{F9DFC33E-3AEB-4EF0-9558-B2BEBB8A8E61}" id="{7A7BDBED-A692-45AA-B10A-47F6B7C8CCA4}">
    <text>Formula!
 Não alterar</text>
  </threadedComment>
  <threadedComment ref="D626" dT="2024-06-21T17:24:22.10" personId="{F9DFC33E-3AEB-4EF0-9558-B2BEBB8A8E61}" id="{5A9A900D-E270-4407-87AF-15494F4CF255}">
    <text>Formula!
 Não alterar</text>
  </threadedComment>
  <threadedComment ref="D627" dT="2024-06-21T17:24:22.10" personId="{F9DFC33E-3AEB-4EF0-9558-B2BEBB8A8E61}" id="{11041E54-2C6A-4B77-954E-76C72740448F}">
    <text>Formula!
 Não alterar</text>
  </threadedComment>
  <threadedComment ref="D628" dT="2024-06-21T17:24:22.10" personId="{F9DFC33E-3AEB-4EF0-9558-B2BEBB8A8E61}" id="{9309A0FB-FC63-4C2C-B466-38ECEF607ED4}">
    <text>Formula!
 Não alterar</text>
  </threadedComment>
  <threadedComment ref="D629" dT="2024-06-21T17:24:22.10" personId="{F9DFC33E-3AEB-4EF0-9558-B2BEBB8A8E61}" id="{A5190C1A-5497-4BCA-9059-F5944B5D50C3}">
    <text>Formula!
 Não alterar</text>
  </threadedComment>
  <threadedComment ref="D630" dT="2024-06-21T17:24:22.10" personId="{F9DFC33E-3AEB-4EF0-9558-B2BEBB8A8E61}" id="{990818E3-C8EE-4F2E-89FD-99DFBF0E6126}">
    <text>Formula!
 Não alterar</text>
  </threadedComment>
  <threadedComment ref="D631" dT="2024-06-21T17:24:22.10" personId="{F9DFC33E-3AEB-4EF0-9558-B2BEBB8A8E61}" id="{21366893-20AA-4042-A557-5EA88742E7AE}">
    <text>Formula!
 Não alterar</text>
  </threadedComment>
  <threadedComment ref="D632" dT="2024-06-21T17:24:22.10" personId="{F9DFC33E-3AEB-4EF0-9558-B2BEBB8A8E61}" id="{4C2A88A3-7D77-4E68-B1FC-E785B87A18E2}">
    <text>Formula!
 Não alterar</text>
  </threadedComment>
  <threadedComment ref="D633" dT="2024-06-21T17:24:22.10" personId="{F9DFC33E-3AEB-4EF0-9558-B2BEBB8A8E61}" id="{B2445371-F618-446E-893C-E1BFE3BFB740}">
    <text>Formula!
 Não alterar</text>
  </threadedComment>
  <threadedComment ref="D634" dT="2024-06-21T17:24:22.10" personId="{F9DFC33E-3AEB-4EF0-9558-B2BEBB8A8E61}" id="{D22209CC-5D8B-4014-B51E-5B706A074F21}">
    <text>Formula!
 Não alterar</text>
  </threadedComment>
  <threadedComment ref="D635" dT="2024-06-21T17:24:22.10" personId="{F9DFC33E-3AEB-4EF0-9558-B2BEBB8A8E61}" id="{6E027EFE-A0FD-42BE-A13F-D131076FC373}">
    <text>Formula!
 Não alterar</text>
  </threadedComment>
  <threadedComment ref="D636" dT="2024-06-21T17:24:22.10" personId="{F9DFC33E-3AEB-4EF0-9558-B2BEBB8A8E61}" id="{D57E491C-EFCC-41CC-8C33-B5AEF6C74CB8}">
    <text>Formula!
 Não alterar</text>
  </threadedComment>
  <threadedComment ref="D637" dT="2024-06-21T17:24:22.10" personId="{F9DFC33E-3AEB-4EF0-9558-B2BEBB8A8E61}" id="{1BAAC7D0-9833-4203-9206-1AD244EFF516}">
    <text>Formula!
 Não alterar</text>
  </threadedComment>
  <threadedComment ref="D638" dT="2024-06-21T17:24:22.10" personId="{F9DFC33E-3AEB-4EF0-9558-B2BEBB8A8E61}" id="{340014AB-86AC-42C8-B6E4-1CAE610ACA3C}">
    <text>Formula!
 Não alterar</text>
  </threadedComment>
  <threadedComment ref="D639" dT="2024-06-21T17:24:22.10" personId="{F9DFC33E-3AEB-4EF0-9558-B2BEBB8A8E61}" id="{692060C6-5F50-42BD-B9E6-26ECA8C89688}">
    <text>Formula!
 Não alterar</text>
  </threadedComment>
  <threadedComment ref="D640" dT="2024-06-21T17:24:22.10" personId="{F9DFC33E-3AEB-4EF0-9558-B2BEBB8A8E61}" id="{7D0E20FC-C722-4EBC-9648-3EF27991DE0B}">
    <text>Formula!
 Não alterar</text>
  </threadedComment>
  <threadedComment ref="D641" dT="2024-06-21T17:24:22.10" personId="{F9DFC33E-3AEB-4EF0-9558-B2BEBB8A8E61}" id="{EB075254-FA10-413A-AE3F-8A19BE6F5AC5}">
    <text>Formula!
 Não alterar</text>
  </threadedComment>
  <threadedComment ref="D642" dT="2024-06-21T17:24:22.10" personId="{F9DFC33E-3AEB-4EF0-9558-B2BEBB8A8E61}" id="{FFAAACE9-61FF-4B1A-936B-F8B6066647A4}">
    <text>Formula!
 Não alterar</text>
  </threadedComment>
  <threadedComment ref="D643" dT="2024-06-21T17:24:22.10" personId="{F9DFC33E-3AEB-4EF0-9558-B2BEBB8A8E61}" id="{F09E14EB-F2E5-4F9E-BF53-61654043D869}">
    <text>Formula!
 Não alterar</text>
  </threadedComment>
  <threadedComment ref="D644" dT="2024-06-21T17:24:22.10" personId="{F9DFC33E-3AEB-4EF0-9558-B2BEBB8A8E61}" id="{4C83482F-6FDD-434B-BDB8-7649ED556356}">
    <text>Formula!
 Não alterar</text>
  </threadedComment>
  <threadedComment ref="D645" dT="2024-06-21T17:24:22.10" personId="{F9DFC33E-3AEB-4EF0-9558-B2BEBB8A8E61}" id="{E7FE8FE5-9A46-4F84-998A-D469B0103265}">
    <text>Formula!
 Não alterar</text>
  </threadedComment>
  <threadedComment ref="D646" dT="2024-06-21T17:24:22.10" personId="{F9DFC33E-3AEB-4EF0-9558-B2BEBB8A8E61}" id="{8E86FE60-8ECB-42F8-9FEE-520C5BB1F190}">
    <text>Formula!
 Não alterar</text>
  </threadedComment>
  <threadedComment ref="D647" dT="2024-06-21T17:24:22.10" personId="{F9DFC33E-3AEB-4EF0-9558-B2BEBB8A8E61}" id="{514A6CD7-FE7D-49CB-B304-879D2F9710C0}">
    <text>Formula!
 Não alterar</text>
  </threadedComment>
  <threadedComment ref="D648" dT="2024-06-21T17:24:22.10" personId="{F9DFC33E-3AEB-4EF0-9558-B2BEBB8A8E61}" id="{A583AF96-49A1-4CCA-A740-F8ECE64F4FD4}">
    <text>Formula!
 Não alterar</text>
  </threadedComment>
  <threadedComment ref="D649" dT="2024-06-21T17:24:22.10" personId="{F9DFC33E-3AEB-4EF0-9558-B2BEBB8A8E61}" id="{1B97CFD7-D2EC-46F3-96C5-F1D52161A379}">
    <text>Formula!
 Não alterar</text>
  </threadedComment>
  <threadedComment ref="D650" dT="2024-06-21T17:24:22.10" personId="{F9DFC33E-3AEB-4EF0-9558-B2BEBB8A8E61}" id="{5ED79EF3-1076-4760-AAC4-75447B4787C1}">
    <text>Formula!
 Não alterar</text>
  </threadedComment>
  <threadedComment ref="D651" dT="2024-06-21T17:24:22.10" personId="{F9DFC33E-3AEB-4EF0-9558-B2BEBB8A8E61}" id="{FFA82EA6-D371-4383-A3C0-5AEA666CC3F0}">
    <text>Formula!
 Não alterar</text>
  </threadedComment>
  <threadedComment ref="D652" dT="2024-06-21T17:24:22.10" personId="{F9DFC33E-3AEB-4EF0-9558-B2BEBB8A8E61}" id="{2D0A4D9B-A344-4C24-9BD4-00DE3DA56272}">
    <text>Formula!
 Não alterar</text>
  </threadedComment>
  <threadedComment ref="D653" dT="2024-06-21T17:24:22.10" personId="{F9DFC33E-3AEB-4EF0-9558-B2BEBB8A8E61}" id="{3B74E370-0FA7-4E61-98CF-21BFD6F081B0}">
    <text>Formula!
 Não alterar</text>
  </threadedComment>
  <threadedComment ref="D654" dT="2024-06-21T17:24:22.10" personId="{F9DFC33E-3AEB-4EF0-9558-B2BEBB8A8E61}" id="{BB30DED7-04E7-4DED-9B56-5377A34D9089}">
    <text>Formula!
 Não alterar</text>
  </threadedComment>
  <threadedComment ref="D655" dT="2024-06-21T17:24:22.10" personId="{F9DFC33E-3AEB-4EF0-9558-B2BEBB8A8E61}" id="{B9462A29-74BE-4404-B913-12A44A33884B}">
    <text>Formula!
 Não alterar</text>
  </threadedComment>
  <threadedComment ref="D656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6"/>
  <sheetViews>
    <sheetView showGridLines="0" tabSelected="1" view="pageBreakPreview" zoomScale="55" zoomScaleNormal="10" zoomScaleSheetLayoutView="55" workbookViewId="0">
      <selection activeCell="T491" sqref="T491"/>
    </sheetView>
  </sheetViews>
  <sheetFormatPr defaultRowHeight="18" outlineLevelCol="1" x14ac:dyDescent="0.3"/>
  <cols>
    <col min="1" max="1" width="5" style="87" customWidth="1"/>
    <col min="2" max="2" width="16.2187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20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21875" style="87" hidden="1" customWidth="1" outlineLevel="1"/>
    <col min="18" max="18" width="23.21875" style="87" hidden="1" customWidth="1" outlineLevel="1"/>
    <col min="19" max="21" width="23.21875" style="125" hidden="1" customWidth="1" outlineLevel="1"/>
    <col min="22" max="22" width="16.21875" style="87" bestFit="1" customWidth="1" collapsed="1"/>
    <col min="23" max="27" width="16.21875" style="133" bestFit="1" customWidth="1"/>
    <col min="28" max="28" width="16.21875" style="87" bestFit="1" customWidth="1"/>
    <col min="29" max="29" width="17.77734375" style="87" customWidth="1"/>
    <col min="30" max="32" width="17.77734375" style="133" customWidth="1"/>
    <col min="33" max="33" width="18.33203125" style="133" customWidth="1"/>
    <col min="34" max="34" width="17.7773437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3" t="s">
        <v>682</v>
      </c>
      <c r="D1" s="154"/>
      <c r="E1" s="154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5"/>
      <c r="T1" s="155"/>
      <c r="U1" s="155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6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0" t="s">
        <v>1525</v>
      </c>
      <c r="W2" s="151"/>
      <c r="X2" s="151"/>
      <c r="Y2" s="151"/>
      <c r="Z2" s="151"/>
      <c r="AA2" s="151"/>
      <c r="AB2" s="152"/>
      <c r="AC2" s="150" t="s">
        <v>1526</v>
      </c>
      <c r="AD2" s="151"/>
      <c r="AE2" s="151"/>
      <c r="AF2" s="151"/>
      <c r="AG2" s="151"/>
      <c r="AH2" s="151"/>
      <c r="AI2" s="152"/>
      <c r="AJ2" s="150" t="s">
        <v>705</v>
      </c>
      <c r="AK2" s="151"/>
      <c r="AL2" s="151"/>
      <c r="AM2" s="151"/>
      <c r="AN2" s="151"/>
      <c r="AO2" s="151"/>
      <c r="AP2" s="152"/>
      <c r="AQ2" s="150" t="s">
        <v>705</v>
      </c>
      <c r="AR2" s="151"/>
      <c r="AS2" s="151"/>
      <c r="AT2" s="151"/>
      <c r="AU2" s="151"/>
      <c r="AV2" s="151"/>
      <c r="AW2" s="152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670</v>
      </c>
      <c r="B4" s="94" t="s">
        <v>167</v>
      </c>
      <c r="C4" s="94" t="s">
        <v>0</v>
      </c>
      <c r="D4" s="119" t="s">
        <v>672</v>
      </c>
      <c r="E4" s="116" t="s">
        <v>674</v>
      </c>
      <c r="F4" s="95" t="s">
        <v>671</v>
      </c>
      <c r="G4" s="95" t="s">
        <v>675</v>
      </c>
      <c r="H4" s="96" t="s">
        <v>676</v>
      </c>
      <c r="I4" s="96" t="s">
        <v>71</v>
      </c>
      <c r="J4" s="96" t="s">
        <v>72</v>
      </c>
      <c r="K4" s="96" t="s">
        <v>681</v>
      </c>
      <c r="L4" s="96" t="s">
        <v>677</v>
      </c>
      <c r="M4" s="97" t="s">
        <v>678</v>
      </c>
      <c r="N4" s="96" t="s">
        <v>673</v>
      </c>
      <c r="O4" s="96" t="s">
        <v>679</v>
      </c>
      <c r="P4" s="96" t="s">
        <v>1516</v>
      </c>
      <c r="Q4" s="97" t="s">
        <v>1518</v>
      </c>
      <c r="R4" s="98" t="s">
        <v>680</v>
      </c>
      <c r="S4" s="123" t="s">
        <v>1517</v>
      </c>
      <c r="T4" s="123" t="s">
        <v>1514</v>
      </c>
      <c r="U4" s="123" t="s">
        <v>1515</v>
      </c>
      <c r="V4" s="99">
        <v>45501</v>
      </c>
      <c r="W4" s="99">
        <v>45502</v>
      </c>
      <c r="X4" s="99">
        <v>45503</v>
      </c>
      <c r="Y4" s="99">
        <v>45504</v>
      </c>
      <c r="Z4" s="99">
        <v>45505</v>
      </c>
      <c r="AA4" s="99">
        <v>45506</v>
      </c>
      <c r="AB4" s="99">
        <v>45507</v>
      </c>
      <c r="AC4" s="99">
        <v>45508</v>
      </c>
      <c r="AD4" s="99">
        <v>45509</v>
      </c>
      <c r="AE4" s="99">
        <v>45510</v>
      </c>
      <c r="AF4" s="99">
        <v>45511</v>
      </c>
      <c r="AG4" s="99">
        <v>45512</v>
      </c>
      <c r="AH4" s="99">
        <v>45513</v>
      </c>
      <c r="AI4" s="99">
        <v>45514</v>
      </c>
      <c r="AJ4" s="99">
        <f t="shared" ref="AJ4" si="0">AI4+1</f>
        <v>45515</v>
      </c>
      <c r="AK4" s="99">
        <f t="shared" ref="AK4" si="1">AJ4+1</f>
        <v>45516</v>
      </c>
      <c r="AL4" s="99">
        <f t="shared" ref="AL4" si="2">AK4+1</f>
        <v>45517</v>
      </c>
      <c r="AM4" s="99">
        <f t="shared" ref="AM4" si="3">AL4+1</f>
        <v>45518</v>
      </c>
      <c r="AN4" s="99">
        <f t="shared" ref="AN4" si="4">AM4+1</f>
        <v>45519</v>
      </c>
      <c r="AO4" s="99">
        <f t="shared" ref="AO4" si="5">AN4+1</f>
        <v>45520</v>
      </c>
      <c r="AP4" s="99">
        <f t="shared" ref="AP4" si="6">AO4+1</f>
        <v>45521</v>
      </c>
      <c r="AQ4" s="99">
        <f t="shared" ref="AQ4" si="7">AP4+1</f>
        <v>45522</v>
      </c>
      <c r="AR4" s="99">
        <f t="shared" ref="AR4" si="8">AQ4+1</f>
        <v>45523</v>
      </c>
      <c r="AS4" s="99">
        <f t="shared" ref="AS4" si="9">AR4+1</f>
        <v>45524</v>
      </c>
      <c r="AT4" s="99">
        <f t="shared" ref="AT4" si="10">AS4+1</f>
        <v>45525</v>
      </c>
      <c r="AU4" s="99">
        <f t="shared" ref="AU4" si="11">AT4+1</f>
        <v>45526</v>
      </c>
      <c r="AV4" s="99">
        <f t="shared" ref="AV4" si="12">AU4+1</f>
        <v>45527</v>
      </c>
      <c r="AW4" s="99">
        <f t="shared" ref="AW4" si="13">AV4+1</f>
        <v>45528</v>
      </c>
    </row>
    <row r="5" spans="1:49" s="111" customFormat="1" ht="19.8" hidden="1" customHeight="1" x14ac:dyDescent="0.3">
      <c r="A5" s="113">
        <v>0</v>
      </c>
      <c r="B5" s="113">
        <v>4600011605</v>
      </c>
      <c r="C5" s="101">
        <v>1</v>
      </c>
      <c r="D5" s="112" t="str">
        <f>IF(E5="","",CONCATENATE(TRIM(E5)," - ",TRIM(I5)))</f>
        <v/>
      </c>
      <c r="E5" s="102"/>
      <c r="F5" s="103"/>
      <c r="G5" s="103"/>
      <c r="H5" s="100"/>
      <c r="I5" s="103" t="s">
        <v>488</v>
      </c>
      <c r="J5" s="103"/>
      <c r="K5" s="103"/>
      <c r="L5" s="103"/>
      <c r="M5" s="103"/>
      <c r="N5" s="106"/>
      <c r="O5" s="104">
        <v>0</v>
      </c>
      <c r="P5" s="104">
        <v>0</v>
      </c>
      <c r="Q5" s="104"/>
      <c r="R5" s="105" t="e">
        <f>IF(O5="","",P5/O5)</f>
        <v>#DIV/0!</v>
      </c>
      <c r="S5" s="124">
        <v>0</v>
      </c>
      <c r="T5" s="124">
        <v>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8" hidden="1" customHeight="1" x14ac:dyDescent="0.3">
      <c r="A6" s="113">
        <v>0</v>
      </c>
      <c r="B6" s="113">
        <v>4600011605</v>
      </c>
      <c r="C6" s="101" t="s">
        <v>411</v>
      </c>
      <c r="D6" s="112" t="str">
        <f t="shared" ref="D6:D69" si="14">IF(E6="","",CONCATENATE(TRIM(E6)," - ",TRIM(I6)))</f>
        <v/>
      </c>
      <c r="E6" s="102"/>
      <c r="F6" s="103"/>
      <c r="G6" s="103"/>
      <c r="I6" s="103" t="s">
        <v>708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ref="R6:R69" si="15">IF(O6="","",P6/O6)</f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8" hidden="1" customHeight="1" x14ac:dyDescent="0.3">
      <c r="A7" s="113">
        <v>0</v>
      </c>
      <c r="B7" s="113">
        <v>4600011605</v>
      </c>
      <c r="C7" s="101" t="s">
        <v>412</v>
      </c>
      <c r="D7" s="112" t="str">
        <f t="shared" si="14"/>
        <v/>
      </c>
      <c r="E7" s="102"/>
      <c r="F7" s="103"/>
      <c r="G7" s="103"/>
      <c r="H7" s="100"/>
      <c r="I7" s="103" t="s">
        <v>489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5"/>
        <v>#DIV/0!</v>
      </c>
      <c r="S7" s="124">
        <v>0</v>
      </c>
      <c r="T7" s="124">
        <v>100</v>
      </c>
      <c r="U7" s="124">
        <v>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8" hidden="1" customHeight="1" x14ac:dyDescent="0.3">
      <c r="A8" s="113">
        <v>0</v>
      </c>
      <c r="B8" s="113">
        <v>4600011605</v>
      </c>
      <c r="C8" s="101" t="s">
        <v>413</v>
      </c>
      <c r="D8" s="112" t="str">
        <f t="shared" si="14"/>
        <v/>
      </c>
      <c r="E8" s="102"/>
      <c r="F8" s="103"/>
      <c r="G8" s="103"/>
      <c r="H8" s="100"/>
      <c r="I8" s="103" t="s">
        <v>490</v>
      </c>
      <c r="J8" s="103"/>
      <c r="K8" s="103"/>
      <c r="L8" s="103"/>
      <c r="M8" s="103"/>
      <c r="N8" s="106"/>
      <c r="O8" s="104">
        <v>0</v>
      </c>
      <c r="P8" s="104">
        <v>100</v>
      </c>
      <c r="Q8" s="104"/>
      <c r="R8" s="105" t="e">
        <f t="shared" si="15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8" hidden="1" customHeight="1" x14ac:dyDescent="0.3">
      <c r="A9" s="113">
        <v>0</v>
      </c>
      <c r="B9" s="113">
        <v>4600011605</v>
      </c>
      <c r="C9" s="101" t="s">
        <v>414</v>
      </c>
      <c r="D9" s="112" t="str">
        <f t="shared" si="14"/>
        <v/>
      </c>
      <c r="E9" s="102"/>
      <c r="F9" s="103"/>
      <c r="G9" s="103"/>
      <c r="H9" s="100"/>
      <c r="I9" s="103" t="s">
        <v>491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707</v>
      </c>
      <c r="R9" s="105" t="e">
        <f t="shared" si="15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8" hidden="1" customHeight="1" x14ac:dyDescent="0.3">
      <c r="A10" s="113">
        <v>0</v>
      </c>
      <c r="B10" s="113">
        <v>4600011605</v>
      </c>
      <c r="C10" s="101" t="s">
        <v>415</v>
      </c>
      <c r="D10" s="112" t="str">
        <f t="shared" si="14"/>
        <v/>
      </c>
      <c r="E10" s="102"/>
      <c r="F10" s="103"/>
      <c r="G10" s="103"/>
      <c r="H10" s="100"/>
      <c r="I10" s="103" t="s">
        <v>492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707</v>
      </c>
      <c r="R10" s="105" t="e">
        <f t="shared" si="15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8" hidden="1" customHeight="1" x14ac:dyDescent="0.3">
      <c r="A11" s="113">
        <v>0</v>
      </c>
      <c r="B11" s="113">
        <v>4600011605</v>
      </c>
      <c r="C11" s="101" t="s">
        <v>416</v>
      </c>
      <c r="D11" s="112" t="str">
        <f t="shared" si="14"/>
        <v/>
      </c>
      <c r="E11" s="102"/>
      <c r="F11" s="103"/>
      <c r="G11" s="103"/>
      <c r="H11" s="100"/>
      <c r="I11" s="103" t="s">
        <v>493</v>
      </c>
      <c r="J11" s="103"/>
      <c r="K11" s="103"/>
      <c r="L11" s="103"/>
      <c r="M11" s="103"/>
      <c r="N11" s="106"/>
      <c r="O11" s="104">
        <v>0</v>
      </c>
      <c r="P11" s="104">
        <v>100</v>
      </c>
      <c r="Q11" s="104" t="s">
        <v>707</v>
      </c>
      <c r="R11" s="105" t="e">
        <f t="shared" si="15"/>
        <v>#DIV/0!</v>
      </c>
      <c r="S11" s="124">
        <v>0</v>
      </c>
      <c r="T11" s="124">
        <v>100</v>
      </c>
      <c r="U11" s="124">
        <v>0</v>
      </c>
      <c r="V11" s="129"/>
      <c r="W11" s="129">
        <v>1</v>
      </c>
      <c r="X11" s="107"/>
      <c r="Y11" s="107"/>
      <c r="Z11" s="107"/>
      <c r="AA11" s="107"/>
      <c r="AB11" s="107"/>
      <c r="AC11" s="107"/>
      <c r="AD11" s="107">
        <v>4600011662</v>
      </c>
      <c r="AE11" s="107"/>
      <c r="AF11" s="129">
        <v>1</v>
      </c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8" hidden="1" customHeight="1" x14ac:dyDescent="0.3">
      <c r="A12" s="113">
        <v>0</v>
      </c>
      <c r="B12" s="113">
        <v>4600011605</v>
      </c>
      <c r="C12" s="101" t="s">
        <v>417</v>
      </c>
      <c r="D12" s="112" t="str">
        <f t="shared" si="14"/>
        <v/>
      </c>
      <c r="E12" s="102"/>
      <c r="F12" s="103"/>
      <c r="G12" s="103"/>
      <c r="H12" s="100"/>
      <c r="I12" s="103" t="s">
        <v>709</v>
      </c>
      <c r="J12" s="103"/>
      <c r="K12" s="103"/>
      <c r="L12" s="103"/>
      <c r="M12" s="103"/>
      <c r="N12" s="106"/>
      <c r="O12" s="104">
        <v>0</v>
      </c>
      <c r="P12" s="104">
        <v>0</v>
      </c>
      <c r="Q12" s="104"/>
      <c r="R12" s="105" t="e">
        <f t="shared" si="15"/>
        <v>#DIV/0!</v>
      </c>
      <c r="S12" s="124">
        <v>0</v>
      </c>
      <c r="T12" s="124">
        <v>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8" hidden="1" customHeight="1" x14ac:dyDescent="0.3">
      <c r="A13" s="113">
        <v>0</v>
      </c>
      <c r="B13" s="113">
        <v>4600011605</v>
      </c>
      <c r="C13" s="101" t="s">
        <v>418</v>
      </c>
      <c r="D13" s="112" t="str">
        <f t="shared" si="14"/>
        <v/>
      </c>
      <c r="E13" s="102"/>
      <c r="F13" s="103"/>
      <c r="G13" s="103"/>
      <c r="H13" s="100"/>
      <c r="I13" s="103" t="s">
        <v>494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5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8" hidden="1" customHeight="1" x14ac:dyDescent="0.3">
      <c r="A14" s="113">
        <v>0</v>
      </c>
      <c r="B14" s="113">
        <v>4600011605</v>
      </c>
      <c r="C14" s="101" t="s">
        <v>419</v>
      </c>
      <c r="D14" s="112" t="str">
        <f t="shared" si="14"/>
        <v/>
      </c>
      <c r="E14" s="102"/>
      <c r="F14" s="103"/>
      <c r="G14" s="103"/>
      <c r="H14" s="100"/>
      <c r="I14" s="103" t="s">
        <v>495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/>
      <c r="R14" s="105" t="e">
        <f t="shared" si="15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8" hidden="1" customHeight="1" x14ac:dyDescent="0.3">
      <c r="A15" s="113">
        <v>0</v>
      </c>
      <c r="B15" s="113">
        <v>4600011605</v>
      </c>
      <c r="C15" s="101" t="s">
        <v>420</v>
      </c>
      <c r="D15" s="112" t="str">
        <f t="shared" si="14"/>
        <v/>
      </c>
      <c r="E15" s="102"/>
      <c r="F15" s="103"/>
      <c r="G15" s="103"/>
      <c r="H15" s="100"/>
      <c r="I15" s="103" t="s">
        <v>496</v>
      </c>
      <c r="J15" s="103"/>
      <c r="K15" s="103"/>
      <c r="L15" s="103"/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5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8" hidden="1" customHeight="1" x14ac:dyDescent="0.3">
      <c r="A16" s="113">
        <v>0</v>
      </c>
      <c r="B16" s="113">
        <v>4600011605</v>
      </c>
      <c r="C16" s="101" t="s">
        <v>421</v>
      </c>
      <c r="D16" s="112" t="str">
        <f t="shared" si="14"/>
        <v>Estrutura provisória - Armação Base 01</v>
      </c>
      <c r="E16" s="102" t="s">
        <v>658</v>
      </c>
      <c r="F16" s="103" t="s">
        <v>656</v>
      </c>
      <c r="G16" s="103" t="s">
        <v>660</v>
      </c>
      <c r="H16" s="100"/>
      <c r="I16" s="103" t="s">
        <v>497</v>
      </c>
      <c r="J16" s="103"/>
      <c r="K16" s="103"/>
      <c r="L16" s="103" t="s">
        <v>654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5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8" hidden="1" customHeight="1" x14ac:dyDescent="0.3">
      <c r="A17" s="113">
        <v>0</v>
      </c>
      <c r="B17" s="113">
        <v>4600011605</v>
      </c>
      <c r="C17" s="101" t="s">
        <v>422</v>
      </c>
      <c r="D17" s="112" t="str">
        <f t="shared" si="14"/>
        <v>Estrutura provisória - Armação Base 02</v>
      </c>
      <c r="E17" s="102" t="s">
        <v>658</v>
      </c>
      <c r="F17" s="103" t="s">
        <v>656</v>
      </c>
      <c r="G17" s="103" t="s">
        <v>660</v>
      </c>
      <c r="H17" s="100"/>
      <c r="I17" s="103" t="s">
        <v>498</v>
      </c>
      <c r="J17" s="103"/>
      <c r="K17" s="103"/>
      <c r="L17" s="103" t="s">
        <v>654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5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8" hidden="1" customHeight="1" x14ac:dyDescent="0.3">
      <c r="A18" s="113">
        <v>0</v>
      </c>
      <c r="B18" s="113">
        <v>4600011605</v>
      </c>
      <c r="C18" s="101" t="s">
        <v>423</v>
      </c>
      <c r="D18" s="112" t="str">
        <f t="shared" si="14"/>
        <v>Estrutura provisória - Armação Base 03</v>
      </c>
      <c r="E18" s="102" t="s">
        <v>658</v>
      </c>
      <c r="F18" s="103" t="s">
        <v>656</v>
      </c>
      <c r="G18" s="103" t="s">
        <v>660</v>
      </c>
      <c r="H18" s="100"/>
      <c r="I18" s="103" t="s">
        <v>499</v>
      </c>
      <c r="J18" s="103"/>
      <c r="K18" s="103"/>
      <c r="L18" s="103" t="s">
        <v>654</v>
      </c>
      <c r="M18" s="103"/>
      <c r="N18" s="106"/>
      <c r="O18" s="104">
        <v>0</v>
      </c>
      <c r="P18" s="104">
        <v>100</v>
      </c>
      <c r="Q18" s="104" t="s">
        <v>219</v>
      </c>
      <c r="R18" s="105" t="e">
        <f t="shared" si="15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8" hidden="1" customHeight="1" x14ac:dyDescent="0.3">
      <c r="A19" s="113">
        <v>0</v>
      </c>
      <c r="B19" s="113">
        <v>4600011605</v>
      </c>
      <c r="C19" s="101" t="s">
        <v>424</v>
      </c>
      <c r="D19" s="112" t="str">
        <f t="shared" si="14"/>
        <v>Estrutura provisória - Forma Base 01</v>
      </c>
      <c r="E19" s="102" t="s">
        <v>658</v>
      </c>
      <c r="F19" s="103" t="s">
        <v>656</v>
      </c>
      <c r="G19" s="103" t="s">
        <v>660</v>
      </c>
      <c r="H19" s="100"/>
      <c r="I19" s="103" t="s">
        <v>500</v>
      </c>
      <c r="J19" s="103"/>
      <c r="K19" s="103"/>
      <c r="L19" s="103" t="s">
        <v>654</v>
      </c>
      <c r="M19" s="103"/>
      <c r="N19" s="106" t="s">
        <v>662</v>
      </c>
      <c r="O19" s="104">
        <v>0</v>
      </c>
      <c r="P19" s="104">
        <v>100</v>
      </c>
      <c r="Q19" s="104" t="s">
        <v>219</v>
      </c>
      <c r="R19" s="105" t="e">
        <f t="shared" si="15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8" hidden="1" customHeight="1" x14ac:dyDescent="0.3">
      <c r="A20" s="113">
        <v>0</v>
      </c>
      <c r="B20" s="113">
        <v>4600011605</v>
      </c>
      <c r="C20" s="101" t="s">
        <v>425</v>
      </c>
      <c r="D20" s="112" t="str">
        <f t="shared" si="14"/>
        <v>Estrutura provisória - Forma Base 02</v>
      </c>
      <c r="E20" s="102" t="s">
        <v>658</v>
      </c>
      <c r="F20" s="103" t="s">
        <v>656</v>
      </c>
      <c r="G20" s="103" t="s">
        <v>660</v>
      </c>
      <c r="H20" s="100"/>
      <c r="I20" s="103" t="s">
        <v>501</v>
      </c>
      <c r="J20" s="103"/>
      <c r="K20" s="103"/>
      <c r="L20" s="103" t="s">
        <v>654</v>
      </c>
      <c r="M20" s="103"/>
      <c r="N20" s="106" t="s">
        <v>662</v>
      </c>
      <c r="O20" s="104">
        <v>0</v>
      </c>
      <c r="P20" s="104">
        <v>100</v>
      </c>
      <c r="Q20" s="104" t="s">
        <v>219</v>
      </c>
      <c r="R20" s="105" t="e">
        <f t="shared" si="15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8" hidden="1" customHeight="1" x14ac:dyDescent="0.3">
      <c r="A21" s="113">
        <v>0</v>
      </c>
      <c r="B21" s="113">
        <v>4600011605</v>
      </c>
      <c r="C21" s="101" t="s">
        <v>426</v>
      </c>
      <c r="D21" s="112" t="str">
        <f t="shared" si="14"/>
        <v>Estrutura provisória - Forma Base 03</v>
      </c>
      <c r="E21" s="102" t="s">
        <v>658</v>
      </c>
      <c r="F21" s="103" t="s">
        <v>656</v>
      </c>
      <c r="G21" s="103" t="s">
        <v>660</v>
      </c>
      <c r="H21" s="100"/>
      <c r="I21" s="103" t="s">
        <v>502</v>
      </c>
      <c r="J21" s="103"/>
      <c r="K21" s="103"/>
      <c r="L21" s="103" t="s">
        <v>654</v>
      </c>
      <c r="M21" s="103"/>
      <c r="N21" s="106" t="s">
        <v>662</v>
      </c>
      <c r="O21" s="104">
        <v>0</v>
      </c>
      <c r="P21" s="104">
        <v>100</v>
      </c>
      <c r="Q21" s="104" t="s">
        <v>219</v>
      </c>
      <c r="R21" s="105" t="e">
        <f t="shared" si="15"/>
        <v>#DIV/0!</v>
      </c>
      <c r="S21" s="124">
        <v>0</v>
      </c>
      <c r="T21" s="124">
        <v>100</v>
      </c>
      <c r="U21" s="124">
        <v>0</v>
      </c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</row>
    <row r="22" spans="1:49" s="111" customFormat="1" ht="19.8" hidden="1" customHeight="1" x14ac:dyDescent="0.3">
      <c r="A22" s="113">
        <v>0</v>
      </c>
      <c r="B22" s="113">
        <v>4600011605</v>
      </c>
      <c r="C22" s="101" t="s">
        <v>427</v>
      </c>
      <c r="D22" s="112" t="str">
        <f t="shared" si="14"/>
        <v>Estrutura provisória - Chumbadores Base 01</v>
      </c>
      <c r="E22" s="102" t="s">
        <v>658</v>
      </c>
      <c r="F22" s="103" t="s">
        <v>656</v>
      </c>
      <c r="G22" s="103" t="s">
        <v>660</v>
      </c>
      <c r="H22" s="100"/>
      <c r="I22" s="103" t="s">
        <v>503</v>
      </c>
      <c r="J22" s="103"/>
      <c r="K22" s="103"/>
      <c r="L22" s="103" t="s">
        <v>654</v>
      </c>
      <c r="M22" s="103"/>
      <c r="N22" s="106"/>
      <c r="O22" s="104">
        <v>0</v>
      </c>
      <c r="P22" s="104">
        <v>100</v>
      </c>
      <c r="Q22" s="104" t="s">
        <v>219</v>
      </c>
      <c r="R22" s="105" t="e">
        <f t="shared" si="15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8" hidden="1" customHeight="1" x14ac:dyDescent="0.3">
      <c r="A23" s="113">
        <v>0</v>
      </c>
      <c r="B23" s="113">
        <v>4600011605</v>
      </c>
      <c r="C23" s="101" t="s">
        <v>428</v>
      </c>
      <c r="D23" s="112" t="str">
        <f t="shared" si="14"/>
        <v>Estrutura provisória - Chumbadores Base 02</v>
      </c>
      <c r="E23" s="102" t="s">
        <v>658</v>
      </c>
      <c r="F23" s="103" t="s">
        <v>656</v>
      </c>
      <c r="G23" s="103" t="s">
        <v>660</v>
      </c>
      <c r="H23" s="100"/>
      <c r="I23" s="103" t="s">
        <v>504</v>
      </c>
      <c r="J23" s="103"/>
      <c r="K23" s="103"/>
      <c r="L23" s="103" t="s">
        <v>654</v>
      </c>
      <c r="M23" s="103"/>
      <c r="N23" s="106" t="s">
        <v>662</v>
      </c>
      <c r="O23" s="104">
        <v>0</v>
      </c>
      <c r="P23" s="104">
        <v>100</v>
      </c>
      <c r="Q23" s="104" t="s">
        <v>219</v>
      </c>
      <c r="R23" s="105" t="e">
        <f t="shared" si="15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8" hidden="1" customHeight="1" x14ac:dyDescent="0.3">
      <c r="A24" s="113">
        <v>0</v>
      </c>
      <c r="B24" s="113">
        <v>4600011605</v>
      </c>
      <c r="C24" s="101" t="s">
        <v>429</v>
      </c>
      <c r="D24" s="112" t="str">
        <f t="shared" si="14"/>
        <v>Estrutura provisória - Chumbadores Base 03</v>
      </c>
      <c r="E24" s="102" t="s">
        <v>658</v>
      </c>
      <c r="F24" s="103" t="s">
        <v>656</v>
      </c>
      <c r="G24" s="103" t="s">
        <v>660</v>
      </c>
      <c r="H24" s="100"/>
      <c r="I24" s="103" t="s">
        <v>505</v>
      </c>
      <c r="J24" s="103"/>
      <c r="K24" s="103"/>
      <c r="L24" s="103" t="s">
        <v>654</v>
      </c>
      <c r="M24" s="103"/>
      <c r="N24" s="106" t="s">
        <v>662</v>
      </c>
      <c r="O24" s="104">
        <v>0</v>
      </c>
      <c r="P24" s="104">
        <v>100</v>
      </c>
      <c r="Q24" s="104" t="s">
        <v>219</v>
      </c>
      <c r="R24" s="105" t="e">
        <f t="shared" si="15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8" hidden="1" customHeight="1" x14ac:dyDescent="0.3">
      <c r="A25" s="113">
        <v>0</v>
      </c>
      <c r="B25" s="113">
        <v>4600011605</v>
      </c>
      <c r="C25" s="101" t="s">
        <v>430</v>
      </c>
      <c r="D25" s="112" t="str">
        <f t="shared" si="14"/>
        <v>Estrutura provisória - Concretagem Base 01</v>
      </c>
      <c r="E25" s="102" t="s">
        <v>658</v>
      </c>
      <c r="F25" s="103" t="s">
        <v>656</v>
      </c>
      <c r="G25" s="103" t="s">
        <v>660</v>
      </c>
      <c r="H25" s="100"/>
      <c r="I25" s="103" t="s">
        <v>506</v>
      </c>
      <c r="J25" s="103"/>
      <c r="K25" s="103"/>
      <c r="L25" s="103" t="s">
        <v>654</v>
      </c>
      <c r="M25" s="103"/>
      <c r="N25" s="106"/>
      <c r="O25" s="104">
        <v>0</v>
      </c>
      <c r="P25" s="104">
        <v>100</v>
      </c>
      <c r="Q25" s="104" t="s">
        <v>219</v>
      </c>
      <c r="R25" s="105" t="e">
        <f t="shared" si="15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8" hidden="1" customHeight="1" x14ac:dyDescent="0.3">
      <c r="A26" s="113">
        <v>0</v>
      </c>
      <c r="B26" s="113">
        <v>4600011605</v>
      </c>
      <c r="C26" s="101" t="s">
        <v>431</v>
      </c>
      <c r="D26" s="112" t="str">
        <f t="shared" si="14"/>
        <v>Estrutura provisória - Concretagem Base 02</v>
      </c>
      <c r="E26" s="102" t="s">
        <v>658</v>
      </c>
      <c r="F26" s="103" t="s">
        <v>656</v>
      </c>
      <c r="G26" s="103" t="s">
        <v>660</v>
      </c>
      <c r="H26" s="100"/>
      <c r="I26" s="103" t="s">
        <v>507</v>
      </c>
      <c r="J26" s="103"/>
      <c r="K26" s="103"/>
      <c r="L26" s="103" t="s">
        <v>654</v>
      </c>
      <c r="M26" s="103"/>
      <c r="N26" s="106" t="s">
        <v>662</v>
      </c>
      <c r="O26" s="104">
        <v>0</v>
      </c>
      <c r="P26" s="104">
        <v>100</v>
      </c>
      <c r="Q26" s="104" t="s">
        <v>219</v>
      </c>
      <c r="R26" s="105" t="e">
        <f t="shared" si="15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8" hidden="1" customHeight="1" x14ac:dyDescent="0.3">
      <c r="A27" s="113">
        <v>0</v>
      </c>
      <c r="B27" s="113">
        <v>4600011605</v>
      </c>
      <c r="C27" s="101" t="s">
        <v>432</v>
      </c>
      <c r="D27" s="112" t="str">
        <f t="shared" si="14"/>
        <v>Estrutura provisória - Concretagem Base 03</v>
      </c>
      <c r="E27" s="102" t="s">
        <v>658</v>
      </c>
      <c r="F27" s="103" t="s">
        <v>656</v>
      </c>
      <c r="G27" s="103" t="s">
        <v>660</v>
      </c>
      <c r="H27" s="100"/>
      <c r="I27" s="103" t="s">
        <v>508</v>
      </c>
      <c r="J27" s="103"/>
      <c r="K27" s="103"/>
      <c r="L27" s="103" t="s">
        <v>654</v>
      </c>
      <c r="M27" s="103"/>
      <c r="N27" s="106" t="s">
        <v>662</v>
      </c>
      <c r="O27" s="104">
        <v>0</v>
      </c>
      <c r="P27" s="104">
        <v>100</v>
      </c>
      <c r="Q27" s="104" t="s">
        <v>219</v>
      </c>
      <c r="R27" s="105" t="e">
        <f t="shared" si="15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8" hidden="1" customHeight="1" x14ac:dyDescent="0.3">
      <c r="A28" s="113">
        <v>0</v>
      </c>
      <c r="B28" s="113">
        <v>4600011605</v>
      </c>
      <c r="C28" s="101" t="s">
        <v>433</v>
      </c>
      <c r="D28" s="112" t="str">
        <f t="shared" si="14"/>
        <v/>
      </c>
      <c r="E28" s="102"/>
      <c r="F28" s="103"/>
      <c r="G28" s="103"/>
      <c r="H28" s="100"/>
      <c r="I28" s="103" t="s">
        <v>509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5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8" hidden="1" customHeight="1" x14ac:dyDescent="0.3">
      <c r="A29" s="113">
        <v>0</v>
      </c>
      <c r="B29" s="113">
        <v>4600011605</v>
      </c>
      <c r="C29" s="101" t="s">
        <v>434</v>
      </c>
      <c r="D29" s="112" t="str">
        <f t="shared" si="14"/>
        <v/>
      </c>
      <c r="E29" s="102"/>
      <c r="F29" s="103"/>
      <c r="G29" s="103"/>
      <c r="H29" s="100"/>
      <c r="I29" s="103" t="s">
        <v>510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5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8" hidden="1" customHeight="1" x14ac:dyDescent="0.3">
      <c r="A30" s="113">
        <v>0</v>
      </c>
      <c r="B30" s="113">
        <v>4600011605</v>
      </c>
      <c r="C30" s="101" t="s">
        <v>435</v>
      </c>
      <c r="D30" s="112" t="str">
        <f t="shared" si="14"/>
        <v/>
      </c>
      <c r="E30" s="102"/>
      <c r="F30" s="103"/>
      <c r="G30" s="103"/>
      <c r="H30" s="100"/>
      <c r="I30" s="103" t="s">
        <v>511</v>
      </c>
      <c r="J30" s="103"/>
      <c r="K30" s="103"/>
      <c r="L30" s="103"/>
      <c r="M30" s="103"/>
      <c r="N30" s="106"/>
      <c r="O30" s="104">
        <v>0</v>
      </c>
      <c r="P30" s="104">
        <v>100</v>
      </c>
      <c r="Q30" s="104" t="s">
        <v>219</v>
      </c>
      <c r="R30" s="105" t="e">
        <f t="shared" si="15"/>
        <v>#DIV/0!</v>
      </c>
      <c r="S30" s="124">
        <v>0</v>
      </c>
      <c r="T30" s="124">
        <v>100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8" hidden="1" customHeight="1" x14ac:dyDescent="0.3">
      <c r="A31" s="113">
        <v>0</v>
      </c>
      <c r="B31" s="113">
        <v>4600011605</v>
      </c>
      <c r="C31" s="101" t="s">
        <v>436</v>
      </c>
      <c r="D31" s="112" t="str">
        <f t="shared" si="14"/>
        <v/>
      </c>
      <c r="E31" s="102"/>
      <c r="F31" s="103"/>
      <c r="G31" s="103"/>
      <c r="H31" s="100"/>
      <c r="I31" s="103" t="s">
        <v>512</v>
      </c>
      <c r="J31" s="103"/>
      <c r="K31" s="103"/>
      <c r="L31" s="103"/>
      <c r="M31" s="103"/>
      <c r="N31" s="106"/>
      <c r="O31" s="104">
        <v>0</v>
      </c>
      <c r="P31" s="104">
        <v>0</v>
      </c>
      <c r="Q31" s="104"/>
      <c r="R31" s="105" t="e">
        <f t="shared" si="15"/>
        <v>#DIV/0!</v>
      </c>
      <c r="S31" s="124">
        <v>0</v>
      </c>
      <c r="T31" s="124">
        <v>0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19.8" hidden="1" customHeight="1" x14ac:dyDescent="0.3">
      <c r="A32" s="113">
        <v>0</v>
      </c>
      <c r="B32" s="113">
        <v>4600011605</v>
      </c>
      <c r="C32" s="101" t="s">
        <v>437</v>
      </c>
      <c r="D32" s="112" t="str">
        <f t="shared" si="14"/>
        <v>Estrutura provisória - Aquisição de materiais para fabricação</v>
      </c>
      <c r="E32" s="102" t="s">
        <v>658</v>
      </c>
      <c r="F32" s="103" t="s">
        <v>657</v>
      </c>
      <c r="G32" s="103" t="s">
        <v>660</v>
      </c>
      <c r="H32" s="100"/>
      <c r="I32" s="103" t="s">
        <v>513</v>
      </c>
      <c r="J32" s="103"/>
      <c r="K32" s="103"/>
      <c r="L32" s="103"/>
      <c r="M32" s="103"/>
      <c r="N32" s="106"/>
      <c r="O32" s="104">
        <v>0</v>
      </c>
      <c r="P32" s="104">
        <v>95</v>
      </c>
      <c r="Q32" s="104"/>
      <c r="R32" s="105" t="e">
        <f t="shared" si="15"/>
        <v>#DIV/0!</v>
      </c>
      <c r="S32" s="124">
        <v>0</v>
      </c>
      <c r="T32" s="124">
        <v>95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7"/>
      <c r="AQ32" s="108"/>
      <c r="AR32" s="107"/>
      <c r="AS32" s="107"/>
      <c r="AT32" s="107"/>
      <c r="AU32" s="107"/>
      <c r="AV32" s="107"/>
      <c r="AW32" s="107"/>
    </row>
    <row r="33" spans="1:49" s="111" customFormat="1" ht="42" hidden="1" customHeight="1" x14ac:dyDescent="0.3">
      <c r="A33" s="113">
        <v>0</v>
      </c>
      <c r="B33" s="113">
        <v>4600011605</v>
      </c>
      <c r="C33" s="101" t="s">
        <v>438</v>
      </c>
      <c r="D33" s="120" t="str">
        <f t="shared" si="14"/>
        <v>(EP) Estrutura Provisória - Vigas de rolamento</v>
      </c>
      <c r="E33" s="117" t="s">
        <v>699</v>
      </c>
      <c r="F33" s="103" t="s">
        <v>657</v>
      </c>
      <c r="G33" s="103" t="s">
        <v>660</v>
      </c>
      <c r="H33" s="100" t="s">
        <v>683</v>
      </c>
      <c r="I33" s="103" t="s">
        <v>710</v>
      </c>
      <c r="J33" s="103"/>
      <c r="K33" s="103" t="s">
        <v>702</v>
      </c>
      <c r="L33" s="103" t="s">
        <v>655</v>
      </c>
      <c r="M33" s="103"/>
      <c r="N33" s="106"/>
      <c r="O33" s="104">
        <v>0</v>
      </c>
      <c r="P33" s="127">
        <v>100</v>
      </c>
      <c r="Q33" s="104" t="s">
        <v>704</v>
      </c>
      <c r="R33" s="105" t="e">
        <f t="shared" si="15"/>
        <v>#DIV/0!</v>
      </c>
      <c r="S33" s="124">
        <v>0</v>
      </c>
      <c r="T33" s="124">
        <v>100</v>
      </c>
      <c r="U33" s="124">
        <v>0</v>
      </c>
      <c r="V33" s="108"/>
      <c r="W33" s="107"/>
      <c r="X33" s="107"/>
      <c r="Y33" s="107"/>
      <c r="Z33" s="107"/>
      <c r="AA33" s="107"/>
      <c r="AB33" s="108"/>
      <c r="AC33" s="108"/>
      <c r="AD33" s="107"/>
      <c r="AE33" s="107"/>
      <c r="AF33" s="107"/>
      <c r="AG33" s="107"/>
      <c r="AH33" s="107"/>
      <c r="AI33" s="108"/>
      <c r="AJ33" s="108"/>
      <c r="AK33" s="107"/>
      <c r="AL33" s="107"/>
      <c r="AM33" s="107"/>
      <c r="AN33" s="107"/>
      <c r="AO33" s="107"/>
      <c r="AP33" s="108"/>
      <c r="AQ33" s="108"/>
      <c r="AR33" s="107"/>
      <c r="AS33" s="107"/>
      <c r="AT33" s="107"/>
      <c r="AU33" s="107"/>
      <c r="AV33" s="107"/>
      <c r="AW33" s="107"/>
    </row>
    <row r="34" spans="1:49" s="111" customFormat="1" ht="19.8" hidden="1" customHeight="1" x14ac:dyDescent="0.3">
      <c r="A34" s="113">
        <v>0</v>
      </c>
      <c r="B34" s="113">
        <v>4600011605</v>
      </c>
      <c r="C34" s="101" t="s">
        <v>439</v>
      </c>
      <c r="D34" s="112" t="str">
        <f t="shared" si="14"/>
        <v>Estrutura provisória - Traçagem e corte</v>
      </c>
      <c r="E34" s="102" t="s">
        <v>658</v>
      </c>
      <c r="F34" s="103" t="s">
        <v>657</v>
      </c>
      <c r="G34" s="103" t="s">
        <v>660</v>
      </c>
      <c r="H34" s="100"/>
      <c r="I34" s="103" t="s">
        <v>515</v>
      </c>
      <c r="J34" s="103"/>
      <c r="K34" s="103"/>
      <c r="L34" s="103" t="s">
        <v>655</v>
      </c>
      <c r="M34" s="103"/>
      <c r="N34" s="106"/>
      <c r="O34" s="104">
        <v>0</v>
      </c>
      <c r="P34" s="104">
        <v>100</v>
      </c>
      <c r="Q34" s="104" t="s">
        <v>704</v>
      </c>
      <c r="R34" s="105" t="e">
        <f t="shared" si="15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8" hidden="1" customHeight="1" x14ac:dyDescent="0.3">
      <c r="A35" s="113">
        <v>0</v>
      </c>
      <c r="B35" s="113">
        <v>4600011605</v>
      </c>
      <c r="C35" s="101" t="s">
        <v>440</v>
      </c>
      <c r="D35" s="112" t="str">
        <f t="shared" si="14"/>
        <v>Estrutura provisória - Furação</v>
      </c>
      <c r="E35" s="102" t="s">
        <v>658</v>
      </c>
      <c r="F35" s="103" t="s">
        <v>657</v>
      </c>
      <c r="G35" s="103" t="s">
        <v>660</v>
      </c>
      <c r="H35" s="100"/>
      <c r="I35" s="103" t="s">
        <v>516</v>
      </c>
      <c r="J35" s="103"/>
      <c r="K35" s="103"/>
      <c r="L35" s="103" t="s">
        <v>655</v>
      </c>
      <c r="M35" s="103"/>
      <c r="N35" s="106"/>
      <c r="O35" s="104">
        <v>0</v>
      </c>
      <c r="P35" s="104">
        <v>100</v>
      </c>
      <c r="Q35" s="104" t="s">
        <v>704</v>
      </c>
      <c r="R35" s="105" t="e">
        <f t="shared" si="15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8" hidden="1" customHeight="1" x14ac:dyDescent="0.3">
      <c r="A36" s="113">
        <v>0</v>
      </c>
      <c r="B36" s="113">
        <v>4600011605</v>
      </c>
      <c r="C36" s="101" t="s">
        <v>441</v>
      </c>
      <c r="D36" s="112" t="str">
        <f t="shared" si="14"/>
        <v>Estrutura provisória - Pré-montagem</v>
      </c>
      <c r="E36" s="102" t="s">
        <v>658</v>
      </c>
      <c r="F36" s="103" t="s">
        <v>657</v>
      </c>
      <c r="G36" s="103" t="s">
        <v>660</v>
      </c>
      <c r="H36" s="100"/>
      <c r="I36" s="103" t="s">
        <v>517</v>
      </c>
      <c r="J36" s="103"/>
      <c r="K36" s="103"/>
      <c r="L36" s="103" t="s">
        <v>655</v>
      </c>
      <c r="M36" s="103"/>
      <c r="N36" s="106"/>
      <c r="O36" s="104">
        <v>0</v>
      </c>
      <c r="P36" s="104">
        <v>100</v>
      </c>
      <c r="Q36" s="104" t="s">
        <v>704</v>
      </c>
      <c r="R36" s="105" t="e">
        <f t="shared" si="15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8" hidden="1" customHeight="1" x14ac:dyDescent="0.3">
      <c r="A37" s="113">
        <v>0</v>
      </c>
      <c r="B37" s="113">
        <v>4600011605</v>
      </c>
      <c r="C37" s="101" t="s">
        <v>442</v>
      </c>
      <c r="D37" s="112" t="str">
        <f t="shared" si="14"/>
        <v>Estrutura provisória - Soldagem</v>
      </c>
      <c r="E37" s="102" t="s">
        <v>658</v>
      </c>
      <c r="F37" s="103" t="s">
        <v>657</v>
      </c>
      <c r="G37" s="103" t="s">
        <v>660</v>
      </c>
      <c r="H37" s="100"/>
      <c r="I37" s="103" t="s">
        <v>518</v>
      </c>
      <c r="J37" s="103"/>
      <c r="K37" s="103"/>
      <c r="L37" s="103" t="s">
        <v>655</v>
      </c>
      <c r="M37" s="103"/>
      <c r="N37" s="106"/>
      <c r="O37" s="104">
        <v>0</v>
      </c>
      <c r="P37" s="104">
        <v>100</v>
      </c>
      <c r="Q37" s="104" t="s">
        <v>704</v>
      </c>
      <c r="R37" s="105" t="e">
        <f t="shared" si="15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8" hidden="1" customHeight="1" x14ac:dyDescent="0.3">
      <c r="A38" s="113">
        <v>0</v>
      </c>
      <c r="B38" s="113">
        <v>4600011605</v>
      </c>
      <c r="C38" s="101" t="s">
        <v>443</v>
      </c>
      <c r="D38" s="112" t="str">
        <f t="shared" si="14"/>
        <v/>
      </c>
      <c r="E38" s="102"/>
      <c r="F38" s="103"/>
      <c r="G38" s="103"/>
      <c r="H38" s="100"/>
      <c r="I38" s="103" t="s">
        <v>519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704</v>
      </c>
      <c r="R38" s="105" t="e">
        <f t="shared" si="15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8" hidden="1" customHeight="1" x14ac:dyDescent="0.3">
      <c r="A39" s="113">
        <v>0</v>
      </c>
      <c r="B39" s="113">
        <v>4600011605</v>
      </c>
      <c r="C39" s="101" t="s">
        <v>942</v>
      </c>
      <c r="D39" s="112" t="str">
        <f t="shared" si="14"/>
        <v/>
      </c>
      <c r="E39" s="102"/>
      <c r="F39" s="103"/>
      <c r="G39" s="103"/>
      <c r="H39" s="100"/>
      <c r="I39" s="103" t="s">
        <v>711</v>
      </c>
      <c r="J39" s="103"/>
      <c r="K39" s="103"/>
      <c r="L39" s="103"/>
      <c r="M39" s="103"/>
      <c r="N39" s="106"/>
      <c r="O39" s="104">
        <v>0</v>
      </c>
      <c r="P39" s="104">
        <v>100</v>
      </c>
      <c r="Q39" s="104" t="s">
        <v>704</v>
      </c>
      <c r="R39" s="105" t="e">
        <f t="shared" si="15"/>
        <v>#DIV/0!</v>
      </c>
      <c r="S39" s="124">
        <v>0</v>
      </c>
      <c r="T39" s="124">
        <v>100</v>
      </c>
      <c r="U39" s="124">
        <v>0</v>
      </c>
      <c r="V39" s="132"/>
      <c r="W39" s="129">
        <v>1</v>
      </c>
      <c r="X39" s="107"/>
      <c r="Y39" s="107"/>
      <c r="Z39" s="107"/>
      <c r="AA39" s="107"/>
      <c r="AB39" s="108"/>
      <c r="AC39" s="108"/>
      <c r="AD39" s="107">
        <v>4600011662</v>
      </c>
      <c r="AE39" s="107"/>
      <c r="AF39" s="129">
        <v>1</v>
      </c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8" hidden="1" customHeight="1" x14ac:dyDescent="0.3">
      <c r="A40" s="113">
        <v>27</v>
      </c>
      <c r="B40" s="113">
        <v>4600011605</v>
      </c>
      <c r="C40" s="101" t="s">
        <v>444</v>
      </c>
      <c r="D40" s="112" t="str">
        <f t="shared" si="14"/>
        <v>(EP) Estrutura Provisória - Estrutura Provisória para movimentação das caldeiras</v>
      </c>
      <c r="E40" s="102" t="s">
        <v>699</v>
      </c>
      <c r="F40" s="103" t="s">
        <v>690</v>
      </c>
      <c r="G40" s="103" t="s">
        <v>660</v>
      </c>
      <c r="H40" s="100">
        <v>14</v>
      </c>
      <c r="I40" s="103" t="s">
        <v>514</v>
      </c>
      <c r="J40" s="103"/>
      <c r="K40" s="103" t="s">
        <v>702</v>
      </c>
      <c r="L40" s="103" t="s">
        <v>689</v>
      </c>
      <c r="M40" s="103"/>
      <c r="N40" s="106"/>
      <c r="O40" s="104">
        <v>4284.71</v>
      </c>
      <c r="P40" s="104">
        <v>4284</v>
      </c>
      <c r="Q40" s="104" t="s">
        <v>704</v>
      </c>
      <c r="R40" s="105">
        <f t="shared" si="15"/>
        <v>0.99983429450301187</v>
      </c>
      <c r="S40" s="124">
        <v>2654.11</v>
      </c>
      <c r="T40" s="124">
        <v>2654.11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8" hidden="1" customHeight="1" x14ac:dyDescent="0.3">
      <c r="A41" s="113">
        <v>0</v>
      </c>
      <c r="B41" s="113">
        <v>4600011605</v>
      </c>
      <c r="C41" s="101" t="s">
        <v>445</v>
      </c>
      <c r="D41" s="112" t="str">
        <f t="shared" si="14"/>
        <v/>
      </c>
      <c r="E41" s="102"/>
      <c r="F41" s="103"/>
      <c r="G41" s="103"/>
      <c r="H41" s="100"/>
      <c r="I41" s="103" t="s">
        <v>515</v>
      </c>
      <c r="J41" s="103"/>
      <c r="K41" s="103"/>
      <c r="L41" s="103"/>
      <c r="M41" s="103"/>
      <c r="N41" s="106"/>
      <c r="O41" s="104">
        <v>0</v>
      </c>
      <c r="P41" s="104">
        <v>72</v>
      </c>
      <c r="Q41" s="104" t="s">
        <v>704</v>
      </c>
      <c r="R41" s="105" t="e">
        <f t="shared" si="15"/>
        <v>#DIV/0!</v>
      </c>
      <c r="S41" s="124">
        <v>0</v>
      </c>
      <c r="T41" s="124">
        <v>72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8" hidden="1" customHeight="1" x14ac:dyDescent="0.3">
      <c r="A42" s="113">
        <v>0</v>
      </c>
      <c r="B42" s="113">
        <v>4600011605</v>
      </c>
      <c r="C42" s="101" t="s">
        <v>446</v>
      </c>
      <c r="D42" s="112" t="str">
        <f t="shared" si="14"/>
        <v/>
      </c>
      <c r="E42" s="102"/>
      <c r="F42" s="103"/>
      <c r="G42" s="103"/>
      <c r="H42" s="100"/>
      <c r="I42" s="103" t="s">
        <v>516</v>
      </c>
      <c r="J42" s="103"/>
      <c r="K42" s="103"/>
      <c r="L42" s="103"/>
      <c r="M42" s="103"/>
      <c r="N42" s="106"/>
      <c r="O42" s="104">
        <v>0</v>
      </c>
      <c r="P42" s="104">
        <v>50</v>
      </c>
      <c r="Q42" s="104" t="s">
        <v>704</v>
      </c>
      <c r="R42" s="105" t="e">
        <f t="shared" si="15"/>
        <v>#DIV/0!</v>
      </c>
      <c r="S42" s="124">
        <v>0</v>
      </c>
      <c r="T42" s="124">
        <v>50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8" hidden="1" customHeight="1" x14ac:dyDescent="0.3">
      <c r="A43" s="113">
        <v>0</v>
      </c>
      <c r="B43" s="113">
        <v>4600011605</v>
      </c>
      <c r="C43" s="101" t="s">
        <v>447</v>
      </c>
      <c r="D43" s="112" t="str">
        <f t="shared" si="14"/>
        <v/>
      </c>
      <c r="E43" s="102"/>
      <c r="F43" s="103"/>
      <c r="G43" s="103"/>
      <c r="H43" s="100"/>
      <c r="I43" s="103" t="s">
        <v>517</v>
      </c>
      <c r="J43" s="103"/>
      <c r="K43" s="103"/>
      <c r="L43" s="103"/>
      <c r="M43" s="103"/>
      <c r="N43" s="106"/>
      <c r="O43" s="104">
        <v>0</v>
      </c>
      <c r="P43" s="104">
        <v>59</v>
      </c>
      <c r="Q43" s="104" t="s">
        <v>704</v>
      </c>
      <c r="R43" s="105" t="e">
        <f t="shared" si="15"/>
        <v>#DIV/0!</v>
      </c>
      <c r="S43" s="124">
        <v>0</v>
      </c>
      <c r="T43" s="124">
        <v>59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8" hidden="1" customHeight="1" x14ac:dyDescent="0.3">
      <c r="A44" s="113">
        <v>0</v>
      </c>
      <c r="B44" s="113">
        <v>4600011605</v>
      </c>
      <c r="C44" s="101" t="s">
        <v>448</v>
      </c>
      <c r="D44" s="112" t="str">
        <f t="shared" si="14"/>
        <v/>
      </c>
      <c r="E44" s="102"/>
      <c r="F44" s="103"/>
      <c r="G44" s="103"/>
      <c r="H44" s="100"/>
      <c r="I44" s="103" t="s">
        <v>518</v>
      </c>
      <c r="J44" s="103"/>
      <c r="K44" s="103"/>
      <c r="L44" s="103"/>
      <c r="M44" s="103"/>
      <c r="N44" s="106"/>
      <c r="O44" s="104">
        <v>0</v>
      </c>
      <c r="P44" s="104">
        <v>16</v>
      </c>
      <c r="Q44" s="104" t="s">
        <v>704</v>
      </c>
      <c r="R44" s="105" t="e">
        <f t="shared" si="15"/>
        <v>#DIV/0!</v>
      </c>
      <c r="S44" s="124">
        <v>0</v>
      </c>
      <c r="T44" s="124">
        <v>16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8" hidden="1" customHeight="1" x14ac:dyDescent="0.3">
      <c r="A45" s="113">
        <v>0</v>
      </c>
      <c r="B45" s="113">
        <v>4600011605</v>
      </c>
      <c r="C45" s="101" t="s">
        <v>449</v>
      </c>
      <c r="D45" s="112" t="str">
        <f t="shared" si="14"/>
        <v/>
      </c>
      <c r="E45" s="102"/>
      <c r="F45" s="103"/>
      <c r="G45" s="103"/>
      <c r="H45" s="100"/>
      <c r="I45" s="103" t="s">
        <v>519</v>
      </c>
      <c r="J45" s="103"/>
      <c r="K45" s="103"/>
      <c r="L45" s="103"/>
      <c r="M45" s="103"/>
      <c r="N45" s="106"/>
      <c r="O45" s="104">
        <v>0</v>
      </c>
      <c r="P45" s="104">
        <v>0</v>
      </c>
      <c r="Q45" s="104" t="s">
        <v>704</v>
      </c>
      <c r="R45" s="105" t="e">
        <f t="shared" si="15"/>
        <v>#DIV/0!</v>
      </c>
      <c r="S45" s="124">
        <v>0</v>
      </c>
      <c r="T45" s="124">
        <v>0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8" hidden="1" customHeight="1" x14ac:dyDescent="0.3">
      <c r="A46" s="113">
        <v>28</v>
      </c>
      <c r="B46" s="113">
        <v>4600011605</v>
      </c>
      <c r="C46" s="101" t="s">
        <v>943</v>
      </c>
      <c r="D46" s="112" t="str">
        <f t="shared" si="14"/>
        <v>(EP) Estrutura Provisória - Carrinho de translado</v>
      </c>
      <c r="E46" s="102" t="s">
        <v>699</v>
      </c>
      <c r="F46" s="103" t="s">
        <v>690</v>
      </c>
      <c r="G46" s="103" t="s">
        <v>660</v>
      </c>
      <c r="H46" s="100" t="s">
        <v>683</v>
      </c>
      <c r="I46" s="103" t="s">
        <v>712</v>
      </c>
      <c r="J46" s="103"/>
      <c r="K46" s="103" t="s">
        <v>702</v>
      </c>
      <c r="L46" s="103" t="s">
        <v>689</v>
      </c>
      <c r="M46" s="103"/>
      <c r="N46" s="106"/>
      <c r="O46" s="104">
        <v>1572.8</v>
      </c>
      <c r="P46" s="104">
        <v>1572.8</v>
      </c>
      <c r="Q46" s="104" t="s">
        <v>704</v>
      </c>
      <c r="R46" s="105">
        <f t="shared" si="15"/>
        <v>1</v>
      </c>
      <c r="S46" s="124">
        <v>566</v>
      </c>
      <c r="T46" s="124">
        <v>566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7"/>
      <c r="AQ46" s="108"/>
      <c r="AR46" s="107"/>
      <c r="AS46" s="107"/>
      <c r="AT46" s="107"/>
      <c r="AU46" s="107"/>
      <c r="AV46" s="107"/>
      <c r="AW46" s="107"/>
    </row>
    <row r="47" spans="1:49" s="111" customFormat="1" ht="19.8" hidden="1" customHeight="1" x14ac:dyDescent="0.3">
      <c r="A47" s="113">
        <v>0</v>
      </c>
      <c r="B47" s="113">
        <v>4600011605</v>
      </c>
      <c r="C47" s="101" t="s">
        <v>944</v>
      </c>
      <c r="D47" s="120" t="str">
        <f t="shared" si="14"/>
        <v>(SC) Suportes das Caldeiras - Traçagem e corte</v>
      </c>
      <c r="E47" s="117" t="s">
        <v>700</v>
      </c>
      <c r="F47" s="103" t="s">
        <v>657</v>
      </c>
      <c r="G47" s="103" t="s">
        <v>660</v>
      </c>
      <c r="H47" s="100" t="s">
        <v>683</v>
      </c>
      <c r="I47" s="103" t="s">
        <v>515</v>
      </c>
      <c r="J47" s="103"/>
      <c r="K47" s="103" t="s">
        <v>702</v>
      </c>
      <c r="L47" s="103" t="s">
        <v>655</v>
      </c>
      <c r="M47" s="103"/>
      <c r="N47" s="106"/>
      <c r="O47" s="127">
        <v>0</v>
      </c>
      <c r="P47" s="104">
        <v>84</v>
      </c>
      <c r="Q47" s="104" t="s">
        <v>704</v>
      </c>
      <c r="R47" s="105" t="e">
        <f t="shared" si="15"/>
        <v>#DIV/0!</v>
      </c>
      <c r="S47" s="124">
        <v>0</v>
      </c>
      <c r="T47" s="124">
        <v>84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8"/>
      <c r="AQ47" s="108"/>
      <c r="AR47" s="107"/>
      <c r="AS47" s="107"/>
      <c r="AT47" s="107"/>
      <c r="AU47" s="107"/>
      <c r="AV47" s="107"/>
      <c r="AW47" s="107"/>
    </row>
    <row r="48" spans="1:49" s="111" customFormat="1" ht="19.8" hidden="1" customHeight="1" x14ac:dyDescent="0.3">
      <c r="A48" s="113">
        <v>0</v>
      </c>
      <c r="B48" s="113">
        <v>4600011605</v>
      </c>
      <c r="C48" s="101" t="s">
        <v>945</v>
      </c>
      <c r="D48" s="112" t="str">
        <f t="shared" si="14"/>
        <v>Suportes - Furação</v>
      </c>
      <c r="E48" s="102" t="s">
        <v>659</v>
      </c>
      <c r="F48" s="103" t="s">
        <v>657</v>
      </c>
      <c r="G48" s="103" t="s">
        <v>660</v>
      </c>
      <c r="H48" s="100"/>
      <c r="I48" s="103" t="s">
        <v>516</v>
      </c>
      <c r="J48" s="103"/>
      <c r="K48" s="103"/>
      <c r="L48" s="103" t="s">
        <v>655</v>
      </c>
      <c r="M48" s="103"/>
      <c r="N48" s="106" t="s">
        <v>264</v>
      </c>
      <c r="O48" s="104">
        <v>0</v>
      </c>
      <c r="P48" s="104">
        <v>50</v>
      </c>
      <c r="Q48" s="104" t="s">
        <v>704</v>
      </c>
      <c r="R48" s="105" t="e">
        <f t="shared" si="15"/>
        <v>#DIV/0!</v>
      </c>
      <c r="S48" s="124">
        <v>0</v>
      </c>
      <c r="T48" s="124">
        <v>50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8" hidden="1" customHeight="1" x14ac:dyDescent="0.3">
      <c r="A49" s="113">
        <v>0</v>
      </c>
      <c r="B49" s="113">
        <v>4600011605</v>
      </c>
      <c r="C49" s="101" t="s">
        <v>946</v>
      </c>
      <c r="D49" s="112" t="str">
        <f t="shared" si="14"/>
        <v>Suportes - Pré-montagem</v>
      </c>
      <c r="E49" s="102" t="s">
        <v>659</v>
      </c>
      <c r="F49" s="103" t="s">
        <v>657</v>
      </c>
      <c r="G49" s="103" t="s">
        <v>660</v>
      </c>
      <c r="H49" s="100"/>
      <c r="I49" s="103" t="s">
        <v>517</v>
      </c>
      <c r="J49" s="103"/>
      <c r="K49" s="103"/>
      <c r="L49" s="103" t="s">
        <v>655</v>
      </c>
      <c r="M49" s="103"/>
      <c r="N49" s="106"/>
      <c r="O49" s="104">
        <v>0</v>
      </c>
      <c r="P49" s="104">
        <v>45</v>
      </c>
      <c r="Q49" s="104" t="s">
        <v>704</v>
      </c>
      <c r="R49" s="105" t="e">
        <f t="shared" si="15"/>
        <v>#DIV/0!</v>
      </c>
      <c r="S49" s="124">
        <v>0</v>
      </c>
      <c r="T49" s="124">
        <v>45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8" hidden="1" customHeight="1" x14ac:dyDescent="0.3">
      <c r="A50" s="113">
        <v>0</v>
      </c>
      <c r="B50" s="113">
        <v>4600011605</v>
      </c>
      <c r="C50" s="101" t="s">
        <v>947</v>
      </c>
      <c r="D50" s="112" t="str">
        <f t="shared" si="14"/>
        <v>Suportes - Soldagem</v>
      </c>
      <c r="E50" s="102" t="s">
        <v>659</v>
      </c>
      <c r="F50" s="103" t="s">
        <v>657</v>
      </c>
      <c r="G50" s="103" t="s">
        <v>660</v>
      </c>
      <c r="H50" s="100"/>
      <c r="I50" s="103" t="s">
        <v>518</v>
      </c>
      <c r="J50" s="103"/>
      <c r="K50" s="103"/>
      <c r="L50" s="103" t="s">
        <v>655</v>
      </c>
      <c r="M50" s="103"/>
      <c r="N50" s="106"/>
      <c r="O50" s="104">
        <v>0</v>
      </c>
      <c r="P50" s="104">
        <v>60</v>
      </c>
      <c r="Q50" s="104" t="s">
        <v>704</v>
      </c>
      <c r="R50" s="105" t="e">
        <f t="shared" si="15"/>
        <v>#DIV/0!</v>
      </c>
      <c r="S50" s="124">
        <v>0</v>
      </c>
      <c r="T50" s="124">
        <v>60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8" hidden="1" customHeight="1" x14ac:dyDescent="0.3">
      <c r="A51" s="113">
        <v>0</v>
      </c>
      <c r="B51" s="113">
        <v>4600011605</v>
      </c>
      <c r="C51" s="101" t="s">
        <v>948</v>
      </c>
      <c r="D51" s="112" t="str">
        <f t="shared" si="14"/>
        <v>Suportes - Acabamento</v>
      </c>
      <c r="E51" s="102" t="s">
        <v>659</v>
      </c>
      <c r="F51" s="103" t="s">
        <v>657</v>
      </c>
      <c r="G51" s="103" t="s">
        <v>660</v>
      </c>
      <c r="H51" s="100"/>
      <c r="I51" s="103" t="s">
        <v>519</v>
      </c>
      <c r="J51" s="103"/>
      <c r="K51" s="103"/>
      <c r="L51" s="103" t="s">
        <v>655</v>
      </c>
      <c r="M51" s="103"/>
      <c r="N51" s="106"/>
      <c r="O51" s="104">
        <v>0</v>
      </c>
      <c r="P51" s="104">
        <v>70</v>
      </c>
      <c r="Q51" s="104" t="s">
        <v>704</v>
      </c>
      <c r="R51" s="105" t="e">
        <f t="shared" si="15"/>
        <v>#DIV/0!</v>
      </c>
      <c r="S51" s="124">
        <v>0</v>
      </c>
      <c r="T51" s="124">
        <v>70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8" hidden="1" customHeight="1" x14ac:dyDescent="0.3">
      <c r="A52" s="113">
        <v>0</v>
      </c>
      <c r="B52" s="113">
        <v>4600011605</v>
      </c>
      <c r="C52" s="101" t="s">
        <v>450</v>
      </c>
      <c r="D52" s="112" t="str">
        <f t="shared" si="14"/>
        <v>Suportes - Suportes da caldeira</v>
      </c>
      <c r="E52" s="102" t="s">
        <v>659</v>
      </c>
      <c r="F52" s="103" t="s">
        <v>657</v>
      </c>
      <c r="G52" s="103" t="s">
        <v>660</v>
      </c>
      <c r="H52" s="100"/>
      <c r="I52" s="103" t="s">
        <v>713</v>
      </c>
      <c r="J52" s="103"/>
      <c r="K52" s="103"/>
      <c r="L52" s="103" t="s">
        <v>655</v>
      </c>
      <c r="M52" s="103"/>
      <c r="N52" s="106"/>
      <c r="O52" s="104">
        <v>0</v>
      </c>
      <c r="P52" s="104">
        <v>100</v>
      </c>
      <c r="Q52" s="104" t="s">
        <v>704</v>
      </c>
      <c r="R52" s="105" t="e">
        <f t="shared" si="15"/>
        <v>#DIV/0!</v>
      </c>
      <c r="S52" s="124">
        <v>0</v>
      </c>
      <c r="T52" s="124">
        <v>100</v>
      </c>
      <c r="U52" s="124">
        <v>0</v>
      </c>
      <c r="V52" s="108"/>
      <c r="W52" s="107"/>
      <c r="X52" s="107"/>
      <c r="Y52" s="107"/>
      <c r="Z52" s="107"/>
      <c r="AA52" s="107"/>
      <c r="AB52" s="108"/>
      <c r="AC52" s="108"/>
      <c r="AD52" s="107"/>
      <c r="AE52" s="107"/>
      <c r="AF52" s="107"/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8" hidden="1" customHeight="1" x14ac:dyDescent="0.3">
      <c r="A53" s="113">
        <v>0</v>
      </c>
      <c r="B53" s="113">
        <v>4600011605</v>
      </c>
      <c r="C53" s="101" t="s">
        <v>451</v>
      </c>
      <c r="D53" s="112" t="str">
        <f t="shared" si="14"/>
        <v>Suportes - Traçagem e corte</v>
      </c>
      <c r="E53" s="102" t="s">
        <v>659</v>
      </c>
      <c r="F53" s="103" t="s">
        <v>657</v>
      </c>
      <c r="G53" s="103" t="s">
        <v>660</v>
      </c>
      <c r="H53" s="100"/>
      <c r="I53" s="103" t="s">
        <v>515</v>
      </c>
      <c r="J53" s="103"/>
      <c r="K53" s="103"/>
      <c r="L53" s="103" t="s">
        <v>655</v>
      </c>
      <c r="M53" s="103"/>
      <c r="N53" s="106"/>
      <c r="O53" s="104">
        <v>0</v>
      </c>
      <c r="P53" s="104">
        <v>100</v>
      </c>
      <c r="Q53" s="104" t="s">
        <v>704</v>
      </c>
      <c r="R53" s="105" t="e">
        <f t="shared" si="15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8" hidden="1" customHeight="1" x14ac:dyDescent="0.3">
      <c r="A54" s="113">
        <v>0</v>
      </c>
      <c r="B54" s="113">
        <v>4600011605</v>
      </c>
      <c r="C54" s="101" t="s">
        <v>452</v>
      </c>
      <c r="D54" s="112" t="str">
        <f t="shared" si="14"/>
        <v>Suportes - Furação</v>
      </c>
      <c r="E54" s="102" t="s">
        <v>659</v>
      </c>
      <c r="F54" s="103" t="s">
        <v>657</v>
      </c>
      <c r="G54" s="103" t="s">
        <v>660</v>
      </c>
      <c r="H54" s="100"/>
      <c r="I54" s="103" t="s">
        <v>516</v>
      </c>
      <c r="J54" s="103"/>
      <c r="K54" s="103"/>
      <c r="L54" s="103" t="s">
        <v>655</v>
      </c>
      <c r="M54" s="103"/>
      <c r="N54" s="106"/>
      <c r="O54" s="104">
        <v>0</v>
      </c>
      <c r="P54" s="104">
        <v>100</v>
      </c>
      <c r="Q54" s="104" t="s">
        <v>704</v>
      </c>
      <c r="R54" s="105" t="e">
        <f t="shared" si="15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7"/>
      <c r="AQ54" s="108"/>
      <c r="AR54" s="107"/>
      <c r="AS54" s="107"/>
      <c r="AT54" s="107"/>
      <c r="AU54" s="107"/>
      <c r="AV54" s="107"/>
      <c r="AW54" s="107"/>
    </row>
    <row r="55" spans="1:49" s="111" customFormat="1" ht="19.8" hidden="1" customHeight="1" x14ac:dyDescent="0.3">
      <c r="A55" s="113">
        <v>0</v>
      </c>
      <c r="B55" s="113">
        <v>4600011605</v>
      </c>
      <c r="C55" s="101" t="s">
        <v>949</v>
      </c>
      <c r="D55" s="120" t="str">
        <f t="shared" si="14"/>
        <v>(EP) Estrutura Provisória - Pré-montagem</v>
      </c>
      <c r="E55" s="117" t="s">
        <v>699</v>
      </c>
      <c r="F55" s="103" t="s">
        <v>657</v>
      </c>
      <c r="G55" s="103" t="s">
        <v>660</v>
      </c>
      <c r="H55" s="100" t="s">
        <v>683</v>
      </c>
      <c r="I55" s="103" t="s">
        <v>517</v>
      </c>
      <c r="J55" s="103"/>
      <c r="K55" s="103" t="s">
        <v>702</v>
      </c>
      <c r="L55" s="103" t="s">
        <v>655</v>
      </c>
      <c r="M55" s="103"/>
      <c r="N55" s="106"/>
      <c r="O55" s="104">
        <v>0</v>
      </c>
      <c r="P55" s="127">
        <v>100</v>
      </c>
      <c r="Q55" s="104" t="s">
        <v>704</v>
      </c>
      <c r="R55" s="105" t="e">
        <f t="shared" si="15"/>
        <v>#DIV/0!</v>
      </c>
      <c r="S55" s="124">
        <v>0</v>
      </c>
      <c r="T55" s="124">
        <v>100</v>
      </c>
      <c r="U55" s="124">
        <v>0</v>
      </c>
      <c r="V55" s="132"/>
      <c r="W55" s="129">
        <v>1</v>
      </c>
      <c r="X55" s="107"/>
      <c r="Y55" s="107"/>
      <c r="Z55" s="107"/>
      <c r="AA55" s="107"/>
      <c r="AB55" s="108"/>
      <c r="AC55" s="108"/>
      <c r="AD55" s="107">
        <v>4600011662</v>
      </c>
      <c r="AE55" s="107"/>
      <c r="AF55" s="129">
        <v>1</v>
      </c>
      <c r="AG55" s="107"/>
      <c r="AH55" s="107"/>
      <c r="AI55" s="108"/>
      <c r="AJ55" s="108"/>
      <c r="AK55" s="107"/>
      <c r="AL55" s="107"/>
      <c r="AM55" s="107"/>
      <c r="AN55" s="107"/>
      <c r="AO55" s="107"/>
      <c r="AP55" s="108"/>
      <c r="AQ55" s="108"/>
      <c r="AR55" s="107"/>
      <c r="AS55" s="107"/>
      <c r="AT55" s="107"/>
      <c r="AU55" s="107"/>
      <c r="AV55" s="107"/>
      <c r="AW55" s="107"/>
    </row>
    <row r="56" spans="1:49" s="111" customFormat="1" ht="19.8" hidden="1" customHeight="1" x14ac:dyDescent="0.3">
      <c r="A56" s="113">
        <v>0</v>
      </c>
      <c r="B56" s="113">
        <v>4600011605</v>
      </c>
      <c r="C56" s="101" t="s">
        <v>950</v>
      </c>
      <c r="D56" s="112" t="str">
        <f t="shared" si="14"/>
        <v/>
      </c>
      <c r="E56" s="102"/>
      <c r="F56" s="103"/>
      <c r="G56" s="103"/>
      <c r="H56" s="100"/>
      <c r="I56" s="103" t="s">
        <v>518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704</v>
      </c>
      <c r="R56" s="105" t="e">
        <f t="shared" si="15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8" hidden="1" customHeight="1" x14ac:dyDescent="0.3">
      <c r="A57" s="113">
        <v>0</v>
      </c>
      <c r="B57" s="113">
        <v>4600011605</v>
      </c>
      <c r="C57" s="101" t="s">
        <v>951</v>
      </c>
      <c r="D57" s="112" t="str">
        <f t="shared" si="14"/>
        <v/>
      </c>
      <c r="E57" s="102"/>
      <c r="F57" s="103"/>
      <c r="G57" s="103"/>
      <c r="H57" s="100"/>
      <c r="I57" s="103" t="s">
        <v>519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704</v>
      </c>
      <c r="R57" s="105" t="e">
        <f t="shared" si="15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8" hidden="1" customHeight="1" x14ac:dyDescent="0.3">
      <c r="A58" s="113">
        <v>0</v>
      </c>
      <c r="B58" s="113">
        <v>4600011605</v>
      </c>
      <c r="C58" s="101" t="s">
        <v>952</v>
      </c>
      <c r="D58" s="112" t="str">
        <f t="shared" si="14"/>
        <v/>
      </c>
      <c r="E58" s="102"/>
      <c r="F58" s="103"/>
      <c r="G58" s="103"/>
      <c r="H58" s="100"/>
      <c r="I58" s="103" t="s">
        <v>714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704</v>
      </c>
      <c r="R58" s="105" t="e">
        <f t="shared" si="15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8" hidden="1" customHeight="1" x14ac:dyDescent="0.3">
      <c r="A59" s="113">
        <v>0</v>
      </c>
      <c r="B59" s="113">
        <v>4600011605</v>
      </c>
      <c r="C59" s="101" t="s">
        <v>953</v>
      </c>
      <c r="D59" s="112" t="str">
        <f t="shared" si="14"/>
        <v/>
      </c>
      <c r="E59" s="102"/>
      <c r="F59" s="103"/>
      <c r="G59" s="103"/>
      <c r="H59" s="100"/>
      <c r="I59" s="103" t="s">
        <v>711</v>
      </c>
      <c r="J59" s="103"/>
      <c r="K59" s="103"/>
      <c r="L59" s="103"/>
      <c r="M59" s="103"/>
      <c r="N59" s="106"/>
      <c r="O59" s="104">
        <v>0</v>
      </c>
      <c r="P59" s="104">
        <v>100</v>
      </c>
      <c r="Q59" s="104" t="s">
        <v>704</v>
      </c>
      <c r="R59" s="105" t="e">
        <f t="shared" si="15"/>
        <v>#DIV/0!</v>
      </c>
      <c r="S59" s="124">
        <v>0</v>
      </c>
      <c r="T59" s="124">
        <v>100</v>
      </c>
      <c r="U59" s="124">
        <v>0</v>
      </c>
      <c r="V59" s="129"/>
      <c r="W59" s="129">
        <v>1</v>
      </c>
      <c r="X59" s="107"/>
      <c r="Y59" s="107"/>
      <c r="Z59" s="107"/>
      <c r="AA59" s="107"/>
      <c r="AB59" s="107"/>
      <c r="AC59" s="107"/>
      <c r="AD59" s="107">
        <v>4600011662</v>
      </c>
      <c r="AE59" s="107"/>
      <c r="AF59" s="129">
        <v>1</v>
      </c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8" hidden="1" customHeight="1" x14ac:dyDescent="0.3">
      <c r="A60" s="113">
        <v>27</v>
      </c>
      <c r="B60" s="113">
        <v>4600011605</v>
      </c>
      <c r="C60" s="101" t="s">
        <v>954</v>
      </c>
      <c r="D60" s="112" t="str">
        <f t="shared" si="14"/>
        <v>(PM) Plataformas Metálicas - Plataforma EL. 3,309m</v>
      </c>
      <c r="E60" s="102" t="s">
        <v>701</v>
      </c>
      <c r="F60" s="103" t="s">
        <v>690</v>
      </c>
      <c r="G60" s="103" t="s">
        <v>660</v>
      </c>
      <c r="H60" s="100">
        <v>14</v>
      </c>
      <c r="I60" s="103" t="s">
        <v>559</v>
      </c>
      <c r="J60" s="103"/>
      <c r="K60" s="103" t="s">
        <v>702</v>
      </c>
      <c r="L60" s="103" t="s">
        <v>689</v>
      </c>
      <c r="M60" s="103"/>
      <c r="N60" s="106"/>
      <c r="O60" s="104">
        <v>1298</v>
      </c>
      <c r="P60" s="104">
        <v>1298</v>
      </c>
      <c r="Q60" s="104" t="s">
        <v>704</v>
      </c>
      <c r="R60" s="105">
        <f t="shared" si="15"/>
        <v>1</v>
      </c>
      <c r="S60" s="124">
        <v>1115</v>
      </c>
      <c r="T60" s="124">
        <v>1115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</row>
    <row r="61" spans="1:49" s="111" customFormat="1" ht="19.8" hidden="1" customHeight="1" x14ac:dyDescent="0.3">
      <c r="A61" s="113">
        <v>0</v>
      </c>
      <c r="B61" s="113">
        <v>4600011605</v>
      </c>
      <c r="C61" s="101" t="s">
        <v>955</v>
      </c>
      <c r="D61" s="120" t="str">
        <f t="shared" si="14"/>
        <v>(PM) Plataformas Metálicas - Traçagem e corte</v>
      </c>
      <c r="E61" s="117" t="s">
        <v>701</v>
      </c>
      <c r="F61" s="103" t="s">
        <v>657</v>
      </c>
      <c r="G61" s="103" t="s">
        <v>660</v>
      </c>
      <c r="H61" s="100" t="s">
        <v>683</v>
      </c>
      <c r="I61" s="103" t="s">
        <v>515</v>
      </c>
      <c r="J61" s="103"/>
      <c r="K61" s="103" t="s">
        <v>702</v>
      </c>
      <c r="L61" s="103" t="s">
        <v>655</v>
      </c>
      <c r="M61" s="103"/>
      <c r="N61" s="106"/>
      <c r="O61" s="127">
        <v>0</v>
      </c>
      <c r="P61" s="104">
        <v>60</v>
      </c>
      <c r="Q61" s="104" t="s">
        <v>704</v>
      </c>
      <c r="R61" s="105" t="e">
        <f t="shared" si="15"/>
        <v>#DIV/0!</v>
      </c>
      <c r="S61" s="124">
        <v>0</v>
      </c>
      <c r="T61" s="124">
        <v>60</v>
      </c>
      <c r="U61" s="124">
        <v>0</v>
      </c>
      <c r="V61" s="108"/>
      <c r="W61" s="107"/>
      <c r="X61" s="107"/>
      <c r="Y61" s="107"/>
      <c r="Z61" s="107"/>
      <c r="AA61" s="107"/>
      <c r="AB61" s="108"/>
      <c r="AC61" s="108"/>
      <c r="AD61" s="107"/>
      <c r="AE61" s="107"/>
      <c r="AF61" s="107"/>
      <c r="AG61" s="107"/>
      <c r="AH61" s="107"/>
      <c r="AI61" s="108"/>
      <c r="AJ61" s="108"/>
      <c r="AK61" s="107"/>
      <c r="AL61" s="107"/>
      <c r="AM61" s="107"/>
      <c r="AN61" s="107"/>
      <c r="AO61" s="107"/>
      <c r="AP61" s="108"/>
      <c r="AQ61" s="108"/>
      <c r="AR61" s="107"/>
      <c r="AS61" s="107"/>
      <c r="AT61" s="107"/>
      <c r="AU61" s="107"/>
      <c r="AV61" s="107"/>
      <c r="AW61" s="107"/>
    </row>
    <row r="62" spans="1:49" s="111" customFormat="1" ht="19.8" hidden="1" customHeight="1" x14ac:dyDescent="0.3">
      <c r="A62" s="113">
        <v>0</v>
      </c>
      <c r="B62" s="113">
        <v>4600011605</v>
      </c>
      <c r="C62" s="101" t="s">
        <v>956</v>
      </c>
      <c r="D62" s="112" t="str">
        <f t="shared" si="14"/>
        <v/>
      </c>
      <c r="E62" s="102"/>
      <c r="F62" s="103"/>
      <c r="G62" s="103"/>
      <c r="H62" s="100"/>
      <c r="I62" s="103" t="s">
        <v>516</v>
      </c>
      <c r="J62" s="103"/>
      <c r="K62" s="103"/>
      <c r="L62" s="103"/>
      <c r="M62" s="103"/>
      <c r="N62" s="106"/>
      <c r="O62" s="104">
        <v>0</v>
      </c>
      <c r="P62" s="104">
        <v>20</v>
      </c>
      <c r="Q62" s="104" t="s">
        <v>704</v>
      </c>
      <c r="R62" s="105" t="e">
        <f t="shared" si="15"/>
        <v>#DIV/0!</v>
      </c>
      <c r="S62" s="124">
        <v>0</v>
      </c>
      <c r="T62" s="124">
        <v>20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8" hidden="1" customHeight="1" x14ac:dyDescent="0.3">
      <c r="A63" s="113">
        <v>0</v>
      </c>
      <c r="B63" s="113">
        <v>4600011605</v>
      </c>
      <c r="C63" s="101" t="s">
        <v>957</v>
      </c>
      <c r="D63" s="112" t="str">
        <f t="shared" si="14"/>
        <v/>
      </c>
      <c r="E63" s="102"/>
      <c r="F63" s="103"/>
      <c r="G63" s="103"/>
      <c r="H63" s="100"/>
      <c r="I63" s="103" t="s">
        <v>517</v>
      </c>
      <c r="J63" s="103"/>
      <c r="K63" s="103"/>
      <c r="L63" s="103"/>
      <c r="M63" s="103"/>
      <c r="N63" s="106"/>
      <c r="O63" s="104">
        <v>0</v>
      </c>
      <c r="P63" s="104">
        <v>0</v>
      </c>
      <c r="Q63" s="104" t="s">
        <v>704</v>
      </c>
      <c r="R63" s="105" t="e">
        <f t="shared" si="15"/>
        <v>#DIV/0!</v>
      </c>
      <c r="S63" s="124">
        <v>0</v>
      </c>
      <c r="T63" s="124">
        <v>0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8" hidden="1" customHeight="1" x14ac:dyDescent="0.3">
      <c r="A64" s="113">
        <v>0</v>
      </c>
      <c r="B64" s="113">
        <v>4600011605</v>
      </c>
      <c r="C64" s="101" t="s">
        <v>958</v>
      </c>
      <c r="D64" s="112" t="str">
        <f t="shared" si="14"/>
        <v/>
      </c>
      <c r="E64" s="102"/>
      <c r="F64" s="103"/>
      <c r="G64" s="103"/>
      <c r="H64" s="100"/>
      <c r="I64" s="103" t="s">
        <v>518</v>
      </c>
      <c r="J64" s="103"/>
      <c r="K64" s="103"/>
      <c r="L64" s="103"/>
      <c r="M64" s="103"/>
      <c r="N64" s="106"/>
      <c r="O64" s="104">
        <v>0</v>
      </c>
      <c r="P64" s="104">
        <v>5</v>
      </c>
      <c r="Q64" s="104" t="s">
        <v>704</v>
      </c>
      <c r="R64" s="105" t="e">
        <f t="shared" si="15"/>
        <v>#DIV/0!</v>
      </c>
      <c r="S64" s="124">
        <v>0</v>
      </c>
      <c r="T64" s="124">
        <v>5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8" hidden="1" customHeight="1" x14ac:dyDescent="0.3">
      <c r="A65" s="113">
        <v>0</v>
      </c>
      <c r="B65" s="113">
        <v>4600011605</v>
      </c>
      <c r="C65" s="101" t="s">
        <v>959</v>
      </c>
      <c r="D65" s="112" t="str">
        <f t="shared" si="14"/>
        <v/>
      </c>
      <c r="E65" s="102"/>
      <c r="F65" s="103"/>
      <c r="G65" s="103"/>
      <c r="H65" s="100"/>
      <c r="I65" s="103" t="s">
        <v>519</v>
      </c>
      <c r="J65" s="103"/>
      <c r="K65" s="103"/>
      <c r="L65" s="103"/>
      <c r="M65" s="103"/>
      <c r="N65" s="106"/>
      <c r="O65" s="104">
        <v>0</v>
      </c>
      <c r="P65" s="104">
        <v>10</v>
      </c>
      <c r="Q65" s="104" t="s">
        <v>704</v>
      </c>
      <c r="R65" s="105" t="e">
        <f t="shared" si="15"/>
        <v>#DIV/0!</v>
      </c>
      <c r="S65" s="124">
        <v>0</v>
      </c>
      <c r="T65" s="124">
        <v>10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8" hidden="1" customHeight="1" x14ac:dyDescent="0.3">
      <c r="A66" s="113">
        <v>0</v>
      </c>
      <c r="B66" s="113">
        <v>4600011605</v>
      </c>
      <c r="C66" s="101" t="s">
        <v>960</v>
      </c>
      <c r="D66" s="112" t="str">
        <f t="shared" si="14"/>
        <v/>
      </c>
      <c r="E66" s="102"/>
      <c r="F66" s="103"/>
      <c r="G66" s="103"/>
      <c r="H66" s="100"/>
      <c r="I66" s="103" t="s">
        <v>711</v>
      </c>
      <c r="J66" s="103"/>
      <c r="K66" s="103"/>
      <c r="L66" s="103"/>
      <c r="M66" s="103"/>
      <c r="N66" s="106"/>
      <c r="O66" s="104">
        <v>0</v>
      </c>
      <c r="P66" s="104">
        <v>0</v>
      </c>
      <c r="Q66" s="104" t="s">
        <v>704</v>
      </c>
      <c r="R66" s="105" t="e">
        <f t="shared" si="15"/>
        <v>#DIV/0!</v>
      </c>
      <c r="S66" s="124">
        <v>0</v>
      </c>
      <c r="T66" s="124">
        <v>0</v>
      </c>
      <c r="U66" s="124">
        <v>0</v>
      </c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8" hidden="1" customHeight="1" x14ac:dyDescent="0.3">
      <c r="A67" s="113">
        <v>28</v>
      </c>
      <c r="B67" s="113">
        <v>4600011605</v>
      </c>
      <c r="C67" s="101" t="s">
        <v>961</v>
      </c>
      <c r="D67" s="112" t="str">
        <f t="shared" si="14"/>
        <v>(PM) Plataformas Metálicas - PlataformaEL. 5,030m</v>
      </c>
      <c r="E67" s="102" t="s">
        <v>701</v>
      </c>
      <c r="F67" s="103" t="s">
        <v>690</v>
      </c>
      <c r="G67" s="103" t="s">
        <v>660</v>
      </c>
      <c r="H67" s="100" t="s">
        <v>683</v>
      </c>
      <c r="I67" s="103" t="s">
        <v>582</v>
      </c>
      <c r="J67" s="103"/>
      <c r="K67" s="103" t="s">
        <v>702</v>
      </c>
      <c r="L67" s="103" t="s">
        <v>689</v>
      </c>
      <c r="M67" s="103"/>
      <c r="N67" s="106"/>
      <c r="O67" s="104">
        <v>1152.5</v>
      </c>
      <c r="P67" s="104">
        <v>1152.5</v>
      </c>
      <c r="Q67" s="104" t="s">
        <v>704</v>
      </c>
      <c r="R67" s="105">
        <f t="shared" si="15"/>
        <v>1</v>
      </c>
      <c r="S67" s="124">
        <v>980</v>
      </c>
      <c r="T67" s="124">
        <v>980</v>
      </c>
      <c r="U67" s="124">
        <v>0</v>
      </c>
      <c r="V67" s="108"/>
      <c r="W67" s="107"/>
      <c r="X67" s="107"/>
      <c r="Y67" s="107"/>
      <c r="Z67" s="107"/>
      <c r="AA67" s="107"/>
      <c r="AB67" s="108"/>
      <c r="AC67" s="108"/>
      <c r="AD67" s="107"/>
      <c r="AE67" s="107"/>
      <c r="AF67" s="107"/>
      <c r="AG67" s="107"/>
      <c r="AH67" s="107"/>
      <c r="AI67" s="108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8" hidden="1" customHeight="1" x14ac:dyDescent="0.3">
      <c r="A68" s="113">
        <v>0</v>
      </c>
      <c r="B68" s="113">
        <v>4600011605</v>
      </c>
      <c r="C68" s="101" t="s">
        <v>962</v>
      </c>
      <c r="D68" s="112" t="str">
        <f t="shared" si="14"/>
        <v/>
      </c>
      <c r="E68" s="102"/>
      <c r="F68" s="103"/>
      <c r="G68" s="103"/>
      <c r="H68" s="100"/>
      <c r="I68" s="103" t="s">
        <v>515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5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8" hidden="1" customHeight="1" x14ac:dyDescent="0.3">
      <c r="A69" s="113">
        <v>0</v>
      </c>
      <c r="B69" s="113">
        <v>4600011605</v>
      </c>
      <c r="C69" s="101" t="s">
        <v>963</v>
      </c>
      <c r="D69" s="112" t="str">
        <f t="shared" si="14"/>
        <v/>
      </c>
      <c r="E69" s="102"/>
      <c r="F69" s="103"/>
      <c r="G69" s="103"/>
      <c r="H69" s="100"/>
      <c r="I69" s="103" t="s">
        <v>516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si="15"/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8" hidden="1" customHeight="1" x14ac:dyDescent="0.3">
      <c r="A70" s="113">
        <v>0</v>
      </c>
      <c r="B70" s="113">
        <v>4600011605</v>
      </c>
      <c r="C70" s="101" t="s">
        <v>964</v>
      </c>
      <c r="D70" s="112" t="str">
        <f t="shared" ref="D70:D133" si="16">IF(E70="","",CONCATENATE(TRIM(E70)," - ",TRIM(I70)))</f>
        <v/>
      </c>
      <c r="E70" s="102"/>
      <c r="F70" s="103"/>
      <c r="G70" s="103"/>
      <c r="H70" s="100"/>
      <c r="I70" s="103" t="s">
        <v>517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ref="R70:R133" si="17">IF(O70="","",P70/O70)</f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8" hidden="1" customHeight="1" x14ac:dyDescent="0.3">
      <c r="A71" s="113">
        <v>0</v>
      </c>
      <c r="B71" s="113">
        <v>4600011605</v>
      </c>
      <c r="C71" s="101" t="s">
        <v>965</v>
      </c>
      <c r="D71" s="112" t="str">
        <f t="shared" si="16"/>
        <v/>
      </c>
      <c r="E71" s="102"/>
      <c r="F71" s="103"/>
      <c r="G71" s="103"/>
      <c r="H71" s="100"/>
      <c r="I71" s="103" t="s">
        <v>518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17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8" hidden="1" customHeight="1" x14ac:dyDescent="0.3">
      <c r="A72" s="113">
        <v>0</v>
      </c>
      <c r="B72" s="113">
        <v>4600011605</v>
      </c>
      <c r="C72" s="101" t="s">
        <v>966</v>
      </c>
      <c r="D72" s="112" t="str">
        <f t="shared" si="16"/>
        <v/>
      </c>
      <c r="E72" s="102"/>
      <c r="F72" s="103"/>
      <c r="G72" s="103"/>
      <c r="H72" s="100"/>
      <c r="I72" s="103" t="s">
        <v>519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17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8" hidden="1" customHeight="1" x14ac:dyDescent="0.3">
      <c r="A73" s="113">
        <v>0</v>
      </c>
      <c r="B73" s="113">
        <v>4600011605</v>
      </c>
      <c r="C73" s="101" t="s">
        <v>967</v>
      </c>
      <c r="D73" s="112" t="str">
        <f t="shared" si="16"/>
        <v/>
      </c>
      <c r="E73" s="102"/>
      <c r="F73" s="103"/>
      <c r="G73" s="103"/>
      <c r="H73" s="100"/>
      <c r="I73" s="103" t="s">
        <v>711</v>
      </c>
      <c r="J73" s="103"/>
      <c r="K73" s="103"/>
      <c r="L73" s="103"/>
      <c r="M73" s="103"/>
      <c r="N73" s="106"/>
      <c r="O73" s="104">
        <v>0</v>
      </c>
      <c r="P73" s="104">
        <v>0</v>
      </c>
      <c r="Q73" s="104"/>
      <c r="R73" s="105" t="e">
        <f t="shared" si="17"/>
        <v>#DIV/0!</v>
      </c>
      <c r="S73" s="124">
        <v>0</v>
      </c>
      <c r="T73" s="124">
        <v>0</v>
      </c>
      <c r="U73" s="124">
        <v>0</v>
      </c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8" hidden="1" customHeight="1" x14ac:dyDescent="0.3">
      <c r="A74" s="113">
        <v>29</v>
      </c>
      <c r="B74" s="113">
        <v>4600011605</v>
      </c>
      <c r="C74" s="101" t="s">
        <v>968</v>
      </c>
      <c r="D74" s="112" t="str">
        <f t="shared" si="16"/>
        <v>(PM) Plataformas Metálicas - PlataformaEL. 7,420m&amp; 7,350m</v>
      </c>
      <c r="E74" s="102" t="s">
        <v>701</v>
      </c>
      <c r="F74" s="103" t="s">
        <v>690</v>
      </c>
      <c r="G74" s="103" t="s">
        <v>666</v>
      </c>
      <c r="H74" s="100" t="s">
        <v>683</v>
      </c>
      <c r="I74" s="103" t="s">
        <v>715</v>
      </c>
      <c r="J74" s="103"/>
      <c r="K74" s="103" t="s">
        <v>702</v>
      </c>
      <c r="L74" s="103" t="s">
        <v>655</v>
      </c>
      <c r="M74" s="103"/>
      <c r="N74" s="106"/>
      <c r="O74" s="104">
        <v>981</v>
      </c>
      <c r="P74" s="104">
        <v>981</v>
      </c>
      <c r="Q74" s="104" t="s">
        <v>704</v>
      </c>
      <c r="R74" s="105">
        <f t="shared" si="17"/>
        <v>1</v>
      </c>
      <c r="S74" s="124">
        <v>400</v>
      </c>
      <c r="T74" s="124">
        <v>981</v>
      </c>
      <c r="U74" s="124"/>
      <c r="V74" s="108"/>
      <c r="W74" s="107">
        <v>2</v>
      </c>
      <c r="X74" s="107">
        <v>2</v>
      </c>
      <c r="Y74" s="107">
        <v>2</v>
      </c>
      <c r="Z74" s="107">
        <v>2</v>
      </c>
      <c r="AA74" s="107">
        <v>23</v>
      </c>
      <c r="AB74" s="108"/>
      <c r="AC74" s="108"/>
      <c r="AD74" s="107"/>
      <c r="AE74" s="107"/>
      <c r="AF74" s="107"/>
      <c r="AG74" s="107"/>
      <c r="AH74" s="107"/>
      <c r="AI74" s="108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8" hidden="1" customHeight="1" x14ac:dyDescent="0.3">
      <c r="A75" s="113">
        <v>0</v>
      </c>
      <c r="B75" s="113">
        <v>4600011605</v>
      </c>
      <c r="C75" s="101" t="s">
        <v>969</v>
      </c>
      <c r="D75" s="112" t="str">
        <f t="shared" si="16"/>
        <v/>
      </c>
      <c r="E75" s="102"/>
      <c r="F75" s="103"/>
      <c r="G75" s="103"/>
      <c r="H75" s="100"/>
      <c r="I75" s="103" t="s">
        <v>515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17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8" hidden="1" customHeight="1" x14ac:dyDescent="0.3">
      <c r="A76" s="113">
        <v>0</v>
      </c>
      <c r="B76" s="113">
        <v>4600011605</v>
      </c>
      <c r="C76" s="101" t="s">
        <v>970</v>
      </c>
      <c r="D76" s="112" t="str">
        <f t="shared" si="16"/>
        <v/>
      </c>
      <c r="E76" s="102"/>
      <c r="F76" s="103"/>
      <c r="G76" s="103"/>
      <c r="H76" s="100"/>
      <c r="I76" s="103" t="s">
        <v>516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17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8" hidden="1" customHeight="1" x14ac:dyDescent="0.3">
      <c r="A77" s="113">
        <v>0</v>
      </c>
      <c r="B77" s="113">
        <v>4600011605</v>
      </c>
      <c r="C77" s="101" t="s">
        <v>971</v>
      </c>
      <c r="D77" s="112" t="str">
        <f t="shared" si="16"/>
        <v/>
      </c>
      <c r="E77" s="102"/>
      <c r="F77" s="103"/>
      <c r="G77" s="103"/>
      <c r="H77" s="100"/>
      <c r="I77" s="103" t="s">
        <v>517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17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8" hidden="1" customHeight="1" x14ac:dyDescent="0.3">
      <c r="A78" s="113">
        <v>0</v>
      </c>
      <c r="B78" s="113">
        <v>4600011605</v>
      </c>
      <c r="C78" s="101" t="s">
        <v>972</v>
      </c>
      <c r="D78" s="112" t="str">
        <f t="shared" si="16"/>
        <v/>
      </c>
      <c r="E78" s="102"/>
      <c r="F78" s="103"/>
      <c r="G78" s="103"/>
      <c r="H78" s="100"/>
      <c r="I78" s="103" t="s">
        <v>518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17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8" hidden="1" customHeight="1" x14ac:dyDescent="0.3">
      <c r="A79" s="113">
        <v>0</v>
      </c>
      <c r="B79" s="113">
        <v>4600011605</v>
      </c>
      <c r="C79" s="101" t="s">
        <v>973</v>
      </c>
      <c r="D79" s="112" t="str">
        <f t="shared" si="16"/>
        <v/>
      </c>
      <c r="E79" s="102"/>
      <c r="F79" s="103"/>
      <c r="G79" s="103"/>
      <c r="H79" s="100"/>
      <c r="I79" s="103" t="s">
        <v>519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17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8" hidden="1" customHeight="1" x14ac:dyDescent="0.3">
      <c r="A80" s="113">
        <v>0</v>
      </c>
      <c r="B80" s="113">
        <v>4600011605</v>
      </c>
      <c r="C80" s="101" t="s">
        <v>974</v>
      </c>
      <c r="D80" s="112" t="str">
        <f t="shared" si="16"/>
        <v/>
      </c>
      <c r="E80" s="102"/>
      <c r="F80" s="103"/>
      <c r="G80" s="103"/>
      <c r="H80" s="100"/>
      <c r="I80" s="103" t="s">
        <v>711</v>
      </c>
      <c r="J80" s="103"/>
      <c r="K80" s="103"/>
      <c r="L80" s="103"/>
      <c r="M80" s="103"/>
      <c r="N80" s="106"/>
      <c r="O80" s="104">
        <v>0</v>
      </c>
      <c r="P80" s="104">
        <v>0</v>
      </c>
      <c r="Q80" s="104"/>
      <c r="R80" s="105" t="e">
        <f t="shared" si="17"/>
        <v>#DIV/0!</v>
      </c>
      <c r="S80" s="124">
        <v>0</v>
      </c>
      <c r="T80" s="124">
        <v>0</v>
      </c>
      <c r="U80" s="124">
        <v>0</v>
      </c>
      <c r="V80" s="129"/>
      <c r="W80" s="129">
        <v>0</v>
      </c>
      <c r="X80" s="107"/>
      <c r="Y80" s="107"/>
      <c r="Z80" s="107"/>
      <c r="AA80" s="107"/>
      <c r="AB80" s="107"/>
      <c r="AC80" s="107"/>
      <c r="AD80" s="107">
        <v>4600011662</v>
      </c>
      <c r="AE80" s="107"/>
      <c r="AF80" s="129">
        <v>1</v>
      </c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8" hidden="1" customHeight="1" x14ac:dyDescent="0.3">
      <c r="A81" s="113">
        <v>0</v>
      </c>
      <c r="B81" s="113">
        <v>4600011605</v>
      </c>
      <c r="C81" s="101" t="s">
        <v>975</v>
      </c>
      <c r="D81" s="112" t="str">
        <f t="shared" si="16"/>
        <v/>
      </c>
      <c r="E81" s="102"/>
      <c r="F81" s="103"/>
      <c r="G81" s="103"/>
      <c r="H81" s="100"/>
      <c r="I81" s="103" t="s">
        <v>716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17"/>
        <v>#DIV/0!</v>
      </c>
      <c r="S81" s="124">
        <v>0</v>
      </c>
      <c r="T81" s="124">
        <v>0</v>
      </c>
      <c r="U81" s="124">
        <v>0</v>
      </c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8" hidden="1" customHeight="1" x14ac:dyDescent="0.3">
      <c r="A82" s="113">
        <v>0</v>
      </c>
      <c r="B82" s="113">
        <v>4600011605</v>
      </c>
      <c r="C82" s="101" t="s">
        <v>976</v>
      </c>
      <c r="D82" s="112" t="str">
        <f t="shared" si="16"/>
        <v/>
      </c>
      <c r="E82" s="102"/>
      <c r="F82" s="103"/>
      <c r="G82" s="103"/>
      <c r="H82" s="100"/>
      <c r="I82" s="103" t="s">
        <v>515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17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8" hidden="1" customHeight="1" x14ac:dyDescent="0.3">
      <c r="A83" s="113">
        <v>0</v>
      </c>
      <c r="B83" s="113">
        <v>4600011605</v>
      </c>
      <c r="C83" s="101" t="s">
        <v>977</v>
      </c>
      <c r="D83" s="112" t="str">
        <f t="shared" si="16"/>
        <v/>
      </c>
      <c r="E83" s="102"/>
      <c r="F83" s="103"/>
      <c r="G83" s="103"/>
      <c r="H83" s="100"/>
      <c r="I83" s="103" t="s">
        <v>516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17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8" hidden="1" customHeight="1" x14ac:dyDescent="0.3">
      <c r="A84" s="113">
        <v>0</v>
      </c>
      <c r="B84" s="113">
        <v>4600011605</v>
      </c>
      <c r="C84" s="101" t="s">
        <v>978</v>
      </c>
      <c r="D84" s="112" t="str">
        <f t="shared" si="16"/>
        <v/>
      </c>
      <c r="E84" s="102"/>
      <c r="F84" s="103"/>
      <c r="G84" s="103"/>
      <c r="H84" s="100"/>
      <c r="I84" s="103" t="s">
        <v>517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17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8" hidden="1" customHeight="1" x14ac:dyDescent="0.3">
      <c r="A85" s="113">
        <v>0</v>
      </c>
      <c r="B85" s="113">
        <v>4600011605</v>
      </c>
      <c r="C85" s="101" t="s">
        <v>979</v>
      </c>
      <c r="D85" s="112" t="str">
        <f t="shared" si="16"/>
        <v/>
      </c>
      <c r="E85" s="102"/>
      <c r="F85" s="103"/>
      <c r="G85" s="103"/>
      <c r="H85" s="100"/>
      <c r="I85" s="103" t="s">
        <v>518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17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8" hidden="1" customHeight="1" x14ac:dyDescent="0.3">
      <c r="A86" s="113">
        <v>0</v>
      </c>
      <c r="B86" s="113">
        <v>4600011605</v>
      </c>
      <c r="C86" s="101" t="s">
        <v>980</v>
      </c>
      <c r="D86" s="112" t="str">
        <f t="shared" si="16"/>
        <v/>
      </c>
      <c r="E86" s="102"/>
      <c r="F86" s="103"/>
      <c r="G86" s="103"/>
      <c r="H86" s="100"/>
      <c r="I86" s="103" t="s">
        <v>519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17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8" hidden="1" customHeight="1" x14ac:dyDescent="0.3">
      <c r="A87" s="113">
        <v>0</v>
      </c>
      <c r="B87" s="113">
        <v>4600011605</v>
      </c>
      <c r="C87" s="101" t="s">
        <v>981</v>
      </c>
      <c r="D87" s="112" t="str">
        <f t="shared" si="16"/>
        <v/>
      </c>
      <c r="E87" s="102"/>
      <c r="F87" s="103"/>
      <c r="G87" s="103"/>
      <c r="H87" s="100"/>
      <c r="I87" s="103" t="s">
        <v>711</v>
      </c>
      <c r="J87" s="103"/>
      <c r="K87" s="103"/>
      <c r="L87" s="103"/>
      <c r="M87" s="103"/>
      <c r="N87" s="106"/>
      <c r="O87" s="104">
        <v>0</v>
      </c>
      <c r="P87" s="104">
        <v>0</v>
      </c>
      <c r="Q87" s="104"/>
      <c r="R87" s="105" t="e">
        <f t="shared" si="17"/>
        <v>#DIV/0!</v>
      </c>
      <c r="S87" s="124">
        <v>0</v>
      </c>
      <c r="T87" s="124">
        <v>0</v>
      </c>
      <c r="U87" s="124">
        <v>0</v>
      </c>
      <c r="V87" s="129"/>
      <c r="W87" s="129">
        <v>0</v>
      </c>
      <c r="X87" s="107"/>
      <c r="Y87" s="107"/>
      <c r="Z87" s="107"/>
      <c r="AA87" s="107"/>
      <c r="AB87" s="107"/>
      <c r="AC87" s="107"/>
      <c r="AD87" s="107">
        <v>4600011662</v>
      </c>
      <c r="AE87" s="107"/>
      <c r="AF87" s="129">
        <v>1</v>
      </c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8" hidden="1" customHeight="1" x14ac:dyDescent="0.3">
      <c r="A88" s="113">
        <v>29</v>
      </c>
      <c r="B88" s="113">
        <v>4600011605</v>
      </c>
      <c r="C88" s="101" t="s">
        <v>982</v>
      </c>
      <c r="D88" s="112" t="str">
        <f t="shared" si="16"/>
        <v>(EM)Estruturas metálicas - Monovia</v>
      </c>
      <c r="E88" s="102" t="s">
        <v>1520</v>
      </c>
      <c r="F88" s="103" t="s">
        <v>690</v>
      </c>
      <c r="G88" s="103" t="s">
        <v>660</v>
      </c>
      <c r="H88" s="100" t="s">
        <v>683</v>
      </c>
      <c r="I88" s="103" t="s">
        <v>717</v>
      </c>
      <c r="J88" s="103"/>
      <c r="K88" s="103" t="s">
        <v>702</v>
      </c>
      <c r="L88" s="103" t="s">
        <v>1523</v>
      </c>
      <c r="M88" s="103"/>
      <c r="N88" s="106"/>
      <c r="O88" s="104">
        <v>2580.1999999999998</v>
      </c>
      <c r="P88" s="104">
        <f>320.24+1052.68</f>
        <v>1372.92</v>
      </c>
      <c r="Q88" s="104" t="s">
        <v>704</v>
      </c>
      <c r="R88" s="105">
        <f t="shared" si="17"/>
        <v>0.53209828695449968</v>
      </c>
      <c r="S88" s="124">
        <v>2259.96</v>
      </c>
      <c r="T88" s="124">
        <v>1052.681</v>
      </c>
      <c r="U88" s="124"/>
      <c r="V88" s="108"/>
      <c r="W88" s="107">
        <v>2</v>
      </c>
      <c r="X88" s="107">
        <v>2</v>
      </c>
      <c r="Y88" s="107">
        <v>2</v>
      </c>
      <c r="Z88" s="107">
        <v>2</v>
      </c>
      <c r="AA88" s="107">
        <v>2</v>
      </c>
      <c r="AB88" s="108"/>
      <c r="AC88" s="108"/>
      <c r="AD88" s="107"/>
      <c r="AE88" s="107"/>
      <c r="AF88" s="107"/>
      <c r="AG88" s="107"/>
      <c r="AH88" s="107"/>
      <c r="AI88" s="108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8" hidden="1" customHeight="1" x14ac:dyDescent="0.3">
      <c r="A89" s="113">
        <v>0</v>
      </c>
      <c r="B89" s="113">
        <v>4600011605</v>
      </c>
      <c r="C89" s="101" t="s">
        <v>983</v>
      </c>
      <c r="D89" s="112" t="str">
        <f t="shared" si="16"/>
        <v/>
      </c>
      <c r="E89" s="102"/>
      <c r="F89" s="103"/>
      <c r="G89" s="103"/>
      <c r="H89" s="100"/>
      <c r="I89" s="103" t="s">
        <v>515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17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8" hidden="1" customHeight="1" x14ac:dyDescent="0.3">
      <c r="A90" s="113">
        <v>0</v>
      </c>
      <c r="B90" s="113">
        <v>4600011605</v>
      </c>
      <c r="C90" s="101" t="s">
        <v>984</v>
      </c>
      <c r="D90" s="112" t="str">
        <f t="shared" si="16"/>
        <v/>
      </c>
      <c r="E90" s="102"/>
      <c r="F90" s="103"/>
      <c r="G90" s="103"/>
      <c r="H90" s="100"/>
      <c r="I90" s="103" t="s">
        <v>516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17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8" hidden="1" customHeight="1" x14ac:dyDescent="0.3">
      <c r="A91" s="113">
        <v>0</v>
      </c>
      <c r="B91" s="113">
        <v>4600011605</v>
      </c>
      <c r="C91" s="101" t="s">
        <v>985</v>
      </c>
      <c r="D91" s="112" t="str">
        <f t="shared" si="16"/>
        <v/>
      </c>
      <c r="E91" s="102"/>
      <c r="F91" s="103"/>
      <c r="G91" s="103"/>
      <c r="H91" s="100"/>
      <c r="I91" s="103" t="s">
        <v>517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17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8" hidden="1" customHeight="1" x14ac:dyDescent="0.3">
      <c r="A92" s="113">
        <v>0</v>
      </c>
      <c r="B92" s="113">
        <v>4600011605</v>
      </c>
      <c r="C92" s="101" t="s">
        <v>986</v>
      </c>
      <c r="D92" s="112" t="str">
        <f t="shared" si="16"/>
        <v/>
      </c>
      <c r="E92" s="102"/>
      <c r="F92" s="103"/>
      <c r="G92" s="103"/>
      <c r="H92" s="100"/>
      <c r="I92" s="103" t="s">
        <v>518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17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8" hidden="1" customHeight="1" x14ac:dyDescent="0.3">
      <c r="A93" s="113">
        <v>0</v>
      </c>
      <c r="B93" s="113">
        <v>4600011605</v>
      </c>
      <c r="C93" s="101" t="s">
        <v>987</v>
      </c>
      <c r="D93" s="112" t="str">
        <f t="shared" si="16"/>
        <v/>
      </c>
      <c r="E93" s="102"/>
      <c r="F93" s="103"/>
      <c r="G93" s="103"/>
      <c r="H93" s="100"/>
      <c r="I93" s="103" t="s">
        <v>519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17"/>
        <v>#DIV/0!</v>
      </c>
      <c r="S93" s="124">
        <v>0</v>
      </c>
      <c r="T93" s="124">
        <v>0</v>
      </c>
      <c r="U93" s="124">
        <v>0</v>
      </c>
      <c r="V93" s="129"/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8" hidden="1" customHeight="1" x14ac:dyDescent="0.3">
      <c r="A94" s="113">
        <v>0</v>
      </c>
      <c r="B94" s="113">
        <v>4600011605</v>
      </c>
      <c r="C94" s="101" t="s">
        <v>988</v>
      </c>
      <c r="D94" s="112" t="str">
        <f t="shared" si="16"/>
        <v/>
      </c>
      <c r="E94" s="102"/>
      <c r="F94" s="103"/>
      <c r="G94" s="103"/>
      <c r="H94" s="100"/>
      <c r="I94" s="103" t="s">
        <v>711</v>
      </c>
      <c r="J94" s="103"/>
      <c r="K94" s="103"/>
      <c r="L94" s="103"/>
      <c r="M94" s="103"/>
      <c r="N94" s="106"/>
      <c r="O94" s="104">
        <v>0</v>
      </c>
      <c r="P94" s="104">
        <v>0</v>
      </c>
      <c r="Q94" s="104"/>
      <c r="R94" s="105" t="e">
        <f t="shared" si="17"/>
        <v>#DIV/0!</v>
      </c>
      <c r="S94" s="124">
        <v>0</v>
      </c>
      <c r="T94" s="124">
        <v>0</v>
      </c>
      <c r="U94" s="124">
        <v>0</v>
      </c>
      <c r="V94" s="129">
        <v>0</v>
      </c>
      <c r="W94" s="129">
        <v>0</v>
      </c>
      <c r="X94" s="107"/>
      <c r="Y94" s="107"/>
      <c r="Z94" s="107"/>
      <c r="AA94" s="107"/>
      <c r="AB94" s="107"/>
      <c r="AC94" s="107"/>
      <c r="AD94" s="107">
        <v>4600011662</v>
      </c>
      <c r="AE94" s="107"/>
      <c r="AF94" s="129">
        <v>1</v>
      </c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8" hidden="1" customHeight="1" x14ac:dyDescent="0.3">
      <c r="A95" s="113">
        <v>0</v>
      </c>
      <c r="B95" s="113">
        <v>4600011605</v>
      </c>
      <c r="C95" s="101" t="s">
        <v>989</v>
      </c>
      <c r="D95" s="112" t="str">
        <f t="shared" si="16"/>
        <v/>
      </c>
      <c r="E95" s="102"/>
      <c r="F95" s="103"/>
      <c r="G95" s="103"/>
      <c r="H95" s="100"/>
      <c r="I95" s="103" t="s">
        <v>718</v>
      </c>
      <c r="J95" s="103"/>
      <c r="K95" s="103"/>
      <c r="L95" s="103"/>
      <c r="M95" s="103"/>
      <c r="N95" s="106"/>
      <c r="O95" s="104">
        <v>0</v>
      </c>
      <c r="P95" s="104">
        <v>37</v>
      </c>
      <c r="Q95" s="104"/>
      <c r="R95" s="105" t="e">
        <f t="shared" si="17"/>
        <v>#DIV/0!</v>
      </c>
      <c r="S95" s="124">
        <v>0</v>
      </c>
      <c r="T95" s="124">
        <v>37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8" hidden="1" customHeight="1" x14ac:dyDescent="0.3">
      <c r="A96" s="113">
        <v>0</v>
      </c>
      <c r="B96" s="113">
        <v>4600011605</v>
      </c>
      <c r="C96" s="101" t="s">
        <v>990</v>
      </c>
      <c r="D96" s="112" t="str">
        <f t="shared" si="16"/>
        <v/>
      </c>
      <c r="E96" s="102"/>
      <c r="F96" s="103"/>
      <c r="G96" s="103"/>
      <c r="H96" s="100"/>
      <c r="I96" s="103" t="s">
        <v>719</v>
      </c>
      <c r="J96" s="103"/>
      <c r="K96" s="103"/>
      <c r="L96" s="103"/>
      <c r="M96" s="103"/>
      <c r="N96" s="106"/>
      <c r="O96" s="104">
        <v>0</v>
      </c>
      <c r="P96" s="104">
        <v>50</v>
      </c>
      <c r="Q96" s="104"/>
      <c r="R96" s="105" t="e">
        <f t="shared" si="17"/>
        <v>#DIV/0!</v>
      </c>
      <c r="S96" s="124">
        <v>0</v>
      </c>
      <c r="T96" s="124">
        <v>50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8" hidden="1" customHeight="1" x14ac:dyDescent="0.3">
      <c r="A97" s="113">
        <v>0</v>
      </c>
      <c r="B97" s="113">
        <v>4600011605</v>
      </c>
      <c r="C97" s="101" t="s">
        <v>991</v>
      </c>
      <c r="D97" s="112" t="str">
        <f t="shared" si="16"/>
        <v/>
      </c>
      <c r="E97" s="102"/>
      <c r="F97" s="103"/>
      <c r="G97" s="103"/>
      <c r="H97" s="100"/>
      <c r="I97" s="103" t="s">
        <v>720</v>
      </c>
      <c r="J97" s="103"/>
      <c r="K97" s="103"/>
      <c r="L97" s="103"/>
      <c r="M97" s="103"/>
      <c r="N97" s="106"/>
      <c r="O97" s="104">
        <v>0</v>
      </c>
      <c r="P97" s="104">
        <v>15</v>
      </c>
      <c r="Q97" s="104"/>
      <c r="R97" s="105" t="e">
        <f t="shared" si="17"/>
        <v>#DIV/0!</v>
      </c>
      <c r="S97" s="124">
        <v>0</v>
      </c>
      <c r="T97" s="124">
        <v>15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8" hidden="1" customHeight="1" x14ac:dyDescent="0.3">
      <c r="A98" s="113">
        <v>0</v>
      </c>
      <c r="B98" s="113">
        <v>4600011605</v>
      </c>
      <c r="C98" s="101" t="s">
        <v>992</v>
      </c>
      <c r="D98" s="112" t="str">
        <f t="shared" si="16"/>
        <v/>
      </c>
      <c r="E98" s="102"/>
      <c r="F98" s="103"/>
      <c r="G98" s="103"/>
      <c r="H98" s="100"/>
      <c r="I98" s="103" t="s">
        <v>721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17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8" hidden="1" customHeight="1" x14ac:dyDescent="0.3">
      <c r="A99" s="113">
        <v>0</v>
      </c>
      <c r="B99" s="113">
        <v>4600011605</v>
      </c>
      <c r="C99" s="101" t="s">
        <v>993</v>
      </c>
      <c r="D99" s="112" t="str">
        <f t="shared" si="16"/>
        <v/>
      </c>
      <c r="E99" s="102"/>
      <c r="F99" s="103"/>
      <c r="G99" s="103"/>
      <c r="H99" s="100"/>
      <c r="I99" s="103" t="s">
        <v>722</v>
      </c>
      <c r="J99" s="103"/>
      <c r="K99" s="103"/>
      <c r="L99" s="103"/>
      <c r="M99" s="103"/>
      <c r="N99" s="106"/>
      <c r="O99" s="104">
        <v>0</v>
      </c>
      <c r="P99" s="104">
        <v>100</v>
      </c>
      <c r="Q99" s="104"/>
      <c r="R99" s="105" t="e">
        <f t="shared" si="17"/>
        <v>#DIV/0!</v>
      </c>
      <c r="S99" s="124">
        <v>0</v>
      </c>
      <c r="T99" s="124">
        <v>100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8" hidden="1" customHeight="1" x14ac:dyDescent="0.3">
      <c r="A100" s="113">
        <v>0</v>
      </c>
      <c r="B100" s="113">
        <v>4600011605</v>
      </c>
      <c r="C100" s="101" t="s">
        <v>994</v>
      </c>
      <c r="D100" s="112" t="str">
        <f t="shared" si="16"/>
        <v/>
      </c>
      <c r="E100" s="102"/>
      <c r="F100" s="103"/>
      <c r="G100" s="103"/>
      <c r="H100" s="100"/>
      <c r="I100" s="103" t="s">
        <v>723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17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8" hidden="1" customHeight="1" x14ac:dyDescent="0.3">
      <c r="A101" s="113">
        <v>0</v>
      </c>
      <c r="B101" s="113">
        <v>4600011605</v>
      </c>
      <c r="C101" s="101" t="s">
        <v>995</v>
      </c>
      <c r="D101" s="112" t="str">
        <f t="shared" si="16"/>
        <v/>
      </c>
      <c r="E101" s="102"/>
      <c r="F101" s="103"/>
      <c r="G101" s="103"/>
      <c r="H101" s="100"/>
      <c r="I101" s="103" t="s">
        <v>724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17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8" hidden="1" customHeight="1" x14ac:dyDescent="0.3">
      <c r="A102" s="113">
        <v>0</v>
      </c>
      <c r="B102" s="113">
        <v>4600011605</v>
      </c>
      <c r="C102" s="101" t="s">
        <v>996</v>
      </c>
      <c r="D102" s="112" t="str">
        <f t="shared" si="16"/>
        <v/>
      </c>
      <c r="E102" s="102"/>
      <c r="F102" s="103"/>
      <c r="G102" s="103"/>
      <c r="H102" s="100"/>
      <c r="I102" s="103" t="s">
        <v>725</v>
      </c>
      <c r="J102" s="103"/>
      <c r="K102" s="103"/>
      <c r="L102" s="103"/>
      <c r="M102" s="103"/>
      <c r="N102" s="106"/>
      <c r="O102" s="104">
        <v>0</v>
      </c>
      <c r="P102" s="104">
        <v>0</v>
      </c>
      <c r="Q102" s="104"/>
      <c r="R102" s="105" t="e">
        <f t="shared" si="17"/>
        <v>#DIV/0!</v>
      </c>
      <c r="S102" s="124">
        <v>0</v>
      </c>
      <c r="T102" s="124">
        <v>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8" hidden="1" customHeight="1" x14ac:dyDescent="0.3">
      <c r="A103" s="113">
        <v>0</v>
      </c>
      <c r="B103" s="113">
        <v>4600011605</v>
      </c>
      <c r="C103" s="101" t="s">
        <v>997</v>
      </c>
      <c r="D103" s="112" t="str">
        <f t="shared" si="16"/>
        <v/>
      </c>
      <c r="E103" s="102"/>
      <c r="F103" s="103"/>
      <c r="G103" s="103"/>
      <c r="H103" s="100"/>
      <c r="I103" s="103" t="s">
        <v>726</v>
      </c>
      <c r="J103" s="103"/>
      <c r="K103" s="103"/>
      <c r="L103" s="103"/>
      <c r="M103" s="103"/>
      <c r="N103" s="106"/>
      <c r="O103" s="104">
        <v>0</v>
      </c>
      <c r="P103" s="104">
        <v>100</v>
      </c>
      <c r="Q103" s="104"/>
      <c r="R103" s="105" t="e">
        <f t="shared" si="17"/>
        <v>#DIV/0!</v>
      </c>
      <c r="S103" s="124">
        <v>0</v>
      </c>
      <c r="T103" s="124">
        <v>100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8" hidden="1" customHeight="1" x14ac:dyDescent="0.3">
      <c r="A104" s="113">
        <v>0</v>
      </c>
      <c r="B104" s="113">
        <v>4600011605</v>
      </c>
      <c r="C104" s="101" t="s">
        <v>998</v>
      </c>
      <c r="D104" s="112" t="str">
        <f t="shared" si="16"/>
        <v/>
      </c>
      <c r="E104" s="102"/>
      <c r="F104" s="103"/>
      <c r="G104" s="103"/>
      <c r="H104" s="100"/>
      <c r="I104" s="103" t="s">
        <v>727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17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8" hidden="1" customHeight="1" x14ac:dyDescent="0.3">
      <c r="A105" s="113">
        <v>0</v>
      </c>
      <c r="B105" s="113">
        <v>4600011605</v>
      </c>
      <c r="C105" s="101" t="s">
        <v>999</v>
      </c>
      <c r="D105" s="112" t="str">
        <f t="shared" si="16"/>
        <v/>
      </c>
      <c r="E105" s="102"/>
      <c r="F105" s="103"/>
      <c r="G105" s="103"/>
      <c r="H105" s="100"/>
      <c r="I105" s="103" t="s">
        <v>728</v>
      </c>
      <c r="J105" s="103"/>
      <c r="K105" s="103"/>
      <c r="L105" s="103"/>
      <c r="M105" s="103"/>
      <c r="N105" s="106"/>
      <c r="O105" s="104">
        <v>0</v>
      </c>
      <c r="P105" s="104">
        <v>0</v>
      </c>
      <c r="Q105" s="104"/>
      <c r="R105" s="105" t="e">
        <f t="shared" si="17"/>
        <v>#DIV/0!</v>
      </c>
      <c r="S105" s="124">
        <v>0</v>
      </c>
      <c r="T105" s="124">
        <v>0</v>
      </c>
      <c r="U105" s="124">
        <v>0</v>
      </c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</row>
    <row r="106" spans="1:49" s="111" customFormat="1" ht="19.8" hidden="1" customHeight="1" x14ac:dyDescent="0.3">
      <c r="A106" s="113">
        <v>0</v>
      </c>
      <c r="B106" s="113">
        <v>4600011605</v>
      </c>
      <c r="C106" s="101" t="s">
        <v>1000</v>
      </c>
      <c r="D106" s="120" t="str">
        <f t="shared" si="16"/>
        <v>(VP) Sistema de Vapor de média pressão - 6"-S3-14E-5502-H - AGUA DA CALDEIRA</v>
      </c>
      <c r="E106" s="117" t="s">
        <v>696</v>
      </c>
      <c r="F106" s="103" t="s">
        <v>657</v>
      </c>
      <c r="G106" s="103" t="s">
        <v>660</v>
      </c>
      <c r="H106" s="100" t="s">
        <v>683</v>
      </c>
      <c r="I106" s="103" t="s">
        <v>729</v>
      </c>
      <c r="J106" s="103"/>
      <c r="K106" s="103" t="s">
        <v>702</v>
      </c>
      <c r="L106" s="103" t="s">
        <v>655</v>
      </c>
      <c r="M106" s="103"/>
      <c r="N106" s="106"/>
      <c r="O106" s="127">
        <v>0</v>
      </c>
      <c r="P106" s="104">
        <v>78</v>
      </c>
      <c r="Q106" s="104"/>
      <c r="R106" s="105" t="e">
        <f t="shared" si="17"/>
        <v>#DIV/0!</v>
      </c>
      <c r="S106" s="124">
        <v>0</v>
      </c>
      <c r="T106" s="124">
        <v>78</v>
      </c>
      <c r="U106" s="124">
        <v>0</v>
      </c>
      <c r="V106" s="108"/>
      <c r="W106" s="107"/>
      <c r="X106" s="107"/>
      <c r="Y106" s="107"/>
      <c r="Z106" s="107"/>
      <c r="AA106" s="107"/>
      <c r="AB106" s="108"/>
      <c r="AC106" s="108"/>
      <c r="AD106" s="107"/>
      <c r="AE106" s="107"/>
      <c r="AF106" s="107"/>
      <c r="AG106" s="107"/>
      <c r="AH106" s="107"/>
      <c r="AI106" s="108"/>
      <c r="AJ106" s="108"/>
      <c r="AK106" s="107"/>
      <c r="AL106" s="107"/>
      <c r="AM106" s="107"/>
      <c r="AN106" s="107"/>
      <c r="AO106" s="107"/>
      <c r="AP106" s="108"/>
      <c r="AQ106" s="108"/>
      <c r="AR106" s="107"/>
      <c r="AS106" s="107"/>
      <c r="AT106" s="107"/>
      <c r="AU106" s="107"/>
      <c r="AV106" s="107"/>
      <c r="AW106" s="107"/>
    </row>
    <row r="107" spans="1:49" s="111" customFormat="1" ht="19.8" hidden="1" customHeight="1" x14ac:dyDescent="0.3">
      <c r="A107" s="113">
        <v>0</v>
      </c>
      <c r="B107" s="113">
        <v>4600011605</v>
      </c>
      <c r="C107" s="101" t="s">
        <v>1001</v>
      </c>
      <c r="D107" s="112" t="str">
        <f t="shared" si="16"/>
        <v>Vapor - 14"-S3-14E-5507 - AGUA DA CALDEIRA</v>
      </c>
      <c r="E107" s="102" t="s">
        <v>661</v>
      </c>
      <c r="F107" s="103" t="s">
        <v>657</v>
      </c>
      <c r="G107" s="103" t="s">
        <v>660</v>
      </c>
      <c r="H107" s="100"/>
      <c r="I107" s="103" t="s">
        <v>730</v>
      </c>
      <c r="J107" s="103"/>
      <c r="K107" s="103"/>
      <c r="L107" s="103" t="s">
        <v>655</v>
      </c>
      <c r="M107" s="103"/>
      <c r="N107" s="106"/>
      <c r="O107" s="104">
        <v>0</v>
      </c>
      <c r="P107" s="104">
        <v>0</v>
      </c>
      <c r="Q107" s="104"/>
      <c r="R107" s="105" t="e">
        <f t="shared" si="17"/>
        <v>#DIV/0!</v>
      </c>
      <c r="S107" s="124">
        <v>0</v>
      </c>
      <c r="T107" s="124">
        <v>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8" hidden="1" customHeight="1" x14ac:dyDescent="0.3">
      <c r="A108" s="113">
        <v>0</v>
      </c>
      <c r="B108" s="113">
        <v>4600011605</v>
      </c>
      <c r="C108" s="101" t="s">
        <v>1002</v>
      </c>
      <c r="D108" s="112" t="str">
        <f t="shared" si="16"/>
        <v>Vapor - 10"-S3-14E-5508 - AGUA DA CALDEIRA</v>
      </c>
      <c r="E108" s="102" t="s">
        <v>661</v>
      </c>
      <c r="F108" s="103" t="s">
        <v>657</v>
      </c>
      <c r="G108" s="103" t="s">
        <v>660</v>
      </c>
      <c r="H108" s="100"/>
      <c r="I108" s="103" t="s">
        <v>731</v>
      </c>
      <c r="J108" s="103"/>
      <c r="K108" s="103"/>
      <c r="L108" s="103" t="s">
        <v>655</v>
      </c>
      <c r="M108" s="103"/>
      <c r="N108" s="106"/>
      <c r="O108" s="104">
        <v>0</v>
      </c>
      <c r="P108" s="104">
        <v>50</v>
      </c>
      <c r="Q108" s="104"/>
      <c r="R108" s="105" t="e">
        <f t="shared" si="17"/>
        <v>#DIV/0!</v>
      </c>
      <c r="S108" s="124">
        <v>0</v>
      </c>
      <c r="T108" s="124">
        <v>50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8" hidden="1" customHeight="1" x14ac:dyDescent="0.3">
      <c r="A109" s="113">
        <v>0</v>
      </c>
      <c r="B109" s="113">
        <v>4600011605</v>
      </c>
      <c r="C109" s="101" t="s">
        <v>1003</v>
      </c>
      <c r="D109" s="112" t="str">
        <f t="shared" si="16"/>
        <v/>
      </c>
      <c r="E109" s="102"/>
      <c r="F109" s="103"/>
      <c r="G109" s="103"/>
      <c r="H109" s="100"/>
      <c r="I109" s="103" t="s">
        <v>732</v>
      </c>
      <c r="J109" s="103"/>
      <c r="K109" s="103"/>
      <c r="L109" s="103"/>
      <c r="M109" s="103"/>
      <c r="N109" s="106"/>
      <c r="O109" s="104">
        <v>0</v>
      </c>
      <c r="P109" s="104">
        <v>19</v>
      </c>
      <c r="Q109" s="104"/>
      <c r="R109" s="105" t="e">
        <f t="shared" si="17"/>
        <v>#DIV/0!</v>
      </c>
      <c r="S109" s="124">
        <v>0</v>
      </c>
      <c r="T109" s="124">
        <v>19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8" hidden="1" customHeight="1" x14ac:dyDescent="0.3">
      <c r="A110" s="113">
        <v>0</v>
      </c>
      <c r="B110" s="113">
        <v>4600011605</v>
      </c>
      <c r="C110" s="101" t="s">
        <v>1004</v>
      </c>
      <c r="D110" s="112" t="str">
        <f t="shared" si="16"/>
        <v/>
      </c>
      <c r="E110" s="102"/>
      <c r="F110" s="103"/>
      <c r="G110" s="103"/>
      <c r="H110" s="100"/>
      <c r="I110" s="103" t="s">
        <v>733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17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8" hidden="1" customHeight="1" x14ac:dyDescent="0.3">
      <c r="A111" s="113">
        <v>0</v>
      </c>
      <c r="B111" s="113">
        <v>4600011605</v>
      </c>
      <c r="C111" s="101" t="s">
        <v>1005</v>
      </c>
      <c r="D111" s="112" t="str">
        <f t="shared" si="16"/>
        <v/>
      </c>
      <c r="E111" s="102"/>
      <c r="F111" s="103"/>
      <c r="G111" s="103"/>
      <c r="H111" s="100"/>
      <c r="I111" s="103" t="s">
        <v>734</v>
      </c>
      <c r="J111" s="103"/>
      <c r="K111" s="103"/>
      <c r="L111" s="103"/>
      <c r="M111" s="103"/>
      <c r="N111" s="106"/>
      <c r="O111" s="104">
        <v>0</v>
      </c>
      <c r="P111" s="104">
        <v>100</v>
      </c>
      <c r="Q111" s="104"/>
      <c r="R111" s="105" t="e">
        <f t="shared" si="17"/>
        <v>#DIV/0!</v>
      </c>
      <c r="S111" s="124">
        <v>0</v>
      </c>
      <c r="T111" s="124">
        <v>100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8" hidden="1" customHeight="1" x14ac:dyDescent="0.3">
      <c r="A112" s="113">
        <v>0</v>
      </c>
      <c r="B112" s="113">
        <v>4600011605</v>
      </c>
      <c r="C112" s="101" t="s">
        <v>1006</v>
      </c>
      <c r="D112" s="112" t="str">
        <f t="shared" si="16"/>
        <v/>
      </c>
      <c r="E112" s="102"/>
      <c r="F112" s="103"/>
      <c r="G112" s="103"/>
      <c r="H112" s="100"/>
      <c r="I112" s="103" t="s">
        <v>735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17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8" hidden="1" customHeight="1" x14ac:dyDescent="0.3">
      <c r="A113" s="113">
        <v>0</v>
      </c>
      <c r="B113" s="113">
        <v>4600011605</v>
      </c>
      <c r="C113" s="101" t="s">
        <v>1007</v>
      </c>
      <c r="D113" s="112" t="str">
        <f t="shared" si="16"/>
        <v/>
      </c>
      <c r="E113" s="102"/>
      <c r="F113" s="103"/>
      <c r="G113" s="103"/>
      <c r="H113" s="100"/>
      <c r="I113" s="103" t="s">
        <v>736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17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8" hidden="1" customHeight="1" x14ac:dyDescent="0.3">
      <c r="A114" s="113">
        <v>0</v>
      </c>
      <c r="B114" s="113">
        <v>4600011605</v>
      </c>
      <c r="C114" s="101" t="s">
        <v>1008</v>
      </c>
      <c r="D114" s="112" t="str">
        <f t="shared" si="16"/>
        <v/>
      </c>
      <c r="E114" s="102"/>
      <c r="F114" s="103"/>
      <c r="G114" s="103"/>
      <c r="H114" s="100"/>
      <c r="I114" s="103" t="s">
        <v>737</v>
      </c>
      <c r="J114" s="103"/>
      <c r="K114" s="103"/>
      <c r="L114" s="103"/>
      <c r="M114" s="103"/>
      <c r="N114" s="106"/>
      <c r="O114" s="104">
        <v>0</v>
      </c>
      <c r="P114" s="104">
        <v>0</v>
      </c>
      <c r="Q114" s="104"/>
      <c r="R114" s="105" t="e">
        <f t="shared" si="17"/>
        <v>#DIV/0!</v>
      </c>
      <c r="S114" s="124">
        <v>0</v>
      </c>
      <c r="T114" s="124">
        <v>0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8" hidden="1" customHeight="1" x14ac:dyDescent="0.3">
      <c r="A115" s="113">
        <v>0</v>
      </c>
      <c r="B115" s="113">
        <v>4600011605</v>
      </c>
      <c r="C115" s="101" t="s">
        <v>1009</v>
      </c>
      <c r="D115" s="112" t="str">
        <f t="shared" si="16"/>
        <v/>
      </c>
      <c r="E115" s="102"/>
      <c r="F115" s="103"/>
      <c r="G115" s="103"/>
      <c r="H115" s="100"/>
      <c r="I115" s="103" t="s">
        <v>738</v>
      </c>
      <c r="J115" s="103"/>
      <c r="K115" s="103"/>
      <c r="L115" s="103"/>
      <c r="M115" s="103"/>
      <c r="N115" s="106"/>
      <c r="O115" s="104">
        <v>0</v>
      </c>
      <c r="P115" s="104">
        <v>42</v>
      </c>
      <c r="Q115" s="104"/>
      <c r="R115" s="105" t="e">
        <f t="shared" si="17"/>
        <v>#DIV/0!</v>
      </c>
      <c r="S115" s="124">
        <v>0</v>
      </c>
      <c r="T115" s="124">
        <v>42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8" hidden="1" customHeight="1" x14ac:dyDescent="0.3">
      <c r="A116" s="113">
        <v>0</v>
      </c>
      <c r="B116" s="113">
        <v>4600011605</v>
      </c>
      <c r="C116" s="101" t="s">
        <v>1010</v>
      </c>
      <c r="D116" s="112" t="str">
        <f t="shared" si="16"/>
        <v/>
      </c>
      <c r="E116" s="102"/>
      <c r="F116" s="103"/>
      <c r="G116" s="103"/>
      <c r="H116" s="100"/>
      <c r="I116" s="103" t="s">
        <v>739</v>
      </c>
      <c r="J116" s="103"/>
      <c r="K116" s="103"/>
      <c r="L116" s="103"/>
      <c r="M116" s="103"/>
      <c r="N116" s="106"/>
      <c r="O116" s="104">
        <v>0</v>
      </c>
      <c r="P116" s="104">
        <v>7</v>
      </c>
      <c r="Q116" s="104"/>
      <c r="R116" s="105" t="e">
        <f t="shared" si="17"/>
        <v>#DIV/0!</v>
      </c>
      <c r="S116" s="124">
        <v>0</v>
      </c>
      <c r="T116" s="124">
        <v>7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8" hidden="1" customHeight="1" x14ac:dyDescent="0.3">
      <c r="A117" s="113">
        <v>0</v>
      </c>
      <c r="B117" s="113">
        <v>4600011605</v>
      </c>
      <c r="C117" s="101" t="s">
        <v>1011</v>
      </c>
      <c r="D117" s="112" t="str">
        <f t="shared" si="16"/>
        <v/>
      </c>
      <c r="E117" s="102"/>
      <c r="F117" s="103"/>
      <c r="G117" s="103"/>
      <c r="H117" s="100"/>
      <c r="I117" s="103" t="s">
        <v>740</v>
      </c>
      <c r="J117" s="103"/>
      <c r="K117" s="103"/>
      <c r="L117" s="103"/>
      <c r="M117" s="103"/>
      <c r="N117" s="106"/>
      <c r="O117" s="104">
        <v>0</v>
      </c>
      <c r="P117" s="104">
        <v>88</v>
      </c>
      <c r="Q117" s="104"/>
      <c r="R117" s="105" t="e">
        <f t="shared" si="17"/>
        <v>#DIV/0!</v>
      </c>
      <c r="S117" s="124">
        <v>0</v>
      </c>
      <c r="T117" s="124">
        <v>88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8" hidden="1" customHeight="1" x14ac:dyDescent="0.3">
      <c r="A118" s="113">
        <v>0</v>
      </c>
      <c r="B118" s="113">
        <v>4600011605</v>
      </c>
      <c r="C118" s="101" t="s">
        <v>1012</v>
      </c>
      <c r="D118" s="112" t="str">
        <f t="shared" si="16"/>
        <v/>
      </c>
      <c r="E118" s="102"/>
      <c r="F118" s="103"/>
      <c r="G118" s="103"/>
      <c r="H118" s="100"/>
      <c r="I118" s="103" t="s">
        <v>741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17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8" hidden="1" customHeight="1" x14ac:dyDescent="0.3">
      <c r="A119" s="113">
        <v>0</v>
      </c>
      <c r="B119" s="113">
        <v>4600011605</v>
      </c>
      <c r="C119" s="101" t="s">
        <v>1013</v>
      </c>
      <c r="D119" s="112" t="str">
        <f t="shared" si="16"/>
        <v/>
      </c>
      <c r="E119" s="102"/>
      <c r="F119" s="103"/>
      <c r="G119" s="103"/>
      <c r="H119" s="100"/>
      <c r="I119" s="103" t="s">
        <v>742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17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8" hidden="1" customHeight="1" x14ac:dyDescent="0.3">
      <c r="A120" s="113">
        <v>0</v>
      </c>
      <c r="B120" s="113">
        <v>4600011605</v>
      </c>
      <c r="C120" s="101" t="s">
        <v>1014</v>
      </c>
      <c r="D120" s="112" t="str">
        <f t="shared" si="16"/>
        <v/>
      </c>
      <c r="E120" s="102"/>
      <c r="F120" s="103"/>
      <c r="G120" s="103"/>
      <c r="H120" s="100"/>
      <c r="I120" s="103" t="s">
        <v>743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17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8" hidden="1" customHeight="1" x14ac:dyDescent="0.3">
      <c r="A121" s="113">
        <v>0</v>
      </c>
      <c r="B121" s="113">
        <v>4600011605</v>
      </c>
      <c r="C121" s="101" t="s">
        <v>1015</v>
      </c>
      <c r="D121" s="112" t="str">
        <f t="shared" si="16"/>
        <v/>
      </c>
      <c r="E121" s="102"/>
      <c r="F121" s="103"/>
      <c r="G121" s="103"/>
      <c r="H121" s="100"/>
      <c r="I121" s="103" t="s">
        <v>744</v>
      </c>
      <c r="J121" s="103"/>
      <c r="K121" s="103"/>
      <c r="L121" s="103"/>
      <c r="M121" s="103"/>
      <c r="N121" s="106"/>
      <c r="O121" s="104">
        <v>0</v>
      </c>
      <c r="P121" s="104">
        <v>0</v>
      </c>
      <c r="Q121" s="104"/>
      <c r="R121" s="105" t="e">
        <f t="shared" si="17"/>
        <v>#DIV/0!</v>
      </c>
      <c r="S121" s="124">
        <v>0</v>
      </c>
      <c r="T121" s="124">
        <v>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8" hidden="1" customHeight="1" x14ac:dyDescent="0.3">
      <c r="A122" s="113">
        <v>0</v>
      </c>
      <c r="B122" s="113">
        <v>4600011605</v>
      </c>
      <c r="C122" s="101" t="s">
        <v>1016</v>
      </c>
      <c r="D122" s="112" t="str">
        <f t="shared" si="16"/>
        <v/>
      </c>
      <c r="E122" s="102"/>
      <c r="F122" s="103"/>
      <c r="G122" s="103"/>
      <c r="H122" s="100"/>
      <c r="I122" s="103" t="s">
        <v>745</v>
      </c>
      <c r="J122" s="103"/>
      <c r="K122" s="103"/>
      <c r="L122" s="103"/>
      <c r="M122" s="103"/>
      <c r="N122" s="106"/>
      <c r="O122" s="104">
        <v>0</v>
      </c>
      <c r="P122" s="104">
        <v>100</v>
      </c>
      <c r="Q122" s="104"/>
      <c r="R122" s="105" t="e">
        <f t="shared" si="17"/>
        <v>#DIV/0!</v>
      </c>
      <c r="S122" s="124">
        <v>0</v>
      </c>
      <c r="T122" s="124">
        <v>100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8" hidden="1" customHeight="1" x14ac:dyDescent="0.3">
      <c r="A123" s="113">
        <v>0</v>
      </c>
      <c r="B123" s="113">
        <v>4600011605</v>
      </c>
      <c r="C123" s="101" t="s">
        <v>1017</v>
      </c>
      <c r="D123" s="112" t="str">
        <f t="shared" si="16"/>
        <v>ÁGUA DA CALDEIRA - 4"-S1-14E-5619 - CONDENSADO</v>
      </c>
      <c r="E123" s="102" t="s">
        <v>663</v>
      </c>
      <c r="F123" s="103" t="s">
        <v>657</v>
      </c>
      <c r="G123" s="103" t="s">
        <v>660</v>
      </c>
      <c r="H123" s="100"/>
      <c r="I123" s="103" t="s">
        <v>746</v>
      </c>
      <c r="J123" s="103"/>
      <c r="K123" s="103"/>
      <c r="L123" s="103" t="s">
        <v>655</v>
      </c>
      <c r="M123" s="103"/>
      <c r="N123" s="106"/>
      <c r="O123" s="104">
        <v>0</v>
      </c>
      <c r="P123" s="104">
        <v>0</v>
      </c>
      <c r="Q123" s="104"/>
      <c r="R123" s="105" t="e">
        <f t="shared" si="17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8" hidden="1" customHeight="1" x14ac:dyDescent="0.3">
      <c r="A124" s="113">
        <v>0</v>
      </c>
      <c r="B124" s="113">
        <v>4600011605</v>
      </c>
      <c r="C124" s="101" t="s">
        <v>1018</v>
      </c>
      <c r="D124" s="112" t="str">
        <f t="shared" si="16"/>
        <v/>
      </c>
      <c r="E124" s="102"/>
      <c r="F124" s="103"/>
      <c r="G124" s="103"/>
      <c r="H124" s="100"/>
      <c r="I124" s="103" t="s">
        <v>747</v>
      </c>
      <c r="J124" s="103"/>
      <c r="K124" s="103"/>
      <c r="L124" s="103"/>
      <c r="M124" s="103"/>
      <c r="N124" s="106"/>
      <c r="O124" s="104">
        <v>0</v>
      </c>
      <c r="P124" s="104">
        <v>0</v>
      </c>
      <c r="Q124" s="104"/>
      <c r="R124" s="105" t="e">
        <f t="shared" si="17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8" hidden="1" customHeight="1" x14ac:dyDescent="0.3">
      <c r="A125" s="113">
        <v>0</v>
      </c>
      <c r="B125" s="113">
        <v>4600011605</v>
      </c>
      <c r="C125" s="101" t="s">
        <v>1019</v>
      </c>
      <c r="D125" s="112" t="str">
        <f t="shared" si="16"/>
        <v>ÁGUA DA CALDEIRA - 6"-S3-14E-5602-H - ÁGUA DA CALDEIRA</v>
      </c>
      <c r="E125" s="102" t="s">
        <v>663</v>
      </c>
      <c r="F125" s="103" t="s">
        <v>657</v>
      </c>
      <c r="G125" s="103" t="s">
        <v>660</v>
      </c>
      <c r="H125" s="100"/>
      <c r="I125" s="103" t="s">
        <v>748</v>
      </c>
      <c r="J125" s="103"/>
      <c r="K125" s="103"/>
      <c r="L125" s="103" t="s">
        <v>655</v>
      </c>
      <c r="M125" s="103"/>
      <c r="N125" s="106"/>
      <c r="O125" s="104">
        <v>0</v>
      </c>
      <c r="P125" s="104">
        <v>0</v>
      </c>
      <c r="Q125" s="104"/>
      <c r="R125" s="105" t="e">
        <f t="shared" si="17"/>
        <v>#DIV/0!</v>
      </c>
      <c r="S125" s="124">
        <v>0</v>
      </c>
      <c r="T125" s="124">
        <v>0</v>
      </c>
      <c r="U125" s="124">
        <v>0</v>
      </c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</row>
    <row r="126" spans="1:49" s="111" customFormat="1" ht="19.8" hidden="1" customHeight="1" x14ac:dyDescent="0.3">
      <c r="A126" s="113">
        <v>0</v>
      </c>
      <c r="B126" s="113">
        <v>4600011605</v>
      </c>
      <c r="C126" s="101" t="s">
        <v>1020</v>
      </c>
      <c r="D126" s="112" t="str">
        <f t="shared" si="16"/>
        <v>ÁGUA DA CALDEIRA - 14"-S3-14E-5607 - ÁGUA DA CALDEIRA</v>
      </c>
      <c r="E126" s="102" t="s">
        <v>663</v>
      </c>
      <c r="F126" s="103" t="s">
        <v>657</v>
      </c>
      <c r="G126" s="103" t="s">
        <v>660</v>
      </c>
      <c r="H126" s="100"/>
      <c r="I126" s="103" t="s">
        <v>749</v>
      </c>
      <c r="J126" s="103"/>
      <c r="K126" s="103"/>
      <c r="L126" s="103" t="s">
        <v>655</v>
      </c>
      <c r="M126" s="103"/>
      <c r="N126" s="106"/>
      <c r="O126" s="104">
        <v>0</v>
      </c>
      <c r="P126" s="104">
        <v>87</v>
      </c>
      <c r="Q126" s="104"/>
      <c r="R126" s="105" t="e">
        <f t="shared" si="17"/>
        <v>#DIV/0!</v>
      </c>
      <c r="S126" s="124">
        <v>0</v>
      </c>
      <c r="T126" s="124">
        <v>87</v>
      </c>
      <c r="U126" s="124">
        <v>0</v>
      </c>
      <c r="V126" s="108"/>
      <c r="W126" s="107"/>
      <c r="X126" s="107"/>
      <c r="Y126" s="107"/>
      <c r="Z126" s="107"/>
      <c r="AA126" s="107"/>
      <c r="AB126" s="108"/>
      <c r="AC126" s="108"/>
      <c r="AD126" s="107"/>
      <c r="AE126" s="107"/>
      <c r="AF126" s="107"/>
      <c r="AG126" s="107"/>
      <c r="AH126" s="107"/>
      <c r="AI126" s="108"/>
      <c r="AJ126" s="108"/>
      <c r="AK126" s="107"/>
      <c r="AL126" s="107"/>
      <c r="AM126" s="107"/>
      <c r="AN126" s="107"/>
      <c r="AO126" s="107"/>
      <c r="AP126" s="107"/>
      <c r="AQ126" s="108"/>
      <c r="AR126" s="107"/>
      <c r="AS126" s="107"/>
      <c r="AT126" s="107"/>
      <c r="AU126" s="107"/>
      <c r="AV126" s="107"/>
      <c r="AW126" s="107"/>
    </row>
    <row r="127" spans="1:49" s="111" customFormat="1" ht="19.8" hidden="1" customHeight="1" x14ac:dyDescent="0.3">
      <c r="A127" s="113">
        <v>0</v>
      </c>
      <c r="B127" s="113">
        <v>4600011605</v>
      </c>
      <c r="C127" s="101" t="s">
        <v>1021</v>
      </c>
      <c r="D127" s="112" t="str">
        <f t="shared" si="16"/>
        <v>ÁGUA DA CALDEIRA - 10"-S3-14E-5608 - ÁGUA DA CALDEIRA</v>
      </c>
      <c r="E127" s="102" t="s">
        <v>663</v>
      </c>
      <c r="F127" s="103" t="s">
        <v>657</v>
      </c>
      <c r="G127" s="103" t="s">
        <v>660</v>
      </c>
      <c r="H127" s="100"/>
      <c r="I127" s="103" t="s">
        <v>750</v>
      </c>
      <c r="J127" s="103"/>
      <c r="K127" s="103"/>
      <c r="L127" s="103" t="s">
        <v>655</v>
      </c>
      <c r="M127" s="103"/>
      <c r="N127" s="106"/>
      <c r="O127" s="104">
        <v>0</v>
      </c>
      <c r="P127" s="104">
        <v>100</v>
      </c>
      <c r="Q127" s="104"/>
      <c r="R127" s="105" t="e">
        <f t="shared" si="17"/>
        <v>#DIV/0!</v>
      </c>
      <c r="S127" s="124">
        <v>0</v>
      </c>
      <c r="T127" s="124">
        <v>100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8" hidden="1" customHeight="1" x14ac:dyDescent="0.3">
      <c r="A128" s="113">
        <v>0</v>
      </c>
      <c r="B128" s="113">
        <v>4600011605</v>
      </c>
      <c r="C128" s="101" t="s">
        <v>1022</v>
      </c>
      <c r="D128" s="112" t="str">
        <f t="shared" si="16"/>
        <v>ÁGUA DA CALDEIRA - 10"-S3-14E-5609 - ÁGUA DA CALDEIRA</v>
      </c>
      <c r="E128" s="102" t="s">
        <v>663</v>
      </c>
      <c r="F128" s="103" t="s">
        <v>657</v>
      </c>
      <c r="G128" s="103" t="s">
        <v>660</v>
      </c>
      <c r="H128" s="100"/>
      <c r="I128" s="103" t="s">
        <v>751</v>
      </c>
      <c r="J128" s="103"/>
      <c r="K128" s="103"/>
      <c r="L128" s="103" t="s">
        <v>655</v>
      </c>
      <c r="M128" s="103"/>
      <c r="N128" s="106"/>
      <c r="O128" s="104">
        <v>0</v>
      </c>
      <c r="P128" s="104">
        <v>0</v>
      </c>
      <c r="Q128" s="104"/>
      <c r="R128" s="105" t="e">
        <f t="shared" si="17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8" hidden="1" customHeight="1" x14ac:dyDescent="0.3">
      <c r="A129" s="113">
        <v>0</v>
      </c>
      <c r="B129" s="113">
        <v>4600011605</v>
      </c>
      <c r="C129" s="101" t="s">
        <v>1023</v>
      </c>
      <c r="D129" s="112" t="str">
        <f t="shared" si="16"/>
        <v/>
      </c>
      <c r="E129" s="102"/>
      <c r="F129" s="103"/>
      <c r="G129" s="103"/>
      <c r="H129" s="100"/>
      <c r="I129" s="103" t="s">
        <v>752</v>
      </c>
      <c r="J129" s="103"/>
      <c r="K129" s="103"/>
      <c r="L129" s="103"/>
      <c r="M129" s="103"/>
      <c r="N129" s="106"/>
      <c r="O129" s="104">
        <v>0</v>
      </c>
      <c r="P129" s="104">
        <v>0</v>
      </c>
      <c r="Q129" s="104"/>
      <c r="R129" s="105" t="e">
        <f t="shared" si="17"/>
        <v>#DIV/0!</v>
      </c>
      <c r="S129" s="124">
        <v>0</v>
      </c>
      <c r="T129" s="124">
        <v>0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8" hidden="1" customHeight="1" x14ac:dyDescent="0.3">
      <c r="A130" s="113">
        <v>0</v>
      </c>
      <c r="B130" s="113">
        <v>4600011605</v>
      </c>
      <c r="C130" s="101" t="s">
        <v>1024</v>
      </c>
      <c r="D130" s="112" t="str">
        <f t="shared" si="16"/>
        <v/>
      </c>
      <c r="E130" s="102"/>
      <c r="F130" s="103"/>
      <c r="G130" s="103"/>
      <c r="H130" s="100"/>
      <c r="I130" s="103" t="s">
        <v>753</v>
      </c>
      <c r="J130" s="103"/>
      <c r="K130" s="103"/>
      <c r="L130" s="103"/>
      <c r="M130" s="103"/>
      <c r="N130" s="106"/>
      <c r="O130" s="104">
        <v>0</v>
      </c>
      <c r="P130" s="104">
        <v>56</v>
      </c>
      <c r="Q130" s="104"/>
      <c r="R130" s="105" t="e">
        <f t="shared" si="17"/>
        <v>#DIV/0!</v>
      </c>
      <c r="S130" s="124">
        <v>0</v>
      </c>
      <c r="T130" s="124">
        <v>56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8" hidden="1" customHeight="1" x14ac:dyDescent="0.3">
      <c r="A131" s="113">
        <v>0</v>
      </c>
      <c r="B131" s="113">
        <v>4600011605</v>
      </c>
      <c r="C131" s="101" t="s">
        <v>1025</v>
      </c>
      <c r="D131" s="112" t="str">
        <f t="shared" si="16"/>
        <v>ÁGUA DA CALDEIRA - 12"-S3-14E-5612 - ÁGUA DA CALDEIRA</v>
      </c>
      <c r="E131" s="102" t="s">
        <v>663</v>
      </c>
      <c r="F131" s="103" t="s">
        <v>657</v>
      </c>
      <c r="G131" s="103" t="s">
        <v>660</v>
      </c>
      <c r="H131" s="100"/>
      <c r="I131" s="103" t="s">
        <v>754</v>
      </c>
      <c r="J131" s="103"/>
      <c r="K131" s="103"/>
      <c r="L131" s="103" t="s">
        <v>655</v>
      </c>
      <c r="M131" s="103"/>
      <c r="N131" s="106"/>
      <c r="O131" s="104">
        <v>0</v>
      </c>
      <c r="P131" s="104">
        <v>100</v>
      </c>
      <c r="Q131" s="104"/>
      <c r="R131" s="105" t="e">
        <f t="shared" si="17"/>
        <v>#DIV/0!</v>
      </c>
      <c r="S131" s="124">
        <v>0</v>
      </c>
      <c r="T131" s="124">
        <v>100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8" hidden="1" customHeight="1" x14ac:dyDescent="0.3">
      <c r="A132" s="113">
        <v>0</v>
      </c>
      <c r="B132" s="113">
        <v>4600011605</v>
      </c>
      <c r="C132" s="101" t="s">
        <v>1026</v>
      </c>
      <c r="D132" s="112" t="str">
        <f t="shared" si="16"/>
        <v/>
      </c>
      <c r="E132" s="102"/>
      <c r="F132" s="103"/>
      <c r="G132" s="103"/>
      <c r="H132" s="100"/>
      <c r="I132" s="103" t="s">
        <v>755</v>
      </c>
      <c r="J132" s="103"/>
      <c r="K132" s="103"/>
      <c r="L132" s="103"/>
      <c r="M132" s="103"/>
      <c r="N132" s="106"/>
      <c r="O132" s="104">
        <v>0</v>
      </c>
      <c r="P132" s="104">
        <v>64</v>
      </c>
      <c r="Q132" s="104"/>
      <c r="R132" s="105" t="e">
        <f t="shared" si="17"/>
        <v>#DIV/0!</v>
      </c>
      <c r="S132" s="124">
        <v>0</v>
      </c>
      <c r="T132" s="124">
        <v>64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8" hidden="1" customHeight="1" x14ac:dyDescent="0.3">
      <c r="A133" s="113">
        <v>0</v>
      </c>
      <c r="B133" s="113">
        <v>4600011605</v>
      </c>
      <c r="C133" s="101" t="s">
        <v>1027</v>
      </c>
      <c r="D133" s="112" t="str">
        <f t="shared" si="16"/>
        <v/>
      </c>
      <c r="E133" s="102"/>
      <c r="F133" s="103"/>
      <c r="G133" s="103"/>
      <c r="H133" s="100"/>
      <c r="I133" s="103" t="s">
        <v>756</v>
      </c>
      <c r="J133" s="103"/>
      <c r="K133" s="103"/>
      <c r="L133" s="103"/>
      <c r="M133" s="103"/>
      <c r="N133" s="106"/>
      <c r="O133" s="104">
        <v>0</v>
      </c>
      <c r="P133" s="104">
        <v>99</v>
      </c>
      <c r="Q133" s="104"/>
      <c r="R133" s="105" t="e">
        <f t="shared" si="17"/>
        <v>#DIV/0!</v>
      </c>
      <c r="S133" s="124">
        <v>0</v>
      </c>
      <c r="T133" s="124">
        <v>99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8" hidden="1" customHeight="1" x14ac:dyDescent="0.3">
      <c r="A134" s="113">
        <v>0</v>
      </c>
      <c r="B134" s="113">
        <v>4600011605</v>
      </c>
      <c r="C134" s="101" t="s">
        <v>1028</v>
      </c>
      <c r="D134" s="112" t="str">
        <f t="shared" ref="D134:D197" si="18">IF(E134="","",CONCATENATE(TRIM(E134)," - ",TRIM(I134)))</f>
        <v/>
      </c>
      <c r="E134" s="102"/>
      <c r="F134" s="103"/>
      <c r="G134" s="103"/>
      <c r="H134" s="100"/>
      <c r="I134" s="103" t="s">
        <v>757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ref="R134:R197" si="19">IF(O134="","",P134/O134)</f>
        <v>#DIV/0!</v>
      </c>
      <c r="S134" s="124">
        <v>0</v>
      </c>
      <c r="T134" s="124">
        <v>0</v>
      </c>
      <c r="U134" s="124">
        <v>0</v>
      </c>
      <c r="V134" s="107"/>
      <c r="W134" s="107"/>
      <c r="X134" s="107"/>
      <c r="Y134" s="107"/>
      <c r="Z134" s="107"/>
      <c r="AA134" s="107"/>
      <c r="AB134" s="107"/>
      <c r="AC134" s="107"/>
      <c r="AD134" s="107"/>
      <c r="AE134" s="107"/>
      <c r="AF134" s="107"/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8" hidden="1" customHeight="1" x14ac:dyDescent="0.3">
      <c r="A135" s="113">
        <v>0</v>
      </c>
      <c r="B135" s="113">
        <v>4600011605</v>
      </c>
      <c r="C135" s="101" t="s">
        <v>1029</v>
      </c>
      <c r="D135" s="112" t="str">
        <f t="shared" si="18"/>
        <v/>
      </c>
      <c r="E135" s="102"/>
      <c r="F135" s="103"/>
      <c r="G135" s="103"/>
      <c r="H135" s="100"/>
      <c r="I135" s="103" t="s">
        <v>758</v>
      </c>
      <c r="J135" s="103"/>
      <c r="K135" s="103"/>
      <c r="L135" s="103"/>
      <c r="M135" s="103"/>
      <c r="N135" s="106"/>
      <c r="O135" s="104">
        <v>0</v>
      </c>
      <c r="P135" s="104">
        <v>0</v>
      </c>
      <c r="Q135" s="104"/>
      <c r="R135" s="105" t="e">
        <f t="shared" si="19"/>
        <v>#DIV/0!</v>
      </c>
      <c r="S135" s="124">
        <v>0</v>
      </c>
      <c r="T135" s="124">
        <v>0</v>
      </c>
      <c r="U135" s="124">
        <v>0</v>
      </c>
      <c r="V135" s="129">
        <v>0</v>
      </c>
      <c r="W135" s="129">
        <v>0</v>
      </c>
      <c r="X135" s="107"/>
      <c r="Y135" s="107"/>
      <c r="Z135" s="107"/>
      <c r="AA135" s="107"/>
      <c r="AB135" s="107"/>
      <c r="AC135" s="107"/>
      <c r="AD135" s="107">
        <v>4600011662</v>
      </c>
      <c r="AE135" s="107"/>
      <c r="AF135" s="129">
        <v>1</v>
      </c>
      <c r="AG135" s="107"/>
      <c r="AH135" s="107"/>
      <c r="AI135" s="107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  <c r="AT135" s="107"/>
      <c r="AU135" s="107"/>
      <c r="AV135" s="107"/>
      <c r="AW135" s="107"/>
    </row>
    <row r="136" spans="1:49" s="111" customFormat="1" ht="19.8" hidden="1" customHeight="1" x14ac:dyDescent="0.3">
      <c r="A136" s="113">
        <v>0</v>
      </c>
      <c r="B136" s="113">
        <v>4600011605</v>
      </c>
      <c r="C136" s="101" t="s">
        <v>1030</v>
      </c>
      <c r="D136" s="120" t="str">
        <f t="shared" si="18"/>
        <v>(VP) Sistema de Vapor de média pressão - Corte</v>
      </c>
      <c r="E136" s="117" t="s">
        <v>696</v>
      </c>
      <c r="F136" s="103" t="s">
        <v>657</v>
      </c>
      <c r="G136" s="103" t="s">
        <v>660</v>
      </c>
      <c r="H136" s="100" t="s">
        <v>683</v>
      </c>
      <c r="I136" s="103" t="s">
        <v>759</v>
      </c>
      <c r="J136" s="103"/>
      <c r="K136" s="103" t="s">
        <v>702</v>
      </c>
      <c r="L136" s="103" t="s">
        <v>655</v>
      </c>
      <c r="M136" s="103"/>
      <c r="N136" s="106"/>
      <c r="O136" s="127">
        <v>0</v>
      </c>
      <c r="P136" s="104">
        <v>0</v>
      </c>
      <c r="Q136" s="104"/>
      <c r="R136" s="105" t="e">
        <f t="shared" si="19"/>
        <v>#DIV/0!</v>
      </c>
      <c r="S136" s="124">
        <v>0</v>
      </c>
      <c r="T136" s="124">
        <v>0</v>
      </c>
      <c r="U136" s="124">
        <v>0</v>
      </c>
      <c r="V136" s="132">
        <v>0</v>
      </c>
      <c r="W136" s="129">
        <v>0</v>
      </c>
      <c r="X136" s="107"/>
      <c r="Y136" s="107"/>
      <c r="Z136" s="107"/>
      <c r="AA136" s="107"/>
      <c r="AB136" s="108"/>
      <c r="AC136" s="108"/>
      <c r="AD136" s="107">
        <v>4600011662</v>
      </c>
      <c r="AE136" s="107"/>
      <c r="AF136" s="129">
        <v>1</v>
      </c>
      <c r="AG136" s="107"/>
      <c r="AH136" s="107"/>
      <c r="AI136" s="108"/>
      <c r="AJ136" s="108"/>
      <c r="AK136" s="107"/>
      <c r="AL136" s="107"/>
      <c r="AM136" s="107"/>
      <c r="AN136" s="107"/>
      <c r="AO136" s="107"/>
      <c r="AP136" s="108"/>
      <c r="AQ136" s="108"/>
      <c r="AR136" s="107"/>
      <c r="AS136" s="107"/>
      <c r="AT136" s="107"/>
      <c r="AU136" s="107"/>
      <c r="AV136" s="107"/>
      <c r="AW136" s="107"/>
    </row>
    <row r="137" spans="1:49" s="111" customFormat="1" ht="19.8" hidden="1" customHeight="1" x14ac:dyDescent="0.3">
      <c r="A137" s="113">
        <v>0</v>
      </c>
      <c r="B137" s="113">
        <v>4600011605</v>
      </c>
      <c r="C137" s="101" t="s">
        <v>1031</v>
      </c>
      <c r="D137" s="112" t="str">
        <f t="shared" si="18"/>
        <v>Vapor - Pré montagem</v>
      </c>
      <c r="E137" s="102" t="s">
        <v>661</v>
      </c>
      <c r="F137" s="103" t="s">
        <v>657</v>
      </c>
      <c r="G137" s="103" t="s">
        <v>660</v>
      </c>
      <c r="H137" s="100"/>
      <c r="I137" s="103" t="s">
        <v>760</v>
      </c>
      <c r="J137" s="103"/>
      <c r="K137" s="103"/>
      <c r="L137" s="103" t="s">
        <v>655</v>
      </c>
      <c r="M137" s="103"/>
      <c r="N137" s="106"/>
      <c r="O137" s="104">
        <v>0</v>
      </c>
      <c r="P137" s="104">
        <v>0</v>
      </c>
      <c r="Q137" s="104"/>
      <c r="R137" s="105" t="e">
        <f t="shared" si="19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8" hidden="1" customHeight="1" x14ac:dyDescent="0.3">
      <c r="A138" s="113">
        <v>0</v>
      </c>
      <c r="B138" s="113">
        <v>4600011605</v>
      </c>
      <c r="C138" s="101" t="s">
        <v>1032</v>
      </c>
      <c r="D138" s="112" t="str">
        <f t="shared" si="18"/>
        <v/>
      </c>
      <c r="E138" s="102"/>
      <c r="F138" s="103"/>
      <c r="G138" s="103"/>
      <c r="H138" s="100"/>
      <c r="I138" s="103" t="s">
        <v>518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19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8" hidden="1" customHeight="1" x14ac:dyDescent="0.3">
      <c r="A139" s="113">
        <v>0</v>
      </c>
      <c r="B139" s="113">
        <v>4600011605</v>
      </c>
      <c r="C139" s="101" t="s">
        <v>1033</v>
      </c>
      <c r="D139" s="112" t="str">
        <f t="shared" si="18"/>
        <v/>
      </c>
      <c r="E139" s="102"/>
      <c r="F139" s="103"/>
      <c r="G139" s="103"/>
      <c r="H139" s="100"/>
      <c r="I139" s="103" t="s">
        <v>761</v>
      </c>
      <c r="J139" s="103"/>
      <c r="K139" s="103"/>
      <c r="L139" s="103"/>
      <c r="M139" s="103"/>
      <c r="N139" s="106"/>
      <c r="O139" s="104">
        <v>0</v>
      </c>
      <c r="P139" s="104">
        <v>0</v>
      </c>
      <c r="Q139" s="104"/>
      <c r="R139" s="105" t="e">
        <f t="shared" si="19"/>
        <v>#DIV/0!</v>
      </c>
      <c r="S139" s="124">
        <v>0</v>
      </c>
      <c r="T139" s="124">
        <v>0</v>
      </c>
      <c r="U139" s="124">
        <v>0</v>
      </c>
      <c r="V139" s="129">
        <v>0</v>
      </c>
      <c r="W139" s="129">
        <v>0</v>
      </c>
      <c r="X139" s="107"/>
      <c r="Y139" s="107"/>
      <c r="Z139" s="107"/>
      <c r="AA139" s="107"/>
      <c r="AB139" s="107"/>
      <c r="AC139" s="107"/>
      <c r="AD139" s="107">
        <v>4600011662</v>
      </c>
      <c r="AE139" s="107"/>
      <c r="AF139" s="129">
        <v>1</v>
      </c>
      <c r="AG139" s="107"/>
      <c r="AH139" s="107"/>
      <c r="AI139" s="107"/>
      <c r="AJ139" s="107"/>
      <c r="AK139" s="107"/>
      <c r="AL139" s="107"/>
      <c r="AM139" s="107"/>
      <c r="AN139" s="107"/>
      <c r="AO139" s="107"/>
      <c r="AP139" s="107"/>
      <c r="AQ139" s="107"/>
      <c r="AR139" s="107"/>
      <c r="AS139" s="107"/>
      <c r="AT139" s="107"/>
      <c r="AU139" s="107"/>
      <c r="AV139" s="107"/>
      <c r="AW139" s="107"/>
    </row>
    <row r="140" spans="1:49" s="111" customFormat="1" ht="19.8" hidden="1" customHeight="1" x14ac:dyDescent="0.3">
      <c r="A140" s="113">
        <v>0</v>
      </c>
      <c r="B140" s="113">
        <v>4600011605</v>
      </c>
      <c r="C140" s="101" t="s">
        <v>1034</v>
      </c>
      <c r="D140" s="112" t="str">
        <f t="shared" si="18"/>
        <v>BLOWDOWN - Pintura</v>
      </c>
      <c r="E140" s="102" t="s">
        <v>669</v>
      </c>
      <c r="F140" s="103" t="s">
        <v>657</v>
      </c>
      <c r="G140" s="103" t="s">
        <v>660</v>
      </c>
      <c r="H140" s="100"/>
      <c r="I140" s="103" t="s">
        <v>762</v>
      </c>
      <c r="J140" s="103"/>
      <c r="K140" s="103"/>
      <c r="L140" s="103" t="s">
        <v>655</v>
      </c>
      <c r="M140" s="103"/>
      <c r="N140" s="106"/>
      <c r="O140" s="104">
        <v>0</v>
      </c>
      <c r="P140" s="104">
        <v>0</v>
      </c>
      <c r="Q140" s="104"/>
      <c r="R140" s="105" t="e">
        <f t="shared" si="19"/>
        <v>#DIV/0!</v>
      </c>
      <c r="S140" s="124">
        <v>0</v>
      </c>
      <c r="T140" s="124">
        <v>0</v>
      </c>
      <c r="U140" s="124">
        <v>0</v>
      </c>
      <c r="V140" s="132">
        <v>0</v>
      </c>
      <c r="W140" s="129">
        <v>0</v>
      </c>
      <c r="X140" s="107"/>
      <c r="Y140" s="107"/>
      <c r="Z140" s="107"/>
      <c r="AA140" s="107"/>
      <c r="AB140" s="108"/>
      <c r="AC140" s="108"/>
      <c r="AD140" s="107">
        <v>4600011662</v>
      </c>
      <c r="AE140" s="107"/>
      <c r="AF140" s="129">
        <v>1</v>
      </c>
      <c r="AG140" s="107"/>
      <c r="AH140" s="107"/>
      <c r="AI140" s="108"/>
      <c r="AJ140" s="108"/>
      <c r="AK140" s="107"/>
      <c r="AL140" s="107"/>
      <c r="AM140" s="107"/>
      <c r="AN140" s="107"/>
      <c r="AO140" s="107"/>
      <c r="AP140" s="107"/>
      <c r="AQ140" s="108"/>
      <c r="AR140" s="107"/>
      <c r="AS140" s="107"/>
      <c r="AT140" s="107"/>
      <c r="AU140" s="107"/>
      <c r="AV140" s="107"/>
      <c r="AW140" s="107"/>
    </row>
    <row r="141" spans="1:49" s="111" customFormat="1" ht="19.8" hidden="1" customHeight="1" x14ac:dyDescent="0.3">
      <c r="A141" s="113">
        <v>0</v>
      </c>
      <c r="B141" s="113">
        <v>4600011605</v>
      </c>
      <c r="C141" s="101" t="s">
        <v>453</v>
      </c>
      <c r="D141" s="112" t="str">
        <f t="shared" si="18"/>
        <v/>
      </c>
      <c r="E141" s="102"/>
      <c r="F141" s="103"/>
      <c r="G141" s="103"/>
      <c r="H141" s="100"/>
      <c r="I141" s="103" t="s">
        <v>520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19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8" hidden="1" customHeight="1" x14ac:dyDescent="0.3">
      <c r="A142" s="113">
        <v>0</v>
      </c>
      <c r="B142" s="113">
        <v>4600011605</v>
      </c>
      <c r="C142" s="101" t="s">
        <v>454</v>
      </c>
      <c r="D142" s="112" t="str">
        <f t="shared" si="18"/>
        <v/>
      </c>
      <c r="E142" s="102"/>
      <c r="F142" s="103"/>
      <c r="G142" s="103"/>
      <c r="H142" s="100"/>
      <c r="I142" s="103" t="s">
        <v>521</v>
      </c>
      <c r="J142" s="103"/>
      <c r="K142" s="103"/>
      <c r="L142" s="103"/>
      <c r="M142" s="103"/>
      <c r="N142" s="106"/>
      <c r="O142" s="104">
        <v>0</v>
      </c>
      <c r="P142" s="104">
        <v>0</v>
      </c>
      <c r="Q142" s="104"/>
      <c r="R142" s="105" t="e">
        <f t="shared" si="19"/>
        <v>#DIV/0!</v>
      </c>
      <c r="S142" s="124">
        <v>0</v>
      </c>
      <c r="T142" s="124">
        <v>0</v>
      </c>
      <c r="U142" s="124">
        <v>0</v>
      </c>
      <c r="V142" s="107"/>
      <c r="W142" s="107"/>
      <c r="X142" s="107"/>
      <c r="Y142" s="107"/>
      <c r="Z142" s="107"/>
      <c r="AA142" s="107"/>
      <c r="AB142" s="107"/>
      <c r="AC142" s="107"/>
      <c r="AD142" s="107"/>
      <c r="AE142" s="107"/>
      <c r="AF142" s="107"/>
      <c r="AG142" s="107"/>
      <c r="AH142" s="107"/>
      <c r="AI142" s="107"/>
      <c r="AJ142" s="107"/>
      <c r="AK142" s="107"/>
      <c r="AL142" s="107"/>
      <c r="AM142" s="107"/>
      <c r="AN142" s="107"/>
      <c r="AO142" s="107"/>
      <c r="AP142" s="107"/>
      <c r="AQ142" s="107"/>
      <c r="AR142" s="107"/>
      <c r="AS142" s="107"/>
      <c r="AT142" s="107"/>
      <c r="AU142" s="107"/>
      <c r="AV142" s="107"/>
      <c r="AW142" s="107"/>
    </row>
    <row r="143" spans="1:49" s="111" customFormat="1" ht="19.8" hidden="1" customHeight="1" x14ac:dyDescent="0.3">
      <c r="A143" s="113">
        <v>0</v>
      </c>
      <c r="B143" s="113">
        <v>4600011605</v>
      </c>
      <c r="C143" s="101" t="s">
        <v>455</v>
      </c>
      <c r="D143" s="112" t="str">
        <f t="shared" si="18"/>
        <v>CONDENSADO - Instalação das vigas de rolamento (in hold)</v>
      </c>
      <c r="E143" s="102" t="s">
        <v>664</v>
      </c>
      <c r="F143" s="103" t="s">
        <v>657</v>
      </c>
      <c r="G143" s="103" t="s">
        <v>660</v>
      </c>
      <c r="H143" s="100"/>
      <c r="I143" s="103" t="s">
        <v>522</v>
      </c>
      <c r="J143" s="103"/>
      <c r="K143" s="103"/>
      <c r="L143" s="103" t="s">
        <v>655</v>
      </c>
      <c r="M143" s="103"/>
      <c r="N143" s="106"/>
      <c r="O143" s="104">
        <v>0</v>
      </c>
      <c r="P143" s="104">
        <v>100</v>
      </c>
      <c r="Q143" s="104"/>
      <c r="R143" s="105" t="e">
        <f t="shared" si="19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8" hidden="1" customHeight="1" x14ac:dyDescent="0.3">
      <c r="A144" s="113">
        <v>0</v>
      </c>
      <c r="B144" s="113">
        <v>4600011605</v>
      </c>
      <c r="C144" s="101" t="s">
        <v>456</v>
      </c>
      <c r="D144" s="112" t="str">
        <f t="shared" si="18"/>
        <v>CONDENSADO - Montagem e alinhamento das vigas na EL. 12,70</v>
      </c>
      <c r="E144" s="102" t="s">
        <v>664</v>
      </c>
      <c r="F144" s="103" t="s">
        <v>657</v>
      </c>
      <c r="G144" s="103" t="s">
        <v>660</v>
      </c>
      <c r="H144" s="100"/>
      <c r="I144" s="103" t="s">
        <v>523</v>
      </c>
      <c r="J144" s="103"/>
      <c r="K144" s="103"/>
      <c r="L144" s="103" t="s">
        <v>655</v>
      </c>
      <c r="M144" s="103"/>
      <c r="N144" s="109" t="s">
        <v>665</v>
      </c>
      <c r="O144" s="104">
        <v>0</v>
      </c>
      <c r="P144" s="104">
        <v>100</v>
      </c>
      <c r="Q144" s="104"/>
      <c r="R144" s="105" t="e">
        <f t="shared" si="19"/>
        <v>#DIV/0!</v>
      </c>
      <c r="S144" s="124">
        <v>0</v>
      </c>
      <c r="T144" s="124">
        <v>100</v>
      </c>
      <c r="U144" s="124">
        <v>0</v>
      </c>
      <c r="V144" s="108"/>
      <c r="W144" s="107"/>
      <c r="X144" s="107"/>
      <c r="Y144" s="107"/>
      <c r="Z144" s="107"/>
      <c r="AA144" s="107"/>
      <c r="AB144" s="108"/>
      <c r="AC144" s="108"/>
      <c r="AD144" s="107"/>
      <c r="AE144" s="107"/>
      <c r="AF144" s="107"/>
      <c r="AG144" s="107"/>
      <c r="AH144" s="107"/>
      <c r="AI144" s="108"/>
      <c r="AJ144" s="108"/>
      <c r="AK144" s="107"/>
      <c r="AL144" s="107"/>
      <c r="AM144" s="107"/>
      <c r="AN144" s="107"/>
      <c r="AO144" s="107"/>
      <c r="AP144" s="107"/>
      <c r="AQ144" s="108"/>
      <c r="AR144" s="107"/>
      <c r="AS144" s="107"/>
      <c r="AT144" s="107"/>
      <c r="AU144" s="107"/>
      <c r="AV144" s="107"/>
      <c r="AW144" s="107"/>
    </row>
    <row r="145" spans="1:49" s="111" customFormat="1" ht="19.8" hidden="1" customHeight="1" x14ac:dyDescent="0.3">
      <c r="A145" s="113">
        <v>0</v>
      </c>
      <c r="B145" s="113">
        <v>4600011605</v>
      </c>
      <c r="C145" s="101" t="s">
        <v>457</v>
      </c>
      <c r="D145" s="112" t="str">
        <f t="shared" si="18"/>
        <v/>
      </c>
      <c r="E145" s="102"/>
      <c r="F145" s="103"/>
      <c r="G145" s="103"/>
      <c r="H145" s="100"/>
      <c r="I145" s="103" t="s">
        <v>524</v>
      </c>
      <c r="J145" s="103"/>
      <c r="K145" s="103"/>
      <c r="L145" s="103"/>
      <c r="M145" s="103"/>
      <c r="N145" s="106"/>
      <c r="O145" s="104">
        <v>0</v>
      </c>
      <c r="P145" s="104">
        <v>100</v>
      </c>
      <c r="Q145" s="104"/>
      <c r="R145" s="105" t="e">
        <f t="shared" si="19"/>
        <v>#DIV/0!</v>
      </c>
      <c r="S145" s="124">
        <v>0</v>
      </c>
      <c r="T145" s="124">
        <v>100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8" hidden="1" customHeight="1" x14ac:dyDescent="0.3">
      <c r="A146" s="113">
        <v>0</v>
      </c>
      <c r="B146" s="113">
        <v>4600011605</v>
      </c>
      <c r="C146" s="101" t="s">
        <v>458</v>
      </c>
      <c r="D146" s="112" t="str">
        <f t="shared" si="18"/>
        <v/>
      </c>
      <c r="E146" s="102"/>
      <c r="F146" s="103"/>
      <c r="G146" s="103"/>
      <c r="H146" s="100"/>
      <c r="I146" s="103" t="s">
        <v>763</v>
      </c>
      <c r="J146" s="103"/>
      <c r="K146" s="103"/>
      <c r="L146" s="103"/>
      <c r="M146" s="103"/>
      <c r="N146" s="106"/>
      <c r="O146" s="104">
        <v>0</v>
      </c>
      <c r="P146" s="104">
        <v>77</v>
      </c>
      <c r="Q146" s="104"/>
      <c r="R146" s="105" t="e">
        <f t="shared" si="19"/>
        <v>#DIV/0!</v>
      </c>
      <c r="S146" s="124">
        <v>0</v>
      </c>
      <c r="T146" s="124">
        <v>77</v>
      </c>
      <c r="U146" s="124">
        <v>0</v>
      </c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8" hidden="1" customHeight="1" x14ac:dyDescent="0.3">
      <c r="A147" s="113">
        <v>0</v>
      </c>
      <c r="B147" s="113">
        <v>4600011605</v>
      </c>
      <c r="C147" s="101" t="s">
        <v>459</v>
      </c>
      <c r="D147" s="112" t="str">
        <f t="shared" si="18"/>
        <v/>
      </c>
      <c r="E147" s="102"/>
      <c r="F147" s="103"/>
      <c r="G147" s="103"/>
      <c r="H147" s="100"/>
      <c r="I147" s="103" t="s">
        <v>764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19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8" hidden="1" customHeight="1" x14ac:dyDescent="0.3">
      <c r="A148" s="113">
        <v>0</v>
      </c>
      <c r="B148" s="113">
        <v>4600011605</v>
      </c>
      <c r="C148" s="101" t="s">
        <v>460</v>
      </c>
      <c r="D148" s="112" t="str">
        <f t="shared" si="18"/>
        <v/>
      </c>
      <c r="E148" s="102"/>
      <c r="F148" s="103"/>
      <c r="G148" s="103"/>
      <c r="H148" s="100"/>
      <c r="I148" s="103" t="s">
        <v>765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19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8" hidden="1" customHeight="1" x14ac:dyDescent="0.3">
      <c r="A149" s="113">
        <v>0</v>
      </c>
      <c r="B149" s="113">
        <v>4600011605</v>
      </c>
      <c r="C149" s="101" t="s">
        <v>461</v>
      </c>
      <c r="D149" s="112" t="str">
        <f t="shared" si="18"/>
        <v/>
      </c>
      <c r="E149" s="102"/>
      <c r="F149" s="103"/>
      <c r="G149" s="103"/>
      <c r="H149" s="100"/>
      <c r="I149" s="103" t="s">
        <v>766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19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8" hidden="1" customHeight="1" x14ac:dyDescent="0.3">
      <c r="A150" s="113">
        <v>0</v>
      </c>
      <c r="B150" s="113">
        <v>4600011605</v>
      </c>
      <c r="C150" s="101" t="s">
        <v>462</v>
      </c>
      <c r="D150" s="112" t="str">
        <f t="shared" si="18"/>
        <v/>
      </c>
      <c r="E150" s="102"/>
      <c r="F150" s="103"/>
      <c r="G150" s="103"/>
      <c r="H150" s="100"/>
      <c r="I150" s="103" t="s">
        <v>767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19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8" hidden="1" customHeight="1" x14ac:dyDescent="0.3">
      <c r="A151" s="113">
        <v>0</v>
      </c>
      <c r="B151" s="113">
        <v>4600011605</v>
      </c>
      <c r="C151" s="101" t="s">
        <v>463</v>
      </c>
      <c r="D151" s="112" t="str">
        <f t="shared" si="18"/>
        <v/>
      </c>
      <c r="E151" s="102"/>
      <c r="F151" s="103"/>
      <c r="G151" s="103"/>
      <c r="H151" s="100"/>
      <c r="I151" s="103" t="s">
        <v>768</v>
      </c>
      <c r="J151" s="103"/>
      <c r="K151" s="103"/>
      <c r="L151" s="103"/>
      <c r="M151" s="103"/>
      <c r="N151" s="106"/>
      <c r="O151" s="104">
        <v>0</v>
      </c>
      <c r="P151" s="104">
        <v>100</v>
      </c>
      <c r="Q151" s="104"/>
      <c r="R151" s="105" t="e">
        <f t="shared" si="19"/>
        <v>#DIV/0!</v>
      </c>
      <c r="S151" s="124">
        <v>0</v>
      </c>
      <c r="T151" s="124">
        <v>100</v>
      </c>
      <c r="U151" s="124">
        <v>0</v>
      </c>
      <c r="V151" s="129">
        <v>1</v>
      </c>
      <c r="W151" s="129">
        <v>1</v>
      </c>
      <c r="X151" s="107"/>
      <c r="Y151" s="107"/>
      <c r="Z151" s="107"/>
      <c r="AA151" s="107"/>
      <c r="AB151" s="107"/>
      <c r="AC151" s="107"/>
      <c r="AD151" s="107">
        <v>4600011662</v>
      </c>
      <c r="AE151" s="107"/>
      <c r="AF151" s="129">
        <v>1</v>
      </c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</row>
    <row r="152" spans="1:49" s="111" customFormat="1" ht="19.8" hidden="1" customHeight="1" x14ac:dyDescent="0.3">
      <c r="A152" s="113">
        <v>0</v>
      </c>
      <c r="B152" s="113">
        <v>4600011605</v>
      </c>
      <c r="C152" s="101" t="s">
        <v>1035</v>
      </c>
      <c r="D152" s="112" t="str">
        <f t="shared" si="18"/>
        <v>ÁGUA DA CALDEIRA - Base 01 - Posicionamento de chumbadores - Caldeira D</v>
      </c>
      <c r="E152" s="102" t="s">
        <v>663</v>
      </c>
      <c r="F152" s="103" t="s">
        <v>657</v>
      </c>
      <c r="G152" s="103" t="s">
        <v>660</v>
      </c>
      <c r="H152" s="100"/>
      <c r="I152" s="103" t="s">
        <v>769</v>
      </c>
      <c r="J152" s="103"/>
      <c r="K152" s="103"/>
      <c r="L152" s="103" t="s">
        <v>655</v>
      </c>
      <c r="M152" s="103"/>
      <c r="N152" s="109"/>
      <c r="O152" s="104">
        <v>0</v>
      </c>
      <c r="P152" s="104">
        <v>100</v>
      </c>
      <c r="Q152" s="104"/>
      <c r="R152" s="105" t="e">
        <f t="shared" si="19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8" hidden="1" customHeight="1" x14ac:dyDescent="0.3">
      <c r="A153" s="113">
        <v>0</v>
      </c>
      <c r="B153" s="113">
        <v>4600011605</v>
      </c>
      <c r="C153" s="101" t="s">
        <v>1036</v>
      </c>
      <c r="D153" s="112" t="str">
        <f t="shared" si="18"/>
        <v>ÁGUA DA CALDEIRA - Base 02 - Posicionamento de chumbadores - Caldeira D</v>
      </c>
      <c r="E153" s="102" t="s">
        <v>663</v>
      </c>
      <c r="F153" s="103" t="s">
        <v>657</v>
      </c>
      <c r="G153" s="103" t="s">
        <v>660</v>
      </c>
      <c r="H153" s="100"/>
      <c r="I153" s="103" t="s">
        <v>770</v>
      </c>
      <c r="J153" s="103"/>
      <c r="K153" s="103"/>
      <c r="L153" s="103" t="s">
        <v>655</v>
      </c>
      <c r="M153" s="103"/>
      <c r="N153" s="106"/>
      <c r="O153" s="104">
        <v>0</v>
      </c>
      <c r="P153" s="104">
        <v>100</v>
      </c>
      <c r="Q153" s="104"/>
      <c r="R153" s="105" t="e">
        <f t="shared" si="19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8" hidden="1" customHeight="1" x14ac:dyDescent="0.3">
      <c r="A154" s="113">
        <v>0</v>
      </c>
      <c r="B154" s="113">
        <v>4600011605</v>
      </c>
      <c r="C154" s="101" t="s">
        <v>1037</v>
      </c>
      <c r="D154" s="120" t="str">
        <f t="shared" si="18"/>
        <v>(DE) Sistema de Desaeração e Água de Alimentação das caldeiras - Base 03 - Posicionamento de chumbadores - Caldeira D</v>
      </c>
      <c r="E154" s="117" t="s">
        <v>695</v>
      </c>
      <c r="F154" s="103" t="s">
        <v>657</v>
      </c>
      <c r="G154" s="103" t="s">
        <v>660</v>
      </c>
      <c r="H154" s="100" t="s">
        <v>683</v>
      </c>
      <c r="I154" s="103" t="s">
        <v>771</v>
      </c>
      <c r="J154" s="103"/>
      <c r="K154" s="103" t="s">
        <v>702</v>
      </c>
      <c r="L154" s="103" t="s">
        <v>655</v>
      </c>
      <c r="M154" s="103"/>
      <c r="N154" s="106"/>
      <c r="O154" s="104">
        <v>0</v>
      </c>
      <c r="P154" s="104">
        <v>100</v>
      </c>
      <c r="Q154" s="104"/>
      <c r="R154" s="105" t="e">
        <f t="shared" si="19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7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8" hidden="1" customHeight="1" x14ac:dyDescent="0.3">
      <c r="A155" s="113">
        <v>0</v>
      </c>
      <c r="B155" s="113">
        <v>4600011605</v>
      </c>
      <c r="C155" s="101" t="s">
        <v>1038</v>
      </c>
      <c r="D155" s="112" t="str">
        <f t="shared" si="18"/>
        <v>(DE) Sistema de Desaeração e Água de Alimentação das caldeiras - Base 04 - Posicionamento de chumbadores - Caldeira D</v>
      </c>
      <c r="E155" s="117" t="s">
        <v>695</v>
      </c>
      <c r="F155" s="103"/>
      <c r="G155" s="103" t="s">
        <v>660</v>
      </c>
      <c r="H155" s="100" t="s">
        <v>683</v>
      </c>
      <c r="I155" s="103" t="s">
        <v>772</v>
      </c>
      <c r="J155" s="103"/>
      <c r="K155" s="103" t="s">
        <v>702</v>
      </c>
      <c r="L155" s="103" t="s">
        <v>655</v>
      </c>
      <c r="M155" s="103"/>
      <c r="N155" s="106"/>
      <c r="O155" s="104">
        <v>0</v>
      </c>
      <c r="P155" s="104">
        <v>100</v>
      </c>
      <c r="Q155" s="104"/>
      <c r="R155" s="105" t="e">
        <f t="shared" si="19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8" hidden="1" customHeight="1" x14ac:dyDescent="0.3">
      <c r="A156" s="113">
        <v>0</v>
      </c>
      <c r="B156" s="113">
        <v>4600011605</v>
      </c>
      <c r="C156" s="101" t="s">
        <v>1039</v>
      </c>
      <c r="D156" s="112" t="str">
        <f t="shared" si="18"/>
        <v>(DE) Sistema de Desaeração e Água de Alimentação das caldeiras - Base 01 - Concretagem - Caldeira D</v>
      </c>
      <c r="E156" s="117" t="s">
        <v>695</v>
      </c>
      <c r="F156" s="103" t="s">
        <v>657</v>
      </c>
      <c r="G156" s="103" t="s">
        <v>660</v>
      </c>
      <c r="H156" s="100" t="s">
        <v>683</v>
      </c>
      <c r="I156" s="103" t="s">
        <v>773</v>
      </c>
      <c r="J156" s="103"/>
      <c r="K156" s="103" t="s">
        <v>702</v>
      </c>
      <c r="L156" s="103" t="s">
        <v>655</v>
      </c>
      <c r="M156" s="103"/>
      <c r="N156" s="106"/>
      <c r="O156" s="104">
        <v>0</v>
      </c>
      <c r="P156" s="104">
        <v>100</v>
      </c>
      <c r="Q156" s="104"/>
      <c r="R156" s="105" t="e">
        <f t="shared" si="19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8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8" hidden="1" customHeight="1" x14ac:dyDescent="0.3">
      <c r="A157" s="113">
        <v>0</v>
      </c>
      <c r="B157" s="113">
        <v>4600011605</v>
      </c>
      <c r="C157" s="101" t="s">
        <v>1040</v>
      </c>
      <c r="D157" s="112" t="str">
        <f t="shared" si="18"/>
        <v>ÁGUA DA CALDEIRA - Base 02 - Concretagem - Caldeira D</v>
      </c>
      <c r="E157" s="102" t="s">
        <v>663</v>
      </c>
      <c r="F157" s="103" t="s">
        <v>657</v>
      </c>
      <c r="G157" s="103" t="s">
        <v>660</v>
      </c>
      <c r="H157" s="100"/>
      <c r="I157" s="103" t="s">
        <v>774</v>
      </c>
      <c r="J157" s="103"/>
      <c r="K157" s="103"/>
      <c r="L157" s="103" t="s">
        <v>655</v>
      </c>
      <c r="M157" s="103"/>
      <c r="N157" s="106"/>
      <c r="O157" s="104">
        <v>0</v>
      </c>
      <c r="P157" s="104">
        <v>100</v>
      </c>
      <c r="Q157" s="104"/>
      <c r="R157" s="105" t="e">
        <f t="shared" si="19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8" hidden="1" customHeight="1" x14ac:dyDescent="0.3">
      <c r="A158" s="113">
        <v>0</v>
      </c>
      <c r="B158" s="113">
        <v>4600011605</v>
      </c>
      <c r="C158" s="101" t="s">
        <v>1041</v>
      </c>
      <c r="D158" s="112" t="str">
        <f t="shared" si="18"/>
        <v>ÁGUA DA CALDEIRA - Base 03 - Concretagem - Caldeira D</v>
      </c>
      <c r="E158" s="102" t="s">
        <v>663</v>
      </c>
      <c r="F158" s="103" t="s">
        <v>657</v>
      </c>
      <c r="G158" s="103" t="s">
        <v>660</v>
      </c>
      <c r="H158" s="100"/>
      <c r="I158" s="103" t="s">
        <v>775</v>
      </c>
      <c r="J158" s="103"/>
      <c r="K158" s="103"/>
      <c r="L158" s="103" t="s">
        <v>655</v>
      </c>
      <c r="M158" s="103"/>
      <c r="N158" s="106"/>
      <c r="O158" s="104">
        <v>0</v>
      </c>
      <c r="P158" s="104">
        <v>100</v>
      </c>
      <c r="Q158" s="104"/>
      <c r="R158" s="105" t="e">
        <f t="shared" si="19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8" hidden="1" customHeight="1" x14ac:dyDescent="0.3">
      <c r="A159" s="113">
        <v>0</v>
      </c>
      <c r="B159" s="113">
        <v>4600011605</v>
      </c>
      <c r="C159" s="101" t="s">
        <v>1042</v>
      </c>
      <c r="D159" s="112" t="str">
        <f t="shared" si="18"/>
        <v>ÁGUA DA CALDEIRA - Base 04 - Concretagem - Caldeira D</v>
      </c>
      <c r="E159" s="102" t="s">
        <v>663</v>
      </c>
      <c r="F159" s="103" t="s">
        <v>657</v>
      </c>
      <c r="G159" s="103" t="s">
        <v>660</v>
      </c>
      <c r="H159" s="100"/>
      <c r="I159" s="103" t="s">
        <v>776</v>
      </c>
      <c r="J159" s="103"/>
      <c r="K159" s="103"/>
      <c r="L159" s="103" t="s">
        <v>655</v>
      </c>
      <c r="M159" s="103"/>
      <c r="N159" s="106"/>
      <c r="O159" s="104">
        <v>0</v>
      </c>
      <c r="P159" s="104">
        <v>100</v>
      </c>
      <c r="Q159" s="104"/>
      <c r="R159" s="105" t="e">
        <f t="shared" si="19"/>
        <v>#DIV/0!</v>
      </c>
      <c r="S159" s="124">
        <v>0</v>
      </c>
      <c r="T159" s="124">
        <v>100</v>
      </c>
      <c r="U159" s="124">
        <v>0</v>
      </c>
      <c r="V159" s="132">
        <v>1</v>
      </c>
      <c r="W159" s="129">
        <v>1</v>
      </c>
      <c r="X159" s="107"/>
      <c r="Y159" s="107"/>
      <c r="Z159" s="107"/>
      <c r="AA159" s="107"/>
      <c r="AB159" s="108"/>
      <c r="AC159" s="108"/>
      <c r="AD159" s="107">
        <v>4600011662</v>
      </c>
      <c r="AE159" s="107"/>
      <c r="AF159" s="129">
        <v>1</v>
      </c>
      <c r="AG159" s="107"/>
      <c r="AH159" s="107"/>
      <c r="AI159" s="108"/>
      <c r="AJ159" s="108"/>
      <c r="AK159" s="107"/>
      <c r="AL159" s="107"/>
      <c r="AM159" s="107"/>
      <c r="AN159" s="107"/>
      <c r="AO159" s="107"/>
      <c r="AP159" s="107"/>
      <c r="AQ159" s="108"/>
      <c r="AR159" s="107"/>
      <c r="AS159" s="107"/>
      <c r="AT159" s="107"/>
      <c r="AU159" s="107"/>
      <c r="AV159" s="107"/>
      <c r="AW159" s="107"/>
    </row>
    <row r="160" spans="1:49" s="111" customFormat="1" ht="19.8" hidden="1" customHeight="1" x14ac:dyDescent="0.3">
      <c r="A160" s="113">
        <v>0</v>
      </c>
      <c r="B160" s="113">
        <v>4600011605</v>
      </c>
      <c r="C160" s="101" t="s">
        <v>1043</v>
      </c>
      <c r="D160" s="112" t="str">
        <f t="shared" si="18"/>
        <v>ÁGUA DA CALDEIRA - Base 01 - Desforma - Caldeira D</v>
      </c>
      <c r="E160" s="102" t="s">
        <v>663</v>
      </c>
      <c r="F160" s="103" t="s">
        <v>657</v>
      </c>
      <c r="G160" s="103" t="s">
        <v>660</v>
      </c>
      <c r="H160" s="100"/>
      <c r="I160" s="103" t="s">
        <v>777</v>
      </c>
      <c r="J160" s="103"/>
      <c r="K160" s="103"/>
      <c r="L160" s="103" t="s">
        <v>655</v>
      </c>
      <c r="M160" s="103"/>
      <c r="N160" s="106"/>
      <c r="O160" s="104">
        <v>0</v>
      </c>
      <c r="P160" s="104">
        <v>100</v>
      </c>
      <c r="Q160" s="104"/>
      <c r="R160" s="105" t="e">
        <f t="shared" si="19"/>
        <v>#DIV/0!</v>
      </c>
      <c r="S160" s="124">
        <v>0</v>
      </c>
      <c r="T160" s="124">
        <v>100</v>
      </c>
      <c r="U160" s="124">
        <v>0</v>
      </c>
      <c r="V160" s="129">
        <v>1</v>
      </c>
      <c r="W160" s="129">
        <v>1</v>
      </c>
      <c r="X160" s="107"/>
      <c r="Y160" s="107"/>
      <c r="Z160" s="107"/>
      <c r="AA160" s="107"/>
      <c r="AB160" s="107"/>
      <c r="AC160" s="107"/>
      <c r="AD160" s="107">
        <v>4600011662</v>
      </c>
      <c r="AE160" s="107"/>
      <c r="AF160" s="129">
        <v>1</v>
      </c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</row>
    <row r="161" spans="1:49" s="111" customFormat="1" ht="19.8" hidden="1" customHeight="1" x14ac:dyDescent="0.3">
      <c r="A161" s="113">
        <v>0</v>
      </c>
      <c r="B161" s="113">
        <v>4600011605</v>
      </c>
      <c r="C161" s="101" t="s">
        <v>1044</v>
      </c>
      <c r="D161" s="112" t="str">
        <f t="shared" si="18"/>
        <v/>
      </c>
      <c r="E161" s="102"/>
      <c r="F161" s="103"/>
      <c r="G161" s="103"/>
      <c r="H161" s="100"/>
      <c r="I161" s="103" t="s">
        <v>778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19"/>
        <v>#DIV/0!</v>
      </c>
      <c r="S161" s="126">
        <v>0</v>
      </c>
      <c r="T161" s="126">
        <v>100</v>
      </c>
      <c r="U161" s="126">
        <v>0</v>
      </c>
      <c r="V161" s="130">
        <v>1</v>
      </c>
      <c r="W161" s="130">
        <v>1</v>
      </c>
      <c r="X161" s="114"/>
      <c r="Y161" s="114"/>
      <c r="Z161" s="114"/>
      <c r="AA161" s="114"/>
      <c r="AB161" s="114"/>
      <c r="AC161" s="114"/>
      <c r="AD161" s="114">
        <v>4600011662</v>
      </c>
      <c r="AE161" s="114"/>
      <c r="AF161" s="130">
        <v>1</v>
      </c>
      <c r="AG161" s="114"/>
      <c r="AH161" s="114"/>
      <c r="AI161" s="114"/>
      <c r="AJ161" s="114"/>
      <c r="AK161" s="114"/>
      <c r="AL161" s="114"/>
      <c r="AM161" s="114"/>
      <c r="AN161" s="114"/>
      <c r="AO161" s="114"/>
      <c r="AP161" s="114"/>
      <c r="AQ161" s="114"/>
      <c r="AR161" s="114"/>
      <c r="AS161" s="114"/>
      <c r="AT161" s="114"/>
      <c r="AU161" s="114"/>
      <c r="AV161" s="114"/>
      <c r="AW161" s="114"/>
    </row>
    <row r="162" spans="1:49" s="111" customFormat="1" ht="19.8" hidden="1" customHeight="1" x14ac:dyDescent="0.3">
      <c r="A162" s="113">
        <v>0</v>
      </c>
      <c r="B162" s="113">
        <v>4600011605</v>
      </c>
      <c r="C162" s="101" t="s">
        <v>1045</v>
      </c>
      <c r="D162" s="112" t="str">
        <f t="shared" si="18"/>
        <v/>
      </c>
      <c r="E162" s="102"/>
      <c r="F162" s="103"/>
      <c r="G162" s="103"/>
      <c r="H162" s="100"/>
      <c r="I162" s="103" t="s">
        <v>779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19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8" hidden="1" customHeight="1" x14ac:dyDescent="0.3">
      <c r="A163" s="113">
        <v>0</v>
      </c>
      <c r="B163" s="113">
        <v>4600011605</v>
      </c>
      <c r="C163" s="101" t="s">
        <v>1046</v>
      </c>
      <c r="D163" s="112" t="str">
        <f t="shared" si="18"/>
        <v/>
      </c>
      <c r="E163" s="102"/>
      <c r="F163" s="103"/>
      <c r="G163" s="103"/>
      <c r="H163" s="100"/>
      <c r="I163" s="103" t="s">
        <v>780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19"/>
        <v>#DIV/0!</v>
      </c>
      <c r="S163" s="124">
        <v>0</v>
      </c>
      <c r="T163" s="124">
        <v>100</v>
      </c>
      <c r="U163" s="124">
        <v>0</v>
      </c>
      <c r="V163" s="129">
        <v>1</v>
      </c>
      <c r="W163" s="129">
        <v>1</v>
      </c>
      <c r="X163" s="107"/>
      <c r="Y163" s="107"/>
      <c r="Z163" s="107"/>
      <c r="AA163" s="107"/>
      <c r="AB163" s="107"/>
      <c r="AC163" s="107"/>
      <c r="AD163" s="107">
        <v>4600011662</v>
      </c>
      <c r="AE163" s="107"/>
      <c r="AF163" s="129">
        <v>1</v>
      </c>
      <c r="AG163" s="107"/>
      <c r="AH163" s="107"/>
      <c r="AI163" s="107"/>
      <c r="AJ163" s="107"/>
      <c r="AK163" s="107"/>
      <c r="AL163" s="107"/>
      <c r="AM163" s="107"/>
      <c r="AN163" s="107"/>
      <c r="AO163" s="107"/>
      <c r="AP163" s="107"/>
      <c r="AQ163" s="107"/>
      <c r="AR163" s="107"/>
      <c r="AS163" s="107"/>
      <c r="AT163" s="107"/>
      <c r="AU163" s="107"/>
      <c r="AV163" s="107"/>
      <c r="AW163" s="107"/>
    </row>
    <row r="164" spans="1:49" s="111" customFormat="1" ht="19.8" hidden="1" customHeight="1" x14ac:dyDescent="0.3">
      <c r="A164" s="113">
        <v>0</v>
      </c>
      <c r="B164" s="113">
        <v>4600011605</v>
      </c>
      <c r="C164" s="101" t="s">
        <v>464</v>
      </c>
      <c r="D164" s="112" t="str">
        <f t="shared" si="18"/>
        <v/>
      </c>
      <c r="E164" s="102"/>
      <c r="F164" s="103"/>
      <c r="G164" s="103"/>
      <c r="H164" s="100"/>
      <c r="I164" s="103" t="s">
        <v>781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19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8" hidden="1" customHeight="1" x14ac:dyDescent="0.3">
      <c r="A165" s="113">
        <v>0</v>
      </c>
      <c r="B165" s="113">
        <v>4600011605</v>
      </c>
      <c r="C165" s="101" t="s">
        <v>465</v>
      </c>
      <c r="D165" s="112" t="str">
        <f t="shared" si="18"/>
        <v/>
      </c>
      <c r="E165" s="102"/>
      <c r="F165" s="103"/>
      <c r="G165" s="103"/>
      <c r="H165" s="100"/>
      <c r="I165" s="103" t="s">
        <v>782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19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8" hidden="1" customHeight="1" x14ac:dyDescent="0.3">
      <c r="A166" s="113">
        <v>0</v>
      </c>
      <c r="B166" s="113">
        <v>4600011605</v>
      </c>
      <c r="C166" s="101" t="s">
        <v>466</v>
      </c>
      <c r="D166" s="112" t="str">
        <f t="shared" si="18"/>
        <v/>
      </c>
      <c r="E166" s="102"/>
      <c r="F166" s="103"/>
      <c r="G166" s="103"/>
      <c r="H166" s="100"/>
      <c r="I166" s="103" t="s">
        <v>783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19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8" hidden="1" customHeight="1" x14ac:dyDescent="0.3">
      <c r="A167" s="113">
        <v>0</v>
      </c>
      <c r="B167" s="113">
        <v>4600011605</v>
      </c>
      <c r="C167" s="101" t="s">
        <v>1047</v>
      </c>
      <c r="D167" s="112" t="str">
        <f t="shared" si="18"/>
        <v/>
      </c>
      <c r="E167" s="102"/>
      <c r="F167" s="103"/>
      <c r="G167" s="103"/>
      <c r="H167" s="100"/>
      <c r="I167" s="103" t="s">
        <v>784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19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8" hidden="1" customHeight="1" x14ac:dyDescent="0.3">
      <c r="A168" s="113">
        <v>0</v>
      </c>
      <c r="B168" s="113">
        <v>4600011605</v>
      </c>
      <c r="C168" s="101" t="s">
        <v>1048</v>
      </c>
      <c r="D168" s="112" t="str">
        <f t="shared" si="18"/>
        <v/>
      </c>
      <c r="E168" s="102"/>
      <c r="F168" s="103"/>
      <c r="G168" s="103"/>
      <c r="H168" s="100"/>
      <c r="I168" s="103" t="s">
        <v>785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19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8" hidden="1" customHeight="1" x14ac:dyDescent="0.3">
      <c r="A169" s="113">
        <v>0</v>
      </c>
      <c r="B169" s="113">
        <v>4600011605</v>
      </c>
      <c r="C169" s="101" t="s">
        <v>1049</v>
      </c>
      <c r="D169" s="112" t="str">
        <f t="shared" si="18"/>
        <v/>
      </c>
      <c r="E169" s="102"/>
      <c r="F169" s="103"/>
      <c r="G169" s="103"/>
      <c r="H169" s="100"/>
      <c r="I169" s="103" t="s">
        <v>786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19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8" hidden="1" customHeight="1" x14ac:dyDescent="0.3">
      <c r="A170" s="113">
        <v>0</v>
      </c>
      <c r="B170" s="113">
        <v>4600011605</v>
      </c>
      <c r="C170" s="101" t="s">
        <v>1050</v>
      </c>
      <c r="D170" s="112" t="str">
        <f t="shared" si="18"/>
        <v/>
      </c>
      <c r="E170" s="102"/>
      <c r="F170" s="103"/>
      <c r="G170" s="103"/>
      <c r="H170" s="100"/>
      <c r="I170" s="103" t="s">
        <v>787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19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8" hidden="1" customHeight="1" x14ac:dyDescent="0.3">
      <c r="A171" s="113">
        <v>0</v>
      </c>
      <c r="B171" s="113">
        <v>4600011605</v>
      </c>
      <c r="C171" s="101" t="s">
        <v>1051</v>
      </c>
      <c r="D171" s="112" t="str">
        <f t="shared" si="18"/>
        <v/>
      </c>
      <c r="E171" s="102"/>
      <c r="F171" s="103"/>
      <c r="G171" s="103"/>
      <c r="H171" s="100"/>
      <c r="I171" s="103" t="s">
        <v>788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19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8" hidden="1" customHeight="1" x14ac:dyDescent="0.3">
      <c r="A172" s="113">
        <v>0</v>
      </c>
      <c r="B172" s="113">
        <v>4600011605</v>
      </c>
      <c r="C172" s="101" t="s">
        <v>1052</v>
      </c>
      <c r="D172" s="112" t="str">
        <f t="shared" si="18"/>
        <v/>
      </c>
      <c r="E172" s="102"/>
      <c r="F172" s="103"/>
      <c r="G172" s="103"/>
      <c r="H172" s="100"/>
      <c r="I172" s="103" t="s">
        <v>789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19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8" hidden="1" customHeight="1" x14ac:dyDescent="0.3">
      <c r="A173" s="113">
        <v>0</v>
      </c>
      <c r="B173" s="113">
        <v>4600011605</v>
      </c>
      <c r="C173" s="101" t="s">
        <v>1053</v>
      </c>
      <c r="D173" s="112" t="str">
        <f t="shared" si="18"/>
        <v/>
      </c>
      <c r="E173" s="102"/>
      <c r="F173" s="103"/>
      <c r="G173" s="103"/>
      <c r="H173" s="100"/>
      <c r="I173" s="103" t="s">
        <v>790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19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8" hidden="1" customHeight="1" x14ac:dyDescent="0.3">
      <c r="A174" s="113">
        <v>0</v>
      </c>
      <c r="B174" s="113">
        <v>4600011605</v>
      </c>
      <c r="C174" s="101" t="s">
        <v>1054</v>
      </c>
      <c r="D174" s="112" t="str">
        <f t="shared" si="18"/>
        <v/>
      </c>
      <c r="E174" s="102"/>
      <c r="F174" s="103"/>
      <c r="G174" s="103"/>
      <c r="H174" s="100"/>
      <c r="I174" s="103" t="s">
        <v>791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19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8" hidden="1" customHeight="1" x14ac:dyDescent="0.3">
      <c r="A175" s="113">
        <v>0</v>
      </c>
      <c r="B175" s="113">
        <v>4600011605</v>
      </c>
      <c r="C175" s="101" t="s">
        <v>1055</v>
      </c>
      <c r="D175" s="112" t="str">
        <f t="shared" si="18"/>
        <v/>
      </c>
      <c r="E175" s="102"/>
      <c r="F175" s="103"/>
      <c r="G175" s="103"/>
      <c r="H175" s="100"/>
      <c r="I175" s="103" t="s">
        <v>792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19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8" hidden="1" customHeight="1" x14ac:dyDescent="0.3">
      <c r="A176" s="113">
        <v>0</v>
      </c>
      <c r="B176" s="113">
        <v>4600011605</v>
      </c>
      <c r="C176" s="101" t="s">
        <v>1056</v>
      </c>
      <c r="D176" s="112" t="str">
        <f t="shared" si="18"/>
        <v/>
      </c>
      <c r="E176" s="102"/>
      <c r="F176" s="103"/>
      <c r="G176" s="103"/>
      <c r="H176" s="100"/>
      <c r="I176" s="103" t="s">
        <v>793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19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8" hidden="1" customHeight="1" x14ac:dyDescent="0.3">
      <c r="A177" s="113">
        <v>0</v>
      </c>
      <c r="B177" s="113">
        <v>4600011605</v>
      </c>
      <c r="C177" s="101" t="s">
        <v>1057</v>
      </c>
      <c r="D177" s="112" t="str">
        <f t="shared" si="18"/>
        <v/>
      </c>
      <c r="E177" s="102"/>
      <c r="F177" s="103"/>
      <c r="G177" s="103"/>
      <c r="H177" s="100"/>
      <c r="I177" s="103" t="s">
        <v>794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19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8" hidden="1" customHeight="1" x14ac:dyDescent="0.3">
      <c r="A178" s="113">
        <v>0</v>
      </c>
      <c r="B178" s="113">
        <v>4600011605</v>
      </c>
      <c r="C178" s="101" t="s">
        <v>1058</v>
      </c>
      <c r="D178" s="112" t="str">
        <f t="shared" si="18"/>
        <v/>
      </c>
      <c r="E178" s="102"/>
      <c r="F178" s="103"/>
      <c r="G178" s="103"/>
      <c r="H178" s="100"/>
      <c r="I178" s="103" t="s">
        <v>795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19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8" hidden="1" customHeight="1" x14ac:dyDescent="0.3">
      <c r="A179" s="113">
        <v>0</v>
      </c>
      <c r="B179" s="113">
        <v>4600011605</v>
      </c>
      <c r="C179" s="101" t="s">
        <v>1059</v>
      </c>
      <c r="D179" s="112" t="str">
        <f t="shared" si="18"/>
        <v/>
      </c>
      <c r="E179" s="102"/>
      <c r="F179" s="103"/>
      <c r="G179" s="103"/>
      <c r="H179" s="100"/>
      <c r="I179" s="103" t="s">
        <v>796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19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8" hidden="1" customHeight="1" x14ac:dyDescent="0.3">
      <c r="A180" s="113">
        <v>0</v>
      </c>
      <c r="B180" s="113">
        <v>4600011605</v>
      </c>
      <c r="C180" s="101" t="s">
        <v>1060</v>
      </c>
      <c r="D180" s="112" t="str">
        <f t="shared" si="18"/>
        <v/>
      </c>
      <c r="E180" s="102"/>
      <c r="F180" s="103"/>
      <c r="G180" s="103"/>
      <c r="H180" s="100"/>
      <c r="I180" s="103" t="s">
        <v>797</v>
      </c>
      <c r="J180" s="103"/>
      <c r="K180" s="103"/>
      <c r="L180" s="103"/>
      <c r="M180" s="103"/>
      <c r="N180" s="106"/>
      <c r="O180" s="104">
        <v>0</v>
      </c>
      <c r="P180" s="104">
        <v>100</v>
      </c>
      <c r="Q180" s="104"/>
      <c r="R180" s="105" t="e">
        <f t="shared" si="19"/>
        <v>#DIV/0!</v>
      </c>
      <c r="S180" s="124">
        <v>0</v>
      </c>
      <c r="T180" s="124">
        <v>100</v>
      </c>
      <c r="U180" s="124">
        <v>0</v>
      </c>
      <c r="V180" s="131">
        <v>1</v>
      </c>
      <c r="W180" s="131">
        <v>1</v>
      </c>
      <c r="X180" s="113"/>
      <c r="Y180" s="113"/>
      <c r="Z180" s="113"/>
      <c r="AA180" s="113"/>
      <c r="AB180" s="113"/>
      <c r="AC180" s="113"/>
      <c r="AD180" s="113">
        <v>4600011662</v>
      </c>
      <c r="AE180" s="113"/>
      <c r="AF180" s="131">
        <v>1</v>
      </c>
      <c r="AG180" s="113"/>
      <c r="AH180" s="113"/>
      <c r="AI180" s="113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8" hidden="1" customHeight="1" x14ac:dyDescent="0.3">
      <c r="A181" s="113">
        <v>29</v>
      </c>
      <c r="B181" s="113">
        <v>4600011605</v>
      </c>
      <c r="C181" s="101" t="s">
        <v>467</v>
      </c>
      <c r="D181" s="112" t="str">
        <f t="shared" si="18"/>
        <v>(EP) Estrutura Provisória - Bases do carro de translado externas</v>
      </c>
      <c r="E181" s="102" t="s">
        <v>699</v>
      </c>
      <c r="F181" s="103" t="s">
        <v>691</v>
      </c>
      <c r="G181" s="103" t="s">
        <v>666</v>
      </c>
      <c r="H181" s="100">
        <v>14</v>
      </c>
      <c r="I181" s="103" t="s">
        <v>798</v>
      </c>
      <c r="J181" s="103"/>
      <c r="K181" s="103" t="s">
        <v>702</v>
      </c>
      <c r="L181" s="103" t="s">
        <v>654</v>
      </c>
      <c r="M181" s="103"/>
      <c r="N181" s="106"/>
      <c r="O181" s="104">
        <v>2</v>
      </c>
      <c r="P181" s="104">
        <v>0</v>
      </c>
      <c r="Q181" s="104" t="s">
        <v>219</v>
      </c>
      <c r="R181" s="105">
        <f t="shared" si="19"/>
        <v>0</v>
      </c>
      <c r="S181" s="124">
        <v>2</v>
      </c>
      <c r="T181" s="124">
        <v>2</v>
      </c>
      <c r="U181" s="124"/>
      <c r="V181" s="108"/>
      <c r="W181" s="107"/>
      <c r="X181" s="113"/>
      <c r="Y181" s="128">
        <v>2</v>
      </c>
      <c r="Z181" s="113"/>
      <c r="AA181" s="113"/>
      <c r="AB181" s="108"/>
      <c r="AC181" s="108"/>
      <c r="AD181" s="128"/>
      <c r="AE181" s="128"/>
      <c r="AF181" s="128"/>
      <c r="AG181" s="128"/>
      <c r="AH181" s="128"/>
      <c r="AI181" s="108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8" hidden="1" customHeight="1" x14ac:dyDescent="0.3">
      <c r="A182" s="113">
        <v>0</v>
      </c>
      <c r="B182" s="113">
        <v>4600011605</v>
      </c>
      <c r="C182" s="101" t="s">
        <v>468</v>
      </c>
      <c r="D182" s="112" t="str">
        <f t="shared" si="18"/>
        <v/>
      </c>
      <c r="E182" s="102"/>
      <c r="F182" s="103"/>
      <c r="G182" s="103"/>
      <c r="H182" s="100"/>
      <c r="I182" s="103" t="s">
        <v>799</v>
      </c>
      <c r="J182" s="103"/>
      <c r="K182" s="103"/>
      <c r="L182" s="103"/>
      <c r="M182" s="103"/>
      <c r="N182" s="106"/>
      <c r="O182" s="104">
        <v>0</v>
      </c>
      <c r="P182" s="104">
        <v>0</v>
      </c>
      <c r="Q182" s="104"/>
      <c r="R182" s="105" t="e">
        <f t="shared" si="19"/>
        <v>#DIV/0!</v>
      </c>
      <c r="S182" s="124">
        <v>0</v>
      </c>
      <c r="T182" s="124">
        <v>0</v>
      </c>
      <c r="U182" s="124">
        <v>0</v>
      </c>
      <c r="V182" s="131">
        <v>0</v>
      </c>
      <c r="W182" s="131">
        <v>0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8" hidden="1" customHeight="1" x14ac:dyDescent="0.3">
      <c r="A183" s="113">
        <v>0</v>
      </c>
      <c r="B183" s="113">
        <v>4600011605</v>
      </c>
      <c r="C183" s="101" t="s">
        <v>469</v>
      </c>
      <c r="D183" s="112" t="str">
        <f t="shared" si="18"/>
        <v/>
      </c>
      <c r="E183" s="102"/>
      <c r="F183" s="103"/>
      <c r="G183" s="103"/>
      <c r="H183" s="100"/>
      <c r="I183" s="103" t="s">
        <v>800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19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8" hidden="1" customHeight="1" x14ac:dyDescent="0.3">
      <c r="A184" s="113">
        <v>0</v>
      </c>
      <c r="B184" s="113">
        <v>4600011605</v>
      </c>
      <c r="C184" s="101" t="s">
        <v>470</v>
      </c>
      <c r="D184" s="112" t="str">
        <f t="shared" si="18"/>
        <v/>
      </c>
      <c r="E184" s="102"/>
      <c r="F184" s="103"/>
      <c r="G184" s="103"/>
      <c r="H184" s="100"/>
      <c r="I184" s="103" t="s">
        <v>801</v>
      </c>
      <c r="J184" s="103"/>
      <c r="K184" s="103"/>
      <c r="L184" s="103"/>
      <c r="M184" s="103"/>
      <c r="N184" s="106"/>
      <c r="O184" s="104">
        <v>0</v>
      </c>
      <c r="P184" s="104">
        <v>100</v>
      </c>
      <c r="Q184" s="104"/>
      <c r="R184" s="105" t="e">
        <f t="shared" si="19"/>
        <v>#DIV/0!</v>
      </c>
      <c r="S184" s="124">
        <v>0</v>
      </c>
      <c r="T184" s="124">
        <v>100</v>
      </c>
      <c r="U184" s="124">
        <v>0</v>
      </c>
      <c r="V184" s="131">
        <v>1</v>
      </c>
      <c r="W184" s="131">
        <v>1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8" hidden="1" customHeight="1" x14ac:dyDescent="0.3">
      <c r="A185" s="113">
        <v>0</v>
      </c>
      <c r="B185" s="113">
        <v>4600011605</v>
      </c>
      <c r="C185" s="101" t="s">
        <v>471</v>
      </c>
      <c r="D185" s="112" t="str">
        <f t="shared" si="18"/>
        <v/>
      </c>
      <c r="E185" s="102"/>
      <c r="F185" s="103"/>
      <c r="G185" s="103"/>
      <c r="H185" s="100"/>
      <c r="I185" s="103" t="s">
        <v>802</v>
      </c>
      <c r="J185" s="103"/>
      <c r="K185" s="103"/>
      <c r="L185" s="103"/>
      <c r="M185" s="103"/>
      <c r="N185" s="106"/>
      <c r="O185" s="104">
        <v>0</v>
      </c>
      <c r="P185" s="104">
        <v>0</v>
      </c>
      <c r="Q185" s="104"/>
      <c r="R185" s="105" t="e">
        <f t="shared" si="19"/>
        <v>#DIV/0!</v>
      </c>
      <c r="S185" s="124">
        <v>0</v>
      </c>
      <c r="T185" s="124">
        <v>0</v>
      </c>
      <c r="U185" s="124">
        <v>0</v>
      </c>
      <c r="V185" s="131">
        <v>0</v>
      </c>
      <c r="W185" s="131">
        <v>0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8" hidden="1" customHeight="1" x14ac:dyDescent="0.3">
      <c r="A186" s="113">
        <v>0</v>
      </c>
      <c r="B186" s="113">
        <v>4600011605</v>
      </c>
      <c r="C186" s="101" t="s">
        <v>1061</v>
      </c>
      <c r="D186" s="112" t="str">
        <f t="shared" si="18"/>
        <v/>
      </c>
      <c r="E186" s="102"/>
      <c r="F186" s="103"/>
      <c r="G186" s="103"/>
      <c r="H186" s="100"/>
      <c r="I186" s="103" t="s">
        <v>803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19"/>
        <v>#DIV/0!</v>
      </c>
      <c r="S186" s="124">
        <v>0</v>
      </c>
      <c r="T186" s="124">
        <v>100</v>
      </c>
      <c r="U186" s="124">
        <v>0</v>
      </c>
      <c r="V186" s="131">
        <v>1</v>
      </c>
      <c r="W186" s="131">
        <v>1</v>
      </c>
      <c r="X186" s="113"/>
      <c r="Y186" s="113"/>
      <c r="Z186" s="113"/>
      <c r="AA186" s="113"/>
      <c r="AB186" s="113"/>
      <c r="AC186" s="113"/>
      <c r="AD186" s="113">
        <v>4600011662</v>
      </c>
      <c r="AE186" s="113"/>
      <c r="AF186" s="131">
        <v>1</v>
      </c>
      <c r="AG186" s="113"/>
      <c r="AH186" s="113"/>
      <c r="AI186" s="113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8" hidden="1" customHeight="1" x14ac:dyDescent="0.3">
      <c r="A187" s="113">
        <v>0</v>
      </c>
      <c r="B187" s="113">
        <v>4600011605</v>
      </c>
      <c r="C187" s="101" t="s">
        <v>1062</v>
      </c>
      <c r="D187" s="112" t="str">
        <f t="shared" si="18"/>
        <v/>
      </c>
      <c r="E187" s="102"/>
      <c r="F187" s="103"/>
      <c r="G187" s="103"/>
      <c r="H187" s="100"/>
      <c r="I187" s="103" t="s">
        <v>804</v>
      </c>
      <c r="J187" s="103"/>
      <c r="K187" s="103"/>
      <c r="L187" s="103"/>
      <c r="M187" s="103"/>
      <c r="N187" s="106"/>
      <c r="O187" s="104">
        <v>0</v>
      </c>
      <c r="P187" s="104">
        <v>100</v>
      </c>
      <c r="Q187" s="104"/>
      <c r="R187" s="105" t="e">
        <f t="shared" si="19"/>
        <v>#DIV/0!</v>
      </c>
      <c r="S187" s="124">
        <v>0</v>
      </c>
      <c r="T187" s="124">
        <v>100</v>
      </c>
      <c r="U187" s="124">
        <v>0</v>
      </c>
      <c r="V187" s="131">
        <v>1</v>
      </c>
      <c r="W187" s="131">
        <v>1</v>
      </c>
      <c r="X187" s="113"/>
      <c r="Y187" s="113"/>
      <c r="Z187" s="113"/>
      <c r="AA187" s="113"/>
      <c r="AB187" s="113"/>
      <c r="AC187" s="113"/>
      <c r="AD187" s="113">
        <v>4600011662</v>
      </c>
      <c r="AE187" s="113"/>
      <c r="AF187" s="131">
        <v>1</v>
      </c>
      <c r="AG187" s="113"/>
      <c r="AH187" s="113"/>
      <c r="AI187" s="113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8" hidden="1" customHeight="1" x14ac:dyDescent="0.3">
      <c r="A188" s="113">
        <v>0</v>
      </c>
      <c r="B188" s="113">
        <v>4600011605</v>
      </c>
      <c r="C188" s="101" t="s">
        <v>1063</v>
      </c>
      <c r="D188" s="112" t="str">
        <f t="shared" si="18"/>
        <v/>
      </c>
      <c r="E188" s="102"/>
      <c r="F188" s="103"/>
      <c r="G188" s="103"/>
      <c r="H188" s="100"/>
      <c r="I188" s="103" t="s">
        <v>805</v>
      </c>
      <c r="J188" s="103"/>
      <c r="K188" s="103"/>
      <c r="L188" s="103"/>
      <c r="M188" s="103"/>
      <c r="N188" s="106"/>
      <c r="O188" s="104">
        <v>0</v>
      </c>
      <c r="P188" s="104">
        <v>0</v>
      </c>
      <c r="Q188" s="104"/>
      <c r="R188" s="105" t="e">
        <f t="shared" si="19"/>
        <v>#DIV/0!</v>
      </c>
      <c r="S188" s="124">
        <v>0</v>
      </c>
      <c r="T188" s="124">
        <v>0</v>
      </c>
      <c r="U188" s="124">
        <v>0</v>
      </c>
      <c r="V188" s="131">
        <v>0</v>
      </c>
      <c r="W188" s="131">
        <v>0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8" hidden="1" customHeight="1" x14ac:dyDescent="0.3">
      <c r="A189" s="113">
        <v>0</v>
      </c>
      <c r="B189" s="113">
        <v>4600011605</v>
      </c>
      <c r="C189" s="101" t="s">
        <v>1064</v>
      </c>
      <c r="D189" s="112" t="str">
        <f t="shared" si="18"/>
        <v/>
      </c>
      <c r="E189" s="102"/>
      <c r="F189" s="103"/>
      <c r="G189" s="103"/>
      <c r="H189" s="100"/>
      <c r="I189" s="103" t="s">
        <v>806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19"/>
        <v>#DIV/0!</v>
      </c>
      <c r="S189" s="124">
        <v>0</v>
      </c>
      <c r="T189" s="124">
        <v>100</v>
      </c>
      <c r="U189" s="124">
        <v>0</v>
      </c>
      <c r="V189" s="131">
        <v>1</v>
      </c>
      <c r="W189" s="131">
        <v>1</v>
      </c>
      <c r="X189" s="113"/>
      <c r="Y189" s="113"/>
      <c r="Z189" s="113"/>
      <c r="AA189" s="113"/>
      <c r="AB189" s="113"/>
      <c r="AC189" s="113"/>
      <c r="AD189" s="113">
        <v>4600011662</v>
      </c>
      <c r="AE189" s="113"/>
      <c r="AF189" s="131">
        <v>1</v>
      </c>
      <c r="AG189" s="113"/>
      <c r="AH189" s="113"/>
      <c r="AI189" s="113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8" hidden="1" customHeight="1" x14ac:dyDescent="0.3">
      <c r="A190" s="113">
        <v>0</v>
      </c>
      <c r="B190" s="113">
        <v>4600011605</v>
      </c>
      <c r="C190" s="101" t="s">
        <v>1065</v>
      </c>
      <c r="D190" s="112" t="str">
        <f t="shared" si="18"/>
        <v/>
      </c>
      <c r="E190" s="102"/>
      <c r="F190" s="103"/>
      <c r="G190" s="103"/>
      <c r="H190" s="100"/>
      <c r="I190" s="103" t="s">
        <v>807</v>
      </c>
      <c r="J190" s="103"/>
      <c r="K190" s="103"/>
      <c r="L190" s="103"/>
      <c r="M190" s="103"/>
      <c r="N190" s="106"/>
      <c r="O190" s="104">
        <v>0</v>
      </c>
      <c r="P190" s="104">
        <v>100</v>
      </c>
      <c r="Q190" s="104"/>
      <c r="R190" s="105" t="e">
        <f t="shared" si="19"/>
        <v>#DIV/0!</v>
      </c>
      <c r="S190" s="124">
        <v>0</v>
      </c>
      <c r="T190" s="124">
        <v>100</v>
      </c>
      <c r="U190" s="124">
        <v>0</v>
      </c>
      <c r="V190" s="131">
        <v>1</v>
      </c>
      <c r="W190" s="131">
        <v>1</v>
      </c>
      <c r="X190" s="113"/>
      <c r="Y190" s="113"/>
      <c r="Z190" s="113"/>
      <c r="AA190" s="113"/>
      <c r="AB190" s="113"/>
      <c r="AC190" s="113"/>
      <c r="AD190" s="113">
        <v>4600011662</v>
      </c>
      <c r="AE190" s="113"/>
      <c r="AF190" s="131">
        <v>1</v>
      </c>
      <c r="AG190" s="113"/>
      <c r="AH190" s="113"/>
      <c r="AI190" s="113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8" hidden="1" customHeight="1" x14ac:dyDescent="0.3">
      <c r="A191" s="113">
        <v>0</v>
      </c>
      <c r="B191" s="113">
        <v>4600011605</v>
      </c>
      <c r="C191" s="101" t="s">
        <v>1066</v>
      </c>
      <c r="D191" s="112" t="str">
        <f t="shared" si="18"/>
        <v/>
      </c>
      <c r="E191" s="102"/>
      <c r="F191" s="103"/>
      <c r="G191" s="103"/>
      <c r="H191" s="100"/>
      <c r="I191" s="103" t="s">
        <v>808</v>
      </c>
      <c r="J191" s="103"/>
      <c r="K191" s="103"/>
      <c r="L191" s="103"/>
      <c r="M191" s="103"/>
      <c r="N191" s="106"/>
      <c r="O191" s="104">
        <v>0</v>
      </c>
      <c r="P191" s="104">
        <v>0</v>
      </c>
      <c r="Q191" s="104"/>
      <c r="R191" s="105" t="e">
        <f t="shared" si="19"/>
        <v>#DIV/0!</v>
      </c>
      <c r="S191" s="124">
        <v>0</v>
      </c>
      <c r="T191" s="124">
        <v>0</v>
      </c>
      <c r="U191" s="124">
        <v>0</v>
      </c>
      <c r="V191" s="131">
        <v>0</v>
      </c>
      <c r="W191" s="131">
        <v>0</v>
      </c>
      <c r="X191" s="113"/>
      <c r="Y191" s="113"/>
      <c r="Z191" s="113"/>
      <c r="AA191" s="113"/>
      <c r="AB191" s="113"/>
      <c r="AC191" s="113"/>
      <c r="AD191" s="113">
        <v>4600011662</v>
      </c>
      <c r="AE191" s="113"/>
      <c r="AF191" s="131">
        <v>1</v>
      </c>
      <c r="AG191" s="113"/>
      <c r="AH191" s="113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8" hidden="1" customHeight="1" x14ac:dyDescent="0.3">
      <c r="A192" s="113">
        <v>0</v>
      </c>
      <c r="B192" s="113">
        <v>4600011605</v>
      </c>
      <c r="C192" s="101" t="s">
        <v>1067</v>
      </c>
      <c r="D192" s="112" t="str">
        <f t="shared" si="18"/>
        <v/>
      </c>
      <c r="E192" s="102"/>
      <c r="F192" s="103"/>
      <c r="G192" s="103"/>
      <c r="H192" s="100"/>
      <c r="I192" s="103" t="s">
        <v>809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19"/>
        <v>#DIV/0!</v>
      </c>
      <c r="S192" s="124">
        <v>0</v>
      </c>
      <c r="T192" s="124">
        <v>100</v>
      </c>
      <c r="U192" s="124">
        <v>0</v>
      </c>
      <c r="V192" s="131">
        <v>1</v>
      </c>
      <c r="W192" s="131">
        <v>1</v>
      </c>
      <c r="X192" s="113"/>
      <c r="Y192" s="113"/>
      <c r="Z192" s="113"/>
      <c r="AA192" s="113"/>
      <c r="AB192" s="113"/>
      <c r="AC192" s="113"/>
      <c r="AD192" s="113">
        <v>4600011662</v>
      </c>
      <c r="AE192" s="113"/>
      <c r="AF192" s="131">
        <v>1</v>
      </c>
      <c r="AG192" s="113"/>
      <c r="AH192" s="113"/>
      <c r="AI192" s="113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8" hidden="1" customHeight="1" x14ac:dyDescent="0.3">
      <c r="A193" s="113">
        <v>0</v>
      </c>
      <c r="B193" s="113">
        <v>4600011605</v>
      </c>
      <c r="C193" s="101" t="s">
        <v>1068</v>
      </c>
      <c r="D193" s="112" t="str">
        <f t="shared" si="18"/>
        <v/>
      </c>
      <c r="E193" s="102"/>
      <c r="F193" s="103"/>
      <c r="G193" s="103"/>
      <c r="H193" s="100"/>
      <c r="I193" s="103" t="s">
        <v>810</v>
      </c>
      <c r="J193" s="103"/>
      <c r="K193" s="103"/>
      <c r="L193" s="103"/>
      <c r="M193" s="103"/>
      <c r="N193" s="106"/>
      <c r="O193" s="104">
        <v>0</v>
      </c>
      <c r="P193" s="104">
        <v>100</v>
      </c>
      <c r="Q193" s="104"/>
      <c r="R193" s="105" t="e">
        <f t="shared" si="19"/>
        <v>#DIV/0!</v>
      </c>
      <c r="S193" s="124">
        <v>0</v>
      </c>
      <c r="T193" s="124">
        <v>100</v>
      </c>
      <c r="U193" s="124">
        <v>0</v>
      </c>
      <c r="V193" s="131">
        <v>1</v>
      </c>
      <c r="W193" s="131">
        <v>1</v>
      </c>
      <c r="X193" s="113"/>
      <c r="Y193" s="113"/>
      <c r="Z193" s="113"/>
      <c r="AA193" s="113"/>
      <c r="AB193" s="113"/>
      <c r="AC193" s="113"/>
      <c r="AD193" s="113">
        <v>4600011662</v>
      </c>
      <c r="AE193" s="113"/>
      <c r="AF193" s="131">
        <v>1</v>
      </c>
      <c r="AG193" s="113"/>
      <c r="AH193" s="113"/>
      <c r="AI193" s="113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8" hidden="1" customHeight="1" x14ac:dyDescent="0.3">
      <c r="A194" s="113">
        <v>0</v>
      </c>
      <c r="B194" s="113">
        <v>4600011605</v>
      </c>
      <c r="C194" s="101" t="s">
        <v>1069</v>
      </c>
      <c r="D194" s="112" t="str">
        <f t="shared" si="18"/>
        <v/>
      </c>
      <c r="E194" s="102"/>
      <c r="F194" s="103"/>
      <c r="G194" s="103"/>
      <c r="H194" s="100"/>
      <c r="I194" s="103" t="s">
        <v>811</v>
      </c>
      <c r="J194" s="103"/>
      <c r="K194" s="103"/>
      <c r="L194" s="103"/>
      <c r="M194" s="103"/>
      <c r="N194" s="106"/>
      <c r="O194" s="104">
        <v>0</v>
      </c>
      <c r="P194" s="104">
        <v>0</v>
      </c>
      <c r="Q194" s="104"/>
      <c r="R194" s="105" t="e">
        <f t="shared" si="19"/>
        <v>#DIV/0!</v>
      </c>
      <c r="S194" s="124">
        <v>0</v>
      </c>
      <c r="T194" s="124">
        <v>0</v>
      </c>
      <c r="U194" s="124">
        <v>0</v>
      </c>
      <c r="V194" s="131">
        <v>0</v>
      </c>
      <c r="W194" s="131">
        <v>0</v>
      </c>
      <c r="X194" s="113"/>
      <c r="Y194" s="113"/>
      <c r="Z194" s="113"/>
      <c r="AA194" s="113"/>
      <c r="AB194" s="113"/>
      <c r="AC194" s="113"/>
      <c r="AD194" s="113">
        <v>4600011662</v>
      </c>
      <c r="AE194" s="113"/>
      <c r="AF194" s="131">
        <v>1</v>
      </c>
      <c r="AG194" s="113"/>
      <c r="AH194" s="113"/>
      <c r="AI194" s="113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8" hidden="1" customHeight="1" x14ac:dyDescent="0.3">
      <c r="A195" s="113">
        <v>0</v>
      </c>
      <c r="B195" s="113">
        <v>4600011605</v>
      </c>
      <c r="C195" s="101" t="s">
        <v>472</v>
      </c>
      <c r="D195" s="112" t="str">
        <f t="shared" si="18"/>
        <v/>
      </c>
      <c r="E195" s="102"/>
      <c r="F195" s="103"/>
      <c r="G195" s="103"/>
      <c r="H195" s="100"/>
      <c r="I195" s="103" t="s">
        <v>812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/>
      <c r="R195" s="105" t="e">
        <f t="shared" si="19"/>
        <v>#DIV/0!</v>
      </c>
      <c r="S195" s="124">
        <v>0</v>
      </c>
      <c r="T195" s="124">
        <v>100</v>
      </c>
      <c r="U195" s="124">
        <v>0</v>
      </c>
      <c r="V195" s="113"/>
      <c r="W195" s="113"/>
      <c r="X195" s="113"/>
      <c r="Y195" s="113"/>
      <c r="Z195" s="113"/>
      <c r="AA195" s="113"/>
      <c r="AB195" s="113"/>
      <c r="AC195" s="113"/>
      <c r="AD195" s="113"/>
      <c r="AE195" s="113"/>
      <c r="AF195" s="113"/>
      <c r="AG195" s="113"/>
      <c r="AH195" s="113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8" hidden="1" customHeight="1" x14ac:dyDescent="0.3">
      <c r="A196" s="113">
        <v>0</v>
      </c>
      <c r="B196" s="113">
        <v>4600011605</v>
      </c>
      <c r="C196" s="101" t="s">
        <v>473</v>
      </c>
      <c r="D196" s="112" t="str">
        <f t="shared" si="18"/>
        <v/>
      </c>
      <c r="E196" s="102"/>
      <c r="F196" s="103"/>
      <c r="G196" s="103"/>
      <c r="H196" s="100"/>
      <c r="I196" s="103" t="s">
        <v>813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219</v>
      </c>
      <c r="R196" s="105" t="e">
        <f t="shared" si="19"/>
        <v>#DIV/0!</v>
      </c>
      <c r="S196" s="124">
        <v>0</v>
      </c>
      <c r="T196" s="124">
        <v>100</v>
      </c>
      <c r="U196" s="124">
        <v>0</v>
      </c>
      <c r="V196" s="113"/>
      <c r="W196" s="113"/>
      <c r="X196" s="113"/>
      <c r="Y196" s="113"/>
      <c r="Z196" s="113"/>
      <c r="AA196" s="113"/>
      <c r="AB196" s="113"/>
      <c r="AC196" s="113"/>
      <c r="AD196" s="113"/>
      <c r="AE196" s="113"/>
      <c r="AF196" s="113"/>
      <c r="AG196" s="113"/>
      <c r="AH196" s="113"/>
      <c r="AI196" s="113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8" hidden="1" customHeight="1" x14ac:dyDescent="0.3">
      <c r="A197" s="113">
        <v>0</v>
      </c>
      <c r="B197" s="113">
        <v>4600011605</v>
      </c>
      <c r="C197" s="101" t="s">
        <v>474</v>
      </c>
      <c r="D197" s="112" t="str">
        <f t="shared" si="18"/>
        <v/>
      </c>
      <c r="E197" s="102"/>
      <c r="F197" s="103"/>
      <c r="G197" s="103"/>
      <c r="H197" s="100"/>
      <c r="I197" s="103" t="s">
        <v>814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707</v>
      </c>
      <c r="R197" s="105" t="e">
        <f t="shared" si="19"/>
        <v>#DIV/0!</v>
      </c>
      <c r="S197" s="124">
        <v>0</v>
      </c>
      <c r="T197" s="124">
        <v>100</v>
      </c>
      <c r="U197" s="124">
        <v>0</v>
      </c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13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8" hidden="1" customHeight="1" x14ac:dyDescent="0.3">
      <c r="A198" s="113">
        <v>0</v>
      </c>
      <c r="B198" s="113">
        <v>4600011605</v>
      </c>
      <c r="C198" s="101" t="s">
        <v>475</v>
      </c>
      <c r="D198" s="112" t="str">
        <f t="shared" ref="D198:D261" si="20">IF(E198="","",CONCATENATE(TRIM(E198)," - ",TRIM(I198)))</f>
        <v/>
      </c>
      <c r="E198" s="102"/>
      <c r="F198" s="103"/>
      <c r="G198" s="103"/>
      <c r="H198" s="100"/>
      <c r="I198" s="103" t="s">
        <v>815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707</v>
      </c>
      <c r="R198" s="105" t="e">
        <f t="shared" ref="R198:R261" si="21">IF(O198="","",P198/O198)</f>
        <v>#DIV/0!</v>
      </c>
      <c r="S198" s="124">
        <v>0</v>
      </c>
      <c r="T198" s="124">
        <v>100</v>
      </c>
      <c r="U198" s="124">
        <v>0</v>
      </c>
      <c r="V198" s="113"/>
      <c r="W198" s="113"/>
      <c r="X198" s="113"/>
      <c r="Y198" s="113"/>
      <c r="Z198" s="113"/>
      <c r="AA198" s="113"/>
      <c r="AB198" s="113"/>
      <c r="AC198" s="113"/>
      <c r="AD198" s="113"/>
      <c r="AE198" s="113"/>
      <c r="AF198" s="113"/>
      <c r="AG198" s="113"/>
      <c r="AH198" s="113"/>
      <c r="AI198" s="113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8" hidden="1" customHeight="1" x14ac:dyDescent="0.3">
      <c r="A199" s="113">
        <v>0</v>
      </c>
      <c r="B199" s="113">
        <v>4600011605</v>
      </c>
      <c r="C199" s="101" t="s">
        <v>476</v>
      </c>
      <c r="D199" s="112" t="str">
        <f t="shared" si="20"/>
        <v/>
      </c>
      <c r="E199" s="102"/>
      <c r="F199" s="103"/>
      <c r="G199" s="103"/>
      <c r="H199" s="100"/>
      <c r="I199" s="103" t="s">
        <v>816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219</v>
      </c>
      <c r="R199" s="105" t="e">
        <f t="shared" si="21"/>
        <v>#DIV/0!</v>
      </c>
      <c r="S199" s="124">
        <v>0</v>
      </c>
      <c r="T199" s="124">
        <v>100</v>
      </c>
      <c r="U199" s="124">
        <v>0</v>
      </c>
      <c r="V199" s="113"/>
      <c r="W199" s="113"/>
      <c r="X199" s="113"/>
      <c r="Y199" s="113"/>
      <c r="Z199" s="113"/>
      <c r="AA199" s="113"/>
      <c r="AB199" s="113"/>
      <c r="AC199" s="113"/>
      <c r="AD199" s="113"/>
      <c r="AE199" s="113"/>
      <c r="AF199" s="113"/>
      <c r="AG199" s="113"/>
      <c r="AH199" s="113"/>
      <c r="AI199" s="113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8" hidden="1" customHeight="1" x14ac:dyDescent="0.3">
      <c r="A200" s="113">
        <v>0</v>
      </c>
      <c r="B200" s="113">
        <v>4600011605</v>
      </c>
      <c r="C200" s="101" t="s">
        <v>477</v>
      </c>
      <c r="D200" s="112" t="str">
        <f t="shared" si="20"/>
        <v/>
      </c>
      <c r="E200" s="102"/>
      <c r="F200" s="103"/>
      <c r="G200" s="103"/>
      <c r="H200" s="100"/>
      <c r="I200" s="103" t="s">
        <v>817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707</v>
      </c>
      <c r="R200" s="105" t="e">
        <f t="shared" si="21"/>
        <v>#DIV/0!</v>
      </c>
      <c r="S200" s="124">
        <v>0</v>
      </c>
      <c r="T200" s="124">
        <v>100</v>
      </c>
      <c r="U200" s="124">
        <v>0</v>
      </c>
      <c r="V200" s="113"/>
      <c r="W200" s="113"/>
      <c r="X200" s="113"/>
      <c r="Y200" s="113"/>
      <c r="Z200" s="113"/>
      <c r="AA200" s="113"/>
      <c r="AB200" s="113"/>
      <c r="AC200" s="113"/>
      <c r="AD200" s="113"/>
      <c r="AE200" s="113"/>
      <c r="AF200" s="113"/>
      <c r="AG200" s="113"/>
      <c r="AH200" s="113"/>
      <c r="AI200" s="113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8" hidden="1" customHeight="1" x14ac:dyDescent="0.3">
      <c r="A201" s="113">
        <v>0</v>
      </c>
      <c r="B201" s="113">
        <v>4600011605</v>
      </c>
      <c r="C201" s="101" t="s">
        <v>1070</v>
      </c>
      <c r="D201" s="112" t="str">
        <f t="shared" si="20"/>
        <v/>
      </c>
      <c r="E201" s="102"/>
      <c r="F201" s="103"/>
      <c r="G201" s="103"/>
      <c r="H201" s="100"/>
      <c r="I201" s="103" t="s">
        <v>818</v>
      </c>
      <c r="J201" s="103"/>
      <c r="K201" s="103"/>
      <c r="L201" s="103"/>
      <c r="M201" s="103"/>
      <c r="N201" s="106"/>
      <c r="O201" s="104">
        <v>0</v>
      </c>
      <c r="P201" s="104">
        <v>100</v>
      </c>
      <c r="Q201" s="104" t="s">
        <v>707</v>
      </c>
      <c r="R201" s="105" t="e">
        <f t="shared" si="21"/>
        <v>#DIV/0!</v>
      </c>
      <c r="S201" s="124">
        <v>0</v>
      </c>
      <c r="T201" s="124">
        <v>100</v>
      </c>
      <c r="U201" s="124">
        <v>0</v>
      </c>
      <c r="V201" s="113"/>
      <c r="W201" s="113"/>
      <c r="X201" s="113"/>
      <c r="Y201" s="113"/>
      <c r="Z201" s="113"/>
      <c r="AA201" s="113"/>
      <c r="AB201" s="113"/>
      <c r="AC201" s="113"/>
      <c r="AD201" s="113"/>
      <c r="AE201" s="113"/>
      <c r="AF201" s="113"/>
      <c r="AG201" s="113"/>
      <c r="AH201" s="113"/>
      <c r="AI201" s="113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8" hidden="1" customHeight="1" x14ac:dyDescent="0.3">
      <c r="A202" s="113">
        <v>0</v>
      </c>
      <c r="B202" s="113">
        <v>4600011605</v>
      </c>
      <c r="C202" s="101" t="s">
        <v>478</v>
      </c>
      <c r="D202" s="112" t="str">
        <f t="shared" si="20"/>
        <v/>
      </c>
      <c r="E202" s="102"/>
      <c r="F202" s="103"/>
      <c r="G202" s="103"/>
      <c r="H202" s="100"/>
      <c r="I202" s="103" t="s">
        <v>819</v>
      </c>
      <c r="J202" s="103"/>
      <c r="K202" s="103"/>
      <c r="L202" s="103"/>
      <c r="M202" s="103"/>
      <c r="N202" s="106"/>
      <c r="O202" s="104">
        <v>0</v>
      </c>
      <c r="P202" s="104">
        <v>0</v>
      </c>
      <c r="Q202" s="104"/>
      <c r="R202" s="105" t="e">
        <f t="shared" si="21"/>
        <v>#DIV/0!</v>
      </c>
      <c r="S202" s="124">
        <v>0</v>
      </c>
      <c r="T202" s="124">
        <v>0</v>
      </c>
      <c r="U202" s="124">
        <v>0</v>
      </c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8" hidden="1" customHeight="1" x14ac:dyDescent="0.3">
      <c r="A203" s="113">
        <v>0</v>
      </c>
      <c r="B203" s="113">
        <v>4600011605</v>
      </c>
      <c r="C203" s="101" t="s">
        <v>479</v>
      </c>
      <c r="D203" s="112" t="str">
        <f t="shared" si="20"/>
        <v/>
      </c>
      <c r="E203" s="102"/>
      <c r="F203" s="103"/>
      <c r="G203" s="103"/>
      <c r="H203" s="100"/>
      <c r="I203" s="103" t="s">
        <v>820</v>
      </c>
      <c r="J203" s="103"/>
      <c r="K203" s="103"/>
      <c r="L203" s="103"/>
      <c r="M203" s="103"/>
      <c r="N203" s="106"/>
      <c r="O203" s="104">
        <v>1</v>
      </c>
      <c r="P203" s="104">
        <v>0</v>
      </c>
      <c r="Q203" s="104"/>
      <c r="R203" s="105">
        <f t="shared" si="21"/>
        <v>0</v>
      </c>
      <c r="S203" s="124">
        <v>0</v>
      </c>
      <c r="T203" s="124">
        <v>0.5</v>
      </c>
      <c r="U203" s="124">
        <v>0</v>
      </c>
      <c r="V203" s="113"/>
      <c r="W203" s="113">
        <v>2</v>
      </c>
      <c r="X203" s="113">
        <v>2</v>
      </c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13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8" hidden="1" customHeight="1" x14ac:dyDescent="0.3">
      <c r="A204" s="113">
        <v>30</v>
      </c>
      <c r="B204" s="113">
        <v>4600011605</v>
      </c>
      <c r="C204" s="101" t="s">
        <v>480</v>
      </c>
      <c r="D204" s="112" t="str">
        <f t="shared" si="20"/>
        <v>(EP) Estrutura Provisória - Montagem da estrutura de translado</v>
      </c>
      <c r="E204" s="102" t="s">
        <v>699</v>
      </c>
      <c r="F204" s="103" t="s">
        <v>690</v>
      </c>
      <c r="G204" s="103" t="s">
        <v>666</v>
      </c>
      <c r="H204" s="100">
        <v>14</v>
      </c>
      <c r="I204" s="103" t="s">
        <v>821</v>
      </c>
      <c r="J204" s="103"/>
      <c r="K204" s="103" t="s">
        <v>702</v>
      </c>
      <c r="L204" s="103" t="s">
        <v>1523</v>
      </c>
      <c r="M204" s="103"/>
      <c r="N204" s="106"/>
      <c r="O204" s="104">
        <v>4284.71</v>
      </c>
      <c r="P204" s="134">
        <v>3967.1296000000002</v>
      </c>
      <c r="Q204" s="104" t="s">
        <v>704</v>
      </c>
      <c r="R204" s="105">
        <f t="shared" si="21"/>
        <v>0.92588053800607284</v>
      </c>
      <c r="S204" s="124">
        <v>385.63</v>
      </c>
      <c r="T204" s="124">
        <f>3967.1296-3470.61</f>
        <v>496.51960000000008</v>
      </c>
      <c r="U204" s="124">
        <f>O204-P204</f>
        <v>317.58039999999983</v>
      </c>
      <c r="V204" s="108"/>
      <c r="W204" s="128">
        <v>2</v>
      </c>
      <c r="X204" s="128">
        <v>2</v>
      </c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8" hidden="1" customHeight="1" x14ac:dyDescent="0.3">
      <c r="A205" s="113">
        <v>0</v>
      </c>
      <c r="B205" s="113">
        <v>4600011605</v>
      </c>
      <c r="C205" s="101" t="s">
        <v>481</v>
      </c>
      <c r="D205" s="112" t="str">
        <f t="shared" si="20"/>
        <v/>
      </c>
      <c r="E205" s="102"/>
      <c r="F205" s="103"/>
      <c r="G205" s="103"/>
      <c r="H205" s="100"/>
      <c r="I205" s="103" t="s">
        <v>822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21"/>
        <v>#DIV/0!</v>
      </c>
      <c r="S205" s="124">
        <v>0</v>
      </c>
      <c r="T205" s="124">
        <v>0</v>
      </c>
      <c r="U205" s="124">
        <v>0</v>
      </c>
      <c r="V205" s="113"/>
      <c r="W205" s="113"/>
      <c r="X205" s="113"/>
      <c r="Y205" s="113"/>
      <c r="Z205" s="113"/>
      <c r="AA205" s="113"/>
      <c r="AB205" s="113"/>
      <c r="AC205" s="113"/>
      <c r="AD205" s="113"/>
      <c r="AE205" s="113"/>
      <c r="AF205" s="113"/>
      <c r="AG205" s="113"/>
      <c r="AH205" s="113"/>
      <c r="AI205" s="113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8" hidden="1" customHeight="1" x14ac:dyDescent="0.3">
      <c r="A206" s="113">
        <v>0</v>
      </c>
      <c r="B206" s="113">
        <v>4600011605</v>
      </c>
      <c r="C206" s="101" t="s">
        <v>482</v>
      </c>
      <c r="D206" s="112" t="str">
        <f t="shared" si="20"/>
        <v/>
      </c>
      <c r="E206" s="102"/>
      <c r="F206" s="103"/>
      <c r="G206" s="103"/>
      <c r="H206" s="100"/>
      <c r="I206" s="103" t="s">
        <v>823</v>
      </c>
      <c r="J206" s="103"/>
      <c r="K206" s="103"/>
      <c r="L206" s="103"/>
      <c r="M206" s="103"/>
      <c r="N206" s="106"/>
      <c r="O206" s="104">
        <v>0</v>
      </c>
      <c r="P206" s="104">
        <v>0</v>
      </c>
      <c r="Q206" s="104"/>
      <c r="R206" s="105" t="e">
        <f t="shared" si="21"/>
        <v>#DIV/0!</v>
      </c>
      <c r="S206" s="124">
        <v>0</v>
      </c>
      <c r="T206" s="124">
        <v>0</v>
      </c>
      <c r="U206" s="124">
        <v>0</v>
      </c>
      <c r="V206" s="113"/>
      <c r="W206" s="113"/>
      <c r="X206" s="113"/>
      <c r="Y206" s="113"/>
      <c r="Z206" s="113"/>
      <c r="AA206" s="113"/>
      <c r="AB206" s="113"/>
      <c r="AC206" s="113"/>
      <c r="AD206" s="113"/>
      <c r="AE206" s="113"/>
      <c r="AF206" s="113"/>
      <c r="AG206" s="113"/>
      <c r="AH206" s="113"/>
      <c r="AI206" s="113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8" customHeight="1" x14ac:dyDescent="0.3">
      <c r="A207" s="113">
        <v>32</v>
      </c>
      <c r="B207" s="113">
        <v>4600011605</v>
      </c>
      <c r="C207" s="101" t="s">
        <v>483</v>
      </c>
      <c r="D207" s="112" t="str">
        <f t="shared" si="20"/>
        <v>(EP) Estrutura Provisória - Montagem do carro de translação com o anel de suporte da caldeira</v>
      </c>
      <c r="E207" s="102" t="s">
        <v>699</v>
      </c>
      <c r="F207" s="103" t="s">
        <v>690</v>
      </c>
      <c r="G207" s="103" t="s">
        <v>666</v>
      </c>
      <c r="H207" s="100">
        <v>14</v>
      </c>
      <c r="I207" s="103" t="s">
        <v>824</v>
      </c>
      <c r="J207" s="103"/>
      <c r="K207" s="103" t="s">
        <v>702</v>
      </c>
      <c r="L207" s="103" t="s">
        <v>1523</v>
      </c>
      <c r="M207" s="103"/>
      <c r="N207" s="106"/>
      <c r="O207" s="104">
        <v>1786.404</v>
      </c>
      <c r="P207" s="104">
        <v>0</v>
      </c>
      <c r="Q207" s="104" t="s">
        <v>704</v>
      </c>
      <c r="R207" s="105">
        <f t="shared" si="21"/>
        <v>0</v>
      </c>
      <c r="S207" s="124">
        <v>0</v>
      </c>
      <c r="T207" s="124">
        <v>0</v>
      </c>
      <c r="U207" s="104">
        <v>1786.404</v>
      </c>
      <c r="V207" s="108"/>
      <c r="W207" s="113"/>
      <c r="X207" s="128">
        <v>0</v>
      </c>
      <c r="Y207" s="128">
        <v>0</v>
      </c>
      <c r="Z207" s="128">
        <v>0</v>
      </c>
      <c r="AA207" s="128">
        <v>0</v>
      </c>
      <c r="AB207" s="108"/>
      <c r="AC207" s="108"/>
      <c r="AD207" s="128"/>
      <c r="AE207" s="128">
        <v>1</v>
      </c>
      <c r="AF207" s="128">
        <v>1</v>
      </c>
      <c r="AG207" s="128">
        <v>1</v>
      </c>
      <c r="AH207" s="128">
        <v>1</v>
      </c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8" hidden="1" customHeight="1" x14ac:dyDescent="0.3">
      <c r="A208" s="113">
        <v>0</v>
      </c>
      <c r="B208" s="113">
        <v>4600011605</v>
      </c>
      <c r="C208" s="101" t="s">
        <v>1071</v>
      </c>
      <c r="D208" s="112" t="str">
        <f t="shared" si="20"/>
        <v/>
      </c>
      <c r="E208" s="102"/>
      <c r="F208" s="103"/>
      <c r="G208" s="103"/>
      <c r="H208" s="100"/>
      <c r="I208" s="103" t="s">
        <v>825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21"/>
        <v>#DIV/0!</v>
      </c>
      <c r="S208" s="124">
        <v>0</v>
      </c>
      <c r="T208" s="124">
        <v>0</v>
      </c>
      <c r="U208" s="124">
        <v>0</v>
      </c>
      <c r="V208" s="113"/>
      <c r="W208" s="113"/>
      <c r="X208" s="113"/>
      <c r="Y208" s="113"/>
      <c r="Z208" s="113"/>
      <c r="AA208" s="113"/>
      <c r="AB208" s="113"/>
      <c r="AC208" s="113"/>
      <c r="AD208" s="113"/>
      <c r="AE208" s="113"/>
      <c r="AF208" s="113"/>
      <c r="AG208" s="113"/>
      <c r="AH208" s="113"/>
      <c r="AI208" s="113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8" hidden="1" customHeight="1" x14ac:dyDescent="0.3">
      <c r="A209" s="113">
        <v>0</v>
      </c>
      <c r="B209" s="113">
        <v>4600011605</v>
      </c>
      <c r="C209" s="101" t="s">
        <v>1072</v>
      </c>
      <c r="D209" s="112" t="str">
        <f t="shared" si="20"/>
        <v/>
      </c>
      <c r="E209" s="102"/>
      <c r="F209" s="103"/>
      <c r="G209" s="103"/>
      <c r="H209" s="100"/>
      <c r="I209" s="103" t="s">
        <v>826</v>
      </c>
      <c r="J209" s="103"/>
      <c r="K209" s="103"/>
      <c r="L209" s="103"/>
      <c r="M209" s="103"/>
      <c r="N209" s="106"/>
      <c r="O209" s="104">
        <v>0</v>
      </c>
      <c r="P209" s="104">
        <v>0</v>
      </c>
      <c r="Q209" s="104"/>
      <c r="R209" s="105" t="e">
        <f t="shared" si="21"/>
        <v>#DIV/0!</v>
      </c>
      <c r="S209" s="124">
        <v>0</v>
      </c>
      <c r="T209" s="124">
        <v>0</v>
      </c>
      <c r="U209" s="124">
        <v>0</v>
      </c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13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8" hidden="1" customHeight="1" x14ac:dyDescent="0.3">
      <c r="A210" s="113">
        <v>0</v>
      </c>
      <c r="B210" s="113">
        <v>4600011605</v>
      </c>
      <c r="C210" s="101" t="s">
        <v>484</v>
      </c>
      <c r="D210" s="112" t="str">
        <f t="shared" si="20"/>
        <v/>
      </c>
      <c r="E210" s="102"/>
      <c r="F210" s="103"/>
      <c r="G210" s="103"/>
      <c r="H210" s="100"/>
      <c r="I210" s="103" t="s">
        <v>528</v>
      </c>
      <c r="J210" s="103"/>
      <c r="K210" s="103"/>
      <c r="L210" s="103"/>
      <c r="M210" s="103"/>
      <c r="N210" s="106"/>
      <c r="O210" s="104">
        <v>0</v>
      </c>
      <c r="P210" s="104">
        <v>4</v>
      </c>
      <c r="Q210" s="104"/>
      <c r="R210" s="105" t="e">
        <f t="shared" si="21"/>
        <v>#DIV/0!</v>
      </c>
      <c r="S210" s="124">
        <v>0</v>
      </c>
      <c r="T210" s="124">
        <v>4</v>
      </c>
      <c r="U210" s="124">
        <v>0</v>
      </c>
      <c r="V210" s="113"/>
      <c r="W210" s="113"/>
      <c r="X210" s="113"/>
      <c r="Y210" s="113"/>
      <c r="Z210" s="113"/>
      <c r="AA210" s="113"/>
      <c r="AB210" s="113"/>
      <c r="AC210" s="113"/>
      <c r="AD210" s="113"/>
      <c r="AE210" s="113"/>
      <c r="AF210" s="113"/>
      <c r="AG210" s="113"/>
      <c r="AH210" s="113"/>
      <c r="AI210" s="113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8" hidden="1" customHeight="1" x14ac:dyDescent="0.3">
      <c r="A211" s="113">
        <v>0</v>
      </c>
      <c r="B211" s="113">
        <v>4600011605</v>
      </c>
      <c r="C211" s="101" t="s">
        <v>485</v>
      </c>
      <c r="D211" s="112" t="str">
        <f t="shared" si="20"/>
        <v/>
      </c>
      <c r="E211" s="102"/>
      <c r="F211" s="103"/>
      <c r="G211" s="103"/>
      <c r="H211" s="100"/>
      <c r="I211" s="103" t="s">
        <v>529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21"/>
        <v>#DIV/0!</v>
      </c>
      <c r="S211" s="124">
        <v>0</v>
      </c>
      <c r="T211" s="124">
        <v>0</v>
      </c>
      <c r="U211" s="124">
        <v>0</v>
      </c>
      <c r="V211" s="113"/>
      <c r="W211" s="113"/>
      <c r="X211" s="113"/>
      <c r="Y211" s="113"/>
      <c r="Z211" s="113"/>
      <c r="AA211" s="113"/>
      <c r="AB211" s="113"/>
      <c r="AC211" s="113"/>
      <c r="AD211" s="113"/>
      <c r="AE211" s="113"/>
      <c r="AF211" s="113"/>
      <c r="AG211" s="113"/>
      <c r="AH211" s="113"/>
      <c r="AI211" s="113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8" hidden="1" customHeight="1" x14ac:dyDescent="0.3">
      <c r="A212" s="113">
        <v>0</v>
      </c>
      <c r="B212" s="113">
        <v>4600011605</v>
      </c>
      <c r="C212" s="101" t="s">
        <v>486</v>
      </c>
      <c r="D212" s="112" t="str">
        <f t="shared" si="20"/>
        <v/>
      </c>
      <c r="E212" s="102"/>
      <c r="F212" s="103"/>
      <c r="G212" s="103"/>
      <c r="H212" s="100"/>
      <c r="I212" s="103" t="s">
        <v>530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21"/>
        <v>#DIV/0!</v>
      </c>
      <c r="S212" s="124">
        <v>0</v>
      </c>
      <c r="T212" s="124">
        <v>0</v>
      </c>
      <c r="U212" s="124">
        <v>0</v>
      </c>
      <c r="V212" s="113"/>
      <c r="W212" s="113"/>
      <c r="X212" s="113"/>
      <c r="Y212" s="113"/>
      <c r="Z212" s="113"/>
      <c r="AA212" s="113"/>
      <c r="AB212" s="113"/>
      <c r="AC212" s="113"/>
      <c r="AD212" s="113"/>
      <c r="AE212" s="113"/>
      <c r="AF212" s="113"/>
      <c r="AG212" s="113"/>
      <c r="AH212" s="113"/>
      <c r="AI212" s="113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8" hidden="1" customHeight="1" x14ac:dyDescent="0.3">
      <c r="A213" s="113">
        <v>0</v>
      </c>
      <c r="B213" s="113">
        <v>4600011605</v>
      </c>
      <c r="C213" s="101" t="s">
        <v>1073</v>
      </c>
      <c r="D213" s="112" t="str">
        <f t="shared" si="20"/>
        <v/>
      </c>
      <c r="E213" s="102"/>
      <c r="F213" s="103"/>
      <c r="G213" s="103"/>
      <c r="H213" s="100"/>
      <c r="I213" s="103" t="s">
        <v>531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21"/>
        <v>#DIV/0!</v>
      </c>
      <c r="S213" s="124">
        <v>0</v>
      </c>
      <c r="T213" s="124">
        <v>0</v>
      </c>
      <c r="U213" s="124">
        <v>0</v>
      </c>
      <c r="V213" s="113"/>
      <c r="W213" s="113"/>
      <c r="X213" s="113"/>
      <c r="Y213" s="113"/>
      <c r="Z213" s="113"/>
      <c r="AA213" s="113"/>
      <c r="AB213" s="113"/>
      <c r="AC213" s="113"/>
      <c r="AD213" s="113"/>
      <c r="AE213" s="113"/>
      <c r="AF213" s="113"/>
      <c r="AG213" s="113"/>
      <c r="AH213" s="113"/>
      <c r="AI213" s="113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8" hidden="1" customHeight="1" x14ac:dyDescent="0.3">
      <c r="A214" s="113">
        <v>0</v>
      </c>
      <c r="B214" s="113">
        <v>4600011605</v>
      </c>
      <c r="C214" s="101" t="s">
        <v>1074</v>
      </c>
      <c r="D214" s="112" t="str">
        <f t="shared" si="20"/>
        <v/>
      </c>
      <c r="E214" s="102"/>
      <c r="F214" s="103"/>
      <c r="G214" s="103"/>
      <c r="H214" s="100"/>
      <c r="I214" s="103" t="s">
        <v>532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21"/>
        <v>#DIV/0!</v>
      </c>
      <c r="S214" s="124">
        <v>0</v>
      </c>
      <c r="T214" s="124">
        <v>0</v>
      </c>
      <c r="U214" s="124">
        <v>0</v>
      </c>
      <c r="V214" s="113"/>
      <c r="W214" s="113"/>
      <c r="X214" s="113"/>
      <c r="Y214" s="113"/>
      <c r="Z214" s="113"/>
      <c r="AA214" s="113"/>
      <c r="AB214" s="113"/>
      <c r="AC214" s="113"/>
      <c r="AD214" s="113"/>
      <c r="AE214" s="113"/>
      <c r="AF214" s="113"/>
      <c r="AG214" s="113"/>
      <c r="AH214" s="113"/>
      <c r="AI214" s="113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8" hidden="1" customHeight="1" x14ac:dyDescent="0.3">
      <c r="A215" s="113">
        <v>0</v>
      </c>
      <c r="B215" s="113">
        <v>4600011605</v>
      </c>
      <c r="C215" s="101" t="s">
        <v>1075</v>
      </c>
      <c r="D215" s="112" t="str">
        <f t="shared" si="20"/>
        <v/>
      </c>
      <c r="E215" s="102"/>
      <c r="F215" s="103"/>
      <c r="G215" s="103"/>
      <c r="H215" s="100"/>
      <c r="I215" s="103" t="s">
        <v>533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21"/>
        <v>#DIV/0!</v>
      </c>
      <c r="S215" s="124">
        <v>0</v>
      </c>
      <c r="T215" s="124">
        <v>0</v>
      </c>
      <c r="U215" s="124">
        <v>0</v>
      </c>
      <c r="V215" s="113"/>
      <c r="W215" s="113"/>
      <c r="X215" s="113"/>
      <c r="Y215" s="113"/>
      <c r="Z215" s="113"/>
      <c r="AA215" s="113"/>
      <c r="AB215" s="113"/>
      <c r="AC215" s="113"/>
      <c r="AD215" s="113"/>
      <c r="AE215" s="113"/>
      <c r="AF215" s="113"/>
      <c r="AG215" s="113"/>
      <c r="AH215" s="113"/>
      <c r="AI215" s="113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8" hidden="1" customHeight="1" x14ac:dyDescent="0.3">
      <c r="A216" s="113">
        <v>0</v>
      </c>
      <c r="B216" s="113">
        <v>4600011605</v>
      </c>
      <c r="C216" s="101" t="s">
        <v>1076</v>
      </c>
      <c r="D216" s="112" t="str">
        <f t="shared" si="20"/>
        <v/>
      </c>
      <c r="E216" s="102"/>
      <c r="F216" s="103"/>
      <c r="G216" s="103"/>
      <c r="H216" s="100"/>
      <c r="I216" s="103" t="s">
        <v>534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21"/>
        <v>#DIV/0!</v>
      </c>
      <c r="S216" s="124">
        <v>0</v>
      </c>
      <c r="T216" s="124">
        <v>0</v>
      </c>
      <c r="U216" s="124">
        <v>0</v>
      </c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8" hidden="1" customHeight="1" x14ac:dyDescent="0.3">
      <c r="A217" s="113">
        <v>0</v>
      </c>
      <c r="B217" s="113">
        <v>4600011605</v>
      </c>
      <c r="C217" s="101" t="s">
        <v>1077</v>
      </c>
      <c r="D217" s="112" t="str">
        <f t="shared" si="20"/>
        <v/>
      </c>
      <c r="E217" s="102"/>
      <c r="F217" s="103"/>
      <c r="G217" s="103"/>
      <c r="H217" s="100"/>
      <c r="I217" s="103" t="s">
        <v>535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21"/>
        <v>#DIV/0!</v>
      </c>
      <c r="S217" s="124">
        <v>0</v>
      </c>
      <c r="T217" s="124">
        <v>0</v>
      </c>
      <c r="U217" s="124">
        <v>0</v>
      </c>
      <c r="V217" s="113"/>
      <c r="W217" s="113"/>
      <c r="X217" s="113"/>
      <c r="Y217" s="113"/>
      <c r="Z217" s="113"/>
      <c r="AA217" s="113"/>
      <c r="AB217" s="113"/>
      <c r="AC217" s="113"/>
      <c r="AD217" s="113"/>
      <c r="AE217" s="113"/>
      <c r="AF217" s="113"/>
      <c r="AG217" s="113"/>
      <c r="AH217" s="113"/>
      <c r="AI217" s="113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8" hidden="1" customHeight="1" x14ac:dyDescent="0.3">
      <c r="A218" s="113">
        <v>0</v>
      </c>
      <c r="B218" s="113">
        <v>4600011605</v>
      </c>
      <c r="C218" s="101" t="s">
        <v>1078</v>
      </c>
      <c r="D218" s="112" t="str">
        <f t="shared" si="20"/>
        <v/>
      </c>
      <c r="E218" s="102"/>
      <c r="F218" s="103"/>
      <c r="G218" s="103"/>
      <c r="H218" s="100"/>
      <c r="I218" s="103" t="s">
        <v>536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21"/>
        <v>#DIV/0!</v>
      </c>
      <c r="S218" s="124">
        <v>0</v>
      </c>
      <c r="T218" s="124">
        <v>0</v>
      </c>
      <c r="U218" s="124">
        <v>0</v>
      </c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8" hidden="1" customHeight="1" x14ac:dyDescent="0.3">
      <c r="A219" s="113">
        <v>0</v>
      </c>
      <c r="B219" s="113">
        <v>4600011605</v>
      </c>
      <c r="C219" s="101" t="s">
        <v>1079</v>
      </c>
      <c r="D219" s="112" t="str">
        <f t="shared" si="20"/>
        <v/>
      </c>
      <c r="E219" s="102"/>
      <c r="F219" s="103"/>
      <c r="G219" s="103"/>
      <c r="H219" s="100"/>
      <c r="I219" s="103" t="s">
        <v>537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21"/>
        <v>#DIV/0!</v>
      </c>
      <c r="S219" s="124">
        <v>0</v>
      </c>
      <c r="T219" s="124">
        <v>0</v>
      </c>
      <c r="U219" s="124">
        <v>0</v>
      </c>
      <c r="V219" s="113"/>
      <c r="W219" s="113"/>
      <c r="X219" s="113"/>
      <c r="Y219" s="113"/>
      <c r="Z219" s="113"/>
      <c r="AA219" s="113"/>
      <c r="AB219" s="113"/>
      <c r="AC219" s="113"/>
      <c r="AD219" s="113"/>
      <c r="AE219" s="113"/>
      <c r="AF219" s="113"/>
      <c r="AG219" s="113"/>
      <c r="AH219" s="113"/>
      <c r="AI219" s="113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8" hidden="1" customHeight="1" x14ac:dyDescent="0.3">
      <c r="A220" s="113">
        <v>0</v>
      </c>
      <c r="B220" s="113">
        <v>4600011605</v>
      </c>
      <c r="C220" s="101" t="s">
        <v>1080</v>
      </c>
      <c r="D220" s="112" t="str">
        <f t="shared" si="20"/>
        <v/>
      </c>
      <c r="E220" s="102"/>
      <c r="F220" s="103"/>
      <c r="G220" s="103"/>
      <c r="H220" s="100"/>
      <c r="I220" s="103" t="s">
        <v>538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21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8" hidden="1" customHeight="1" x14ac:dyDescent="0.3">
      <c r="A221" s="113">
        <v>0</v>
      </c>
      <c r="B221" s="113">
        <v>4600011605</v>
      </c>
      <c r="C221" s="101" t="s">
        <v>1081</v>
      </c>
      <c r="D221" s="112" t="str">
        <f t="shared" si="20"/>
        <v/>
      </c>
      <c r="E221" s="102"/>
      <c r="F221" s="103"/>
      <c r="G221" s="103"/>
      <c r="H221" s="100"/>
      <c r="I221" s="103" t="s">
        <v>518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21"/>
        <v>#DIV/0!</v>
      </c>
      <c r="S221" s="124">
        <v>0</v>
      </c>
      <c r="T221" s="124">
        <v>0</v>
      </c>
      <c r="U221" s="124">
        <v>0</v>
      </c>
      <c r="V221" s="113"/>
      <c r="W221" s="113"/>
      <c r="X221" s="113"/>
      <c r="Y221" s="113"/>
      <c r="Z221" s="113"/>
      <c r="AA221" s="113"/>
      <c r="AB221" s="113"/>
      <c r="AC221" s="113"/>
      <c r="AD221" s="113"/>
      <c r="AE221" s="113"/>
      <c r="AF221" s="113"/>
      <c r="AG221" s="113"/>
      <c r="AH221" s="113"/>
      <c r="AI221" s="113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8" hidden="1" customHeight="1" x14ac:dyDescent="0.3">
      <c r="A222" s="113">
        <v>0</v>
      </c>
      <c r="B222" s="113">
        <v>4600011605</v>
      </c>
      <c r="C222" s="101" t="s">
        <v>1082</v>
      </c>
      <c r="D222" s="112" t="str">
        <f t="shared" si="20"/>
        <v/>
      </c>
      <c r="E222" s="102"/>
      <c r="F222" s="103"/>
      <c r="G222" s="103"/>
      <c r="H222" s="100"/>
      <c r="I222" s="103" t="s">
        <v>539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21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8" hidden="1" customHeight="1" x14ac:dyDescent="0.3">
      <c r="A223" s="113">
        <v>0</v>
      </c>
      <c r="B223" s="113">
        <v>4600011605</v>
      </c>
      <c r="C223" s="101" t="s">
        <v>1083</v>
      </c>
      <c r="D223" s="112" t="str">
        <f t="shared" si="20"/>
        <v/>
      </c>
      <c r="E223" s="102"/>
      <c r="F223" s="103"/>
      <c r="G223" s="103"/>
      <c r="H223" s="100"/>
      <c r="I223" s="103" t="s">
        <v>540</v>
      </c>
      <c r="J223" s="103"/>
      <c r="K223" s="103"/>
      <c r="L223" s="103"/>
      <c r="M223" s="103"/>
      <c r="N223" s="106"/>
      <c r="O223" s="104">
        <v>0</v>
      </c>
      <c r="P223" s="104">
        <v>0</v>
      </c>
      <c r="Q223" s="104"/>
      <c r="R223" s="105" t="e">
        <f t="shared" si="21"/>
        <v>#DIV/0!</v>
      </c>
      <c r="S223" s="124">
        <v>0</v>
      </c>
      <c r="T223" s="124">
        <v>0</v>
      </c>
      <c r="U223" s="124">
        <v>0</v>
      </c>
      <c r="V223" s="113"/>
      <c r="W223" s="113"/>
      <c r="X223" s="113"/>
      <c r="Y223" s="113"/>
      <c r="Z223" s="113"/>
      <c r="AA223" s="113"/>
      <c r="AB223" s="113"/>
      <c r="AC223" s="113"/>
      <c r="AD223" s="113"/>
      <c r="AE223" s="113"/>
      <c r="AF223" s="113"/>
      <c r="AG223" s="113"/>
      <c r="AH223" s="113"/>
      <c r="AI223" s="113"/>
      <c r="AJ223" s="113"/>
      <c r="AK223" s="113"/>
      <c r="AL223" s="113"/>
      <c r="AM223" s="113"/>
      <c r="AN223" s="113"/>
      <c r="AO223" s="113"/>
      <c r="AP223" s="113"/>
      <c r="AQ223" s="113"/>
      <c r="AR223" s="113"/>
      <c r="AS223" s="113"/>
      <c r="AT223" s="113"/>
      <c r="AU223" s="113"/>
      <c r="AV223" s="113"/>
      <c r="AW223" s="113"/>
    </row>
    <row r="224" spans="1:49" s="111" customFormat="1" ht="19.8" hidden="1" customHeight="1" x14ac:dyDescent="0.3">
      <c r="A224" s="113">
        <v>0</v>
      </c>
      <c r="B224" s="113">
        <v>4600011605</v>
      </c>
      <c r="C224" s="101" t="s">
        <v>1084</v>
      </c>
      <c r="D224" s="120" t="str">
        <f t="shared" si="20"/>
        <v>(EP) Estrutura Provisória - Montagem do carro de translação com o anel de suporte da caldeira</v>
      </c>
      <c r="E224" s="117" t="s">
        <v>699</v>
      </c>
      <c r="F224" s="103" t="s">
        <v>657</v>
      </c>
      <c r="G224" s="103" t="s">
        <v>666</v>
      </c>
      <c r="H224" s="100">
        <v>14</v>
      </c>
      <c r="I224" s="103" t="s">
        <v>525</v>
      </c>
      <c r="J224" s="103"/>
      <c r="K224" s="103" t="s">
        <v>702</v>
      </c>
      <c r="L224" s="103" t="s">
        <v>668</v>
      </c>
      <c r="M224" s="103"/>
      <c r="N224" s="106"/>
      <c r="O224" s="104">
        <v>0</v>
      </c>
      <c r="P224" s="127">
        <v>0</v>
      </c>
      <c r="Q224" s="104"/>
      <c r="R224" s="105" t="e">
        <f t="shared" si="21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28">
        <v>1</v>
      </c>
      <c r="AL224" s="128">
        <v>1</v>
      </c>
      <c r="AM224" s="128">
        <v>1</v>
      </c>
      <c r="AN224" s="128">
        <v>1</v>
      </c>
      <c r="AO224" s="128">
        <v>1</v>
      </c>
      <c r="AP224" s="108"/>
      <c r="AQ224" s="108"/>
      <c r="AR224" s="113"/>
      <c r="AS224" s="113"/>
      <c r="AT224" s="113"/>
      <c r="AU224" s="113"/>
      <c r="AV224" s="113"/>
      <c r="AW224" s="113"/>
    </row>
    <row r="225" spans="1:49" s="111" customFormat="1" ht="19.8" hidden="1" customHeight="1" x14ac:dyDescent="0.3">
      <c r="A225" s="113">
        <v>0</v>
      </c>
      <c r="B225" s="113">
        <v>4600011605</v>
      </c>
      <c r="C225" s="101" t="s">
        <v>1085</v>
      </c>
      <c r="D225" s="112" t="str">
        <f t="shared" si="20"/>
        <v>ESTRUTURA PROVISÓRIA - Posicionamento de carro com as tartarugas sobre a estrutura provisória</v>
      </c>
      <c r="E225" s="102" t="s">
        <v>667</v>
      </c>
      <c r="F225" s="103" t="s">
        <v>657</v>
      </c>
      <c r="G225" s="103" t="s">
        <v>666</v>
      </c>
      <c r="H225" s="100"/>
      <c r="I225" s="103" t="s">
        <v>526</v>
      </c>
      <c r="J225" s="103"/>
      <c r="K225" s="103"/>
      <c r="L225" s="103" t="s">
        <v>668</v>
      </c>
      <c r="M225" s="103"/>
      <c r="N225" s="106"/>
      <c r="O225" s="104">
        <v>0</v>
      </c>
      <c r="P225" s="104">
        <v>0</v>
      </c>
      <c r="Q225" s="104"/>
      <c r="R225" s="105" t="e">
        <f t="shared" si="21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>
        <v>1</v>
      </c>
      <c r="AL225" s="107">
        <v>1</v>
      </c>
      <c r="AM225" s="107"/>
      <c r="AN225" s="107"/>
      <c r="AO225" s="107"/>
      <c r="AP225" s="107"/>
      <c r="AQ225" s="108"/>
      <c r="AR225" s="107">
        <v>1</v>
      </c>
      <c r="AS225" s="107">
        <v>1</v>
      </c>
      <c r="AT225" s="107"/>
      <c r="AU225" s="107"/>
      <c r="AV225" s="107"/>
      <c r="AW225" s="107"/>
    </row>
    <row r="226" spans="1:49" s="111" customFormat="1" ht="19.8" hidden="1" customHeight="1" x14ac:dyDescent="0.3">
      <c r="A226" s="113">
        <v>0</v>
      </c>
      <c r="B226" s="113">
        <v>4600011605</v>
      </c>
      <c r="C226" s="101" t="s">
        <v>1086</v>
      </c>
      <c r="D226" s="112" t="str">
        <f t="shared" si="20"/>
        <v>ESTRUTURA PROVISÓRIA - Alinhamento do carro de translado com as tartarugas de movimentação</v>
      </c>
      <c r="E226" s="102" t="s">
        <v>667</v>
      </c>
      <c r="F226" s="103" t="s">
        <v>657</v>
      </c>
      <c r="G226" s="103" t="s">
        <v>666</v>
      </c>
      <c r="H226" s="100"/>
      <c r="I226" s="103" t="s">
        <v>527</v>
      </c>
      <c r="J226" s="103"/>
      <c r="K226" s="103"/>
      <c r="L226" s="103" t="s">
        <v>668</v>
      </c>
      <c r="M226" s="103"/>
      <c r="N226" s="106"/>
      <c r="O226" s="104">
        <v>0</v>
      </c>
      <c r="P226" s="104">
        <v>0</v>
      </c>
      <c r="Q226" s="104"/>
      <c r="R226" s="105" t="e">
        <f t="shared" si="21"/>
        <v>#DIV/0!</v>
      </c>
      <c r="S226" s="124">
        <v>0</v>
      </c>
      <c r="T226" s="124">
        <v>0</v>
      </c>
      <c r="U226" s="124">
        <v>0</v>
      </c>
      <c r="V226" s="108"/>
      <c r="W226" s="107"/>
      <c r="X226" s="107"/>
      <c r="Y226" s="107"/>
      <c r="Z226" s="107"/>
      <c r="AA226" s="107"/>
      <c r="AB226" s="108"/>
      <c r="AC226" s="108"/>
      <c r="AD226" s="107"/>
      <c r="AE226" s="107"/>
      <c r="AF226" s="107"/>
      <c r="AG226" s="107"/>
      <c r="AH226" s="107"/>
      <c r="AI226" s="108"/>
      <c r="AJ226" s="108"/>
      <c r="AK226" s="107"/>
      <c r="AL226" s="107"/>
      <c r="AM226" s="107">
        <v>1</v>
      </c>
      <c r="AN226" s="107">
        <v>1</v>
      </c>
      <c r="AO226" s="107">
        <v>1</v>
      </c>
      <c r="AP226" s="107"/>
      <c r="AQ226" s="108"/>
      <c r="AR226" s="107"/>
      <c r="AS226" s="107"/>
      <c r="AT226" s="107">
        <v>1</v>
      </c>
      <c r="AU226" s="107">
        <v>1</v>
      </c>
      <c r="AV226" s="107">
        <v>1</v>
      </c>
      <c r="AW226" s="107"/>
    </row>
    <row r="227" spans="1:49" s="111" customFormat="1" ht="19.8" hidden="1" customHeight="1" x14ac:dyDescent="0.3">
      <c r="A227" s="113">
        <v>0</v>
      </c>
      <c r="B227" s="113">
        <v>4600011605</v>
      </c>
      <c r="C227" s="101" t="s">
        <v>1087</v>
      </c>
      <c r="D227" s="112" t="str">
        <f t="shared" si="20"/>
        <v/>
      </c>
      <c r="E227" s="102"/>
      <c r="F227" s="103"/>
      <c r="G227" s="103"/>
      <c r="H227" s="100"/>
      <c r="I227" s="103" t="s">
        <v>532</v>
      </c>
      <c r="J227" s="103"/>
      <c r="K227" s="103"/>
      <c r="L227" s="103"/>
      <c r="M227" s="103"/>
      <c r="N227" s="106"/>
      <c r="O227" s="104">
        <v>0</v>
      </c>
      <c r="P227" s="104">
        <v>0</v>
      </c>
      <c r="Q227" s="104"/>
      <c r="R227" s="105" t="e">
        <f t="shared" si="21"/>
        <v>#DIV/0!</v>
      </c>
      <c r="S227" s="124">
        <v>0</v>
      </c>
      <c r="T227" s="124">
        <v>0</v>
      </c>
      <c r="U227" s="124">
        <v>0</v>
      </c>
      <c r="V227" s="113"/>
      <c r="W227" s="113"/>
      <c r="X227" s="113"/>
      <c r="Y227" s="113"/>
      <c r="Z227" s="113"/>
      <c r="AA227" s="113"/>
      <c r="AB227" s="113"/>
      <c r="AC227" s="113"/>
      <c r="AD227" s="113"/>
      <c r="AE227" s="113"/>
      <c r="AF227" s="113"/>
      <c r="AG227" s="113"/>
      <c r="AH227" s="113"/>
      <c r="AI227" s="113"/>
      <c r="AJ227" s="113"/>
      <c r="AK227" s="113"/>
      <c r="AL227" s="113"/>
      <c r="AM227" s="113"/>
      <c r="AN227" s="113"/>
      <c r="AO227" s="113"/>
      <c r="AP227" s="113"/>
      <c r="AQ227" s="113"/>
      <c r="AR227" s="113"/>
      <c r="AS227" s="113"/>
      <c r="AT227" s="113"/>
      <c r="AU227" s="113"/>
      <c r="AV227" s="113"/>
      <c r="AW227" s="113"/>
    </row>
    <row r="228" spans="1:49" s="111" customFormat="1" ht="19.8" hidden="1" customHeight="1" x14ac:dyDescent="0.3">
      <c r="A228" s="113">
        <v>0</v>
      </c>
      <c r="B228" s="113">
        <v>4600011605</v>
      </c>
      <c r="C228" s="101" t="s">
        <v>1088</v>
      </c>
      <c r="D228" s="120" t="str">
        <f t="shared" si="20"/>
        <v>(SC) Suportes das Caldeiras - Posicionamento da caldeira no carro de translado</v>
      </c>
      <c r="E228" s="117" t="s">
        <v>700</v>
      </c>
      <c r="F228" s="103" t="s">
        <v>657</v>
      </c>
      <c r="G228" s="103" t="s">
        <v>666</v>
      </c>
      <c r="H228" s="100">
        <v>14</v>
      </c>
      <c r="I228" s="103" t="s">
        <v>533</v>
      </c>
      <c r="J228" s="103"/>
      <c r="K228" s="103" t="s">
        <v>702</v>
      </c>
      <c r="L228" s="103" t="s">
        <v>689</v>
      </c>
      <c r="M228" s="103"/>
      <c r="N228" s="106"/>
      <c r="O228" s="104">
        <v>0</v>
      </c>
      <c r="P228" s="104">
        <v>0</v>
      </c>
      <c r="Q228" s="104"/>
      <c r="R228" s="105" t="e">
        <f t="shared" si="21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8" hidden="1" customHeight="1" x14ac:dyDescent="0.3">
      <c r="A229" s="113">
        <v>0</v>
      </c>
      <c r="B229" s="113">
        <v>4600011605</v>
      </c>
      <c r="C229" s="101" t="s">
        <v>1089</v>
      </c>
      <c r="D229" s="120" t="str">
        <f t="shared" si="20"/>
        <v>(SC) Suportes das Caldeiras - Translado da caldeira até o prédio E</v>
      </c>
      <c r="E229" s="117" t="s">
        <v>700</v>
      </c>
      <c r="F229" s="103" t="s">
        <v>657</v>
      </c>
      <c r="G229" s="103" t="s">
        <v>666</v>
      </c>
      <c r="H229" s="100">
        <v>14</v>
      </c>
      <c r="I229" s="103" t="s">
        <v>541</v>
      </c>
      <c r="J229" s="103"/>
      <c r="K229" s="103" t="s">
        <v>702</v>
      </c>
      <c r="L229" s="103" t="s">
        <v>689</v>
      </c>
      <c r="M229" s="103"/>
      <c r="N229" s="106"/>
      <c r="O229" s="104">
        <v>0</v>
      </c>
      <c r="P229" s="104">
        <v>0</v>
      </c>
      <c r="Q229" s="104"/>
      <c r="R229" s="105" t="e">
        <f t="shared" si="21"/>
        <v>#DIV/0!</v>
      </c>
      <c r="S229" s="124">
        <v>0</v>
      </c>
      <c r="T229" s="124">
        <v>0</v>
      </c>
      <c r="U229" s="124">
        <v>0</v>
      </c>
      <c r="V229" s="108"/>
      <c r="W229" s="107"/>
      <c r="X229" s="107"/>
      <c r="Y229" s="107"/>
      <c r="Z229" s="107"/>
      <c r="AA229" s="107"/>
      <c r="AB229" s="108"/>
      <c r="AC229" s="108"/>
      <c r="AD229" s="107"/>
      <c r="AE229" s="107"/>
      <c r="AF229" s="107"/>
      <c r="AG229" s="107"/>
      <c r="AH229" s="107"/>
      <c r="AI229" s="108"/>
      <c r="AJ229" s="108"/>
      <c r="AK229" s="107"/>
      <c r="AL229" s="107"/>
      <c r="AM229" s="107"/>
      <c r="AN229" s="107"/>
      <c r="AO229" s="107"/>
      <c r="AP229" s="108"/>
      <c r="AQ229" s="108"/>
      <c r="AR229" s="107"/>
      <c r="AS229" s="107"/>
      <c r="AT229" s="107"/>
      <c r="AU229" s="107"/>
      <c r="AV229" s="107"/>
      <c r="AW229" s="107"/>
    </row>
    <row r="230" spans="1:49" s="111" customFormat="1" ht="19.8" hidden="1" customHeight="1" x14ac:dyDescent="0.3">
      <c r="A230" s="113">
        <v>0</v>
      </c>
      <c r="B230" s="113">
        <v>4600011605</v>
      </c>
      <c r="C230" s="101" t="s">
        <v>1090</v>
      </c>
      <c r="D230" s="120" t="str">
        <f t="shared" si="20"/>
        <v>(SC) Suportes das Caldeiras - Elevação da caldeira com cilindros hidráulicos</v>
      </c>
      <c r="E230" s="117" t="s">
        <v>700</v>
      </c>
      <c r="F230" s="103" t="s">
        <v>657</v>
      </c>
      <c r="G230" s="103" t="s">
        <v>666</v>
      </c>
      <c r="H230" s="100"/>
      <c r="I230" s="103" t="s">
        <v>535</v>
      </c>
      <c r="J230" s="103"/>
      <c r="K230" s="103" t="s">
        <v>702</v>
      </c>
      <c r="L230" s="103" t="s">
        <v>689</v>
      </c>
      <c r="M230" s="103"/>
      <c r="N230" s="106"/>
      <c r="O230" s="104">
        <v>0</v>
      </c>
      <c r="P230" s="104">
        <v>0</v>
      </c>
      <c r="Q230" s="104"/>
      <c r="R230" s="105" t="e">
        <f t="shared" si="21"/>
        <v>#DIV/0!</v>
      </c>
      <c r="S230" s="124">
        <v>0</v>
      </c>
      <c r="T230" s="124">
        <v>0</v>
      </c>
      <c r="U230" s="124">
        <v>0</v>
      </c>
      <c r="V230" s="108"/>
      <c r="W230" s="113"/>
      <c r="X230" s="113"/>
      <c r="Y230" s="113"/>
      <c r="Z230" s="113"/>
      <c r="AA230" s="128"/>
      <c r="AB230" s="108"/>
      <c r="AC230" s="108"/>
      <c r="AD230" s="113"/>
      <c r="AE230" s="113"/>
      <c r="AF230" s="113"/>
      <c r="AG230" s="113"/>
      <c r="AH230" s="113"/>
      <c r="AI230" s="108"/>
      <c r="AJ230" s="108"/>
      <c r="AK230" s="113"/>
      <c r="AL230" s="113"/>
      <c r="AM230" s="113"/>
      <c r="AN230" s="113"/>
      <c r="AO230" s="113"/>
      <c r="AP230" s="108"/>
      <c r="AQ230" s="108"/>
      <c r="AR230" s="113"/>
      <c r="AS230" s="113"/>
      <c r="AT230" s="113"/>
      <c r="AU230" s="113"/>
      <c r="AV230" s="113"/>
      <c r="AW230" s="113"/>
    </row>
    <row r="231" spans="1:49" s="111" customFormat="1" ht="19.8" hidden="1" customHeight="1" x14ac:dyDescent="0.3">
      <c r="A231" s="113">
        <v>0</v>
      </c>
      <c r="B231" s="113">
        <v>4600011605</v>
      </c>
      <c r="C231" s="101" t="s">
        <v>1091</v>
      </c>
      <c r="D231" s="120" t="str">
        <f t="shared" si="20"/>
        <v>(SC) Suportes das Caldeiras - Desmontagem parcial do carro de translado</v>
      </c>
      <c r="E231" s="117" t="s">
        <v>700</v>
      </c>
      <c r="F231" s="103" t="s">
        <v>657</v>
      </c>
      <c r="G231" s="103" t="s">
        <v>666</v>
      </c>
      <c r="H231" s="100">
        <v>14</v>
      </c>
      <c r="I231" s="103" t="s">
        <v>536</v>
      </c>
      <c r="J231" s="103"/>
      <c r="K231" s="103" t="s">
        <v>702</v>
      </c>
      <c r="L231" s="103" t="s">
        <v>689</v>
      </c>
      <c r="M231" s="103"/>
      <c r="N231" s="106"/>
      <c r="O231" s="104">
        <v>0</v>
      </c>
      <c r="P231" s="104">
        <v>0</v>
      </c>
      <c r="Q231" s="104"/>
      <c r="R231" s="105" t="e">
        <f t="shared" si="21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8" hidden="1" customHeight="1" x14ac:dyDescent="0.3">
      <c r="A232" s="113">
        <v>0</v>
      </c>
      <c r="B232" s="113">
        <v>4600011605</v>
      </c>
      <c r="C232" s="101" t="s">
        <v>1092</v>
      </c>
      <c r="D232" s="120" t="str">
        <f t="shared" si="20"/>
        <v>(SC) Suportes das Caldeiras - Posicionamento da caldeira sob as colunas de sustentação</v>
      </c>
      <c r="E232" s="117" t="s">
        <v>700</v>
      </c>
      <c r="F232" s="103" t="s">
        <v>657</v>
      </c>
      <c r="G232" s="103" t="s">
        <v>666</v>
      </c>
      <c r="H232" s="100">
        <v>14</v>
      </c>
      <c r="I232" s="103" t="s">
        <v>537</v>
      </c>
      <c r="J232" s="103"/>
      <c r="K232" s="103" t="s">
        <v>702</v>
      </c>
      <c r="L232" s="103" t="s">
        <v>689</v>
      </c>
      <c r="M232" s="103"/>
      <c r="N232" s="106"/>
      <c r="O232" s="104">
        <v>0</v>
      </c>
      <c r="P232" s="104">
        <v>0</v>
      </c>
      <c r="Q232" s="104"/>
      <c r="R232" s="105" t="e">
        <f t="shared" si="21"/>
        <v>#DIV/0!</v>
      </c>
      <c r="S232" s="124">
        <v>0</v>
      </c>
      <c r="T232" s="124">
        <v>0</v>
      </c>
      <c r="U232" s="124">
        <v>0</v>
      </c>
      <c r="V232" s="108"/>
      <c r="W232" s="107"/>
      <c r="X232" s="107"/>
      <c r="Y232" s="107"/>
      <c r="Z232" s="107"/>
      <c r="AA232" s="107"/>
      <c r="AB232" s="108"/>
      <c r="AC232" s="108"/>
      <c r="AD232" s="107"/>
      <c r="AE232" s="107"/>
      <c r="AF232" s="107"/>
      <c r="AG232" s="107"/>
      <c r="AH232" s="107"/>
      <c r="AI232" s="108"/>
      <c r="AJ232" s="108"/>
      <c r="AK232" s="107"/>
      <c r="AL232" s="107"/>
      <c r="AM232" s="107"/>
      <c r="AN232" s="107"/>
      <c r="AO232" s="107"/>
      <c r="AP232" s="108"/>
      <c r="AQ232" s="108"/>
      <c r="AR232" s="107"/>
      <c r="AS232" s="107"/>
      <c r="AT232" s="107"/>
      <c r="AU232" s="107"/>
      <c r="AV232" s="107"/>
      <c r="AW232" s="107"/>
    </row>
    <row r="233" spans="1:49" s="111" customFormat="1" ht="19.8" hidden="1" customHeight="1" x14ac:dyDescent="0.3">
      <c r="A233" s="113">
        <v>0</v>
      </c>
      <c r="B233" s="113">
        <v>4600011605</v>
      </c>
      <c r="C233" s="101" t="s">
        <v>1093</v>
      </c>
      <c r="D233" s="120" t="str">
        <f t="shared" si="20"/>
        <v>(SC) Suportes das Caldeiras - Alinhamento topográfico do suporte</v>
      </c>
      <c r="E233" s="117" t="s">
        <v>700</v>
      </c>
      <c r="F233" s="103" t="s">
        <v>657</v>
      </c>
      <c r="G233" s="103" t="s">
        <v>666</v>
      </c>
      <c r="H233" s="100">
        <v>14</v>
      </c>
      <c r="I233" s="103" t="s">
        <v>538</v>
      </c>
      <c r="J233" s="103"/>
      <c r="K233" s="103" t="s">
        <v>702</v>
      </c>
      <c r="L233" s="103" t="s">
        <v>689</v>
      </c>
      <c r="M233" s="103"/>
      <c r="N233" s="106"/>
      <c r="O233" s="104">
        <v>0</v>
      </c>
      <c r="P233" s="104">
        <v>0</v>
      </c>
      <c r="Q233" s="104"/>
      <c r="R233" s="105" t="e">
        <f t="shared" si="21"/>
        <v>#DIV/0!</v>
      </c>
      <c r="S233" s="124">
        <v>0</v>
      </c>
      <c r="T233" s="124">
        <v>0</v>
      </c>
      <c r="U233" s="124">
        <v>0</v>
      </c>
      <c r="V233" s="108"/>
      <c r="W233" s="128"/>
      <c r="X233" s="113"/>
      <c r="Y233" s="113"/>
      <c r="Z233" s="113"/>
      <c r="AA233" s="113"/>
      <c r="AB233" s="108"/>
      <c r="AC233" s="108"/>
      <c r="AD233" s="128"/>
      <c r="AE233" s="128"/>
      <c r="AF233" s="128"/>
      <c r="AG233" s="128"/>
      <c r="AH233" s="113"/>
      <c r="AI233" s="108"/>
      <c r="AJ233" s="108"/>
      <c r="AK233" s="113"/>
      <c r="AL233" s="113"/>
      <c r="AM233" s="113"/>
      <c r="AN233" s="113"/>
      <c r="AO233" s="113"/>
      <c r="AP233" s="108"/>
      <c r="AQ233" s="108"/>
      <c r="AR233" s="113"/>
      <c r="AS233" s="113"/>
      <c r="AT233" s="113"/>
      <c r="AU233" s="113"/>
      <c r="AV233" s="113"/>
      <c r="AW233" s="113"/>
    </row>
    <row r="234" spans="1:49" s="111" customFormat="1" ht="19.8" hidden="1" customHeight="1" x14ac:dyDescent="0.3">
      <c r="A234" s="113">
        <v>0</v>
      </c>
      <c r="B234" s="113">
        <v>4600011605</v>
      </c>
      <c r="C234" s="101" t="s">
        <v>1094</v>
      </c>
      <c r="D234" s="112" t="str">
        <f t="shared" si="20"/>
        <v/>
      </c>
      <c r="E234" s="102"/>
      <c r="F234" s="103"/>
      <c r="G234" s="103"/>
      <c r="H234" s="100"/>
      <c r="I234" s="103" t="s">
        <v>518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21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13"/>
      <c r="AC234" s="113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8" hidden="1" customHeight="1" x14ac:dyDescent="0.3">
      <c r="A235" s="113">
        <v>0</v>
      </c>
      <c r="B235" s="113">
        <v>4600011605</v>
      </c>
      <c r="C235" s="101" t="s">
        <v>1095</v>
      </c>
      <c r="D235" s="112" t="str">
        <f t="shared" si="20"/>
        <v/>
      </c>
      <c r="E235" s="102"/>
      <c r="F235" s="103"/>
      <c r="G235" s="103"/>
      <c r="H235" s="100"/>
      <c r="I235" s="103" t="s">
        <v>539</v>
      </c>
      <c r="J235" s="103"/>
      <c r="K235" s="103"/>
      <c r="L235" s="103"/>
      <c r="M235" s="103"/>
      <c r="N235" s="106"/>
      <c r="O235" s="104">
        <v>0</v>
      </c>
      <c r="P235" s="104">
        <v>0</v>
      </c>
      <c r="Q235" s="104"/>
      <c r="R235" s="105" t="e">
        <f t="shared" si="21"/>
        <v>#DIV/0!</v>
      </c>
      <c r="S235" s="124">
        <v>0</v>
      </c>
      <c r="T235" s="124">
        <v>0</v>
      </c>
      <c r="U235" s="124">
        <v>0</v>
      </c>
      <c r="V235" s="113"/>
      <c r="W235" s="113"/>
      <c r="X235" s="113"/>
      <c r="Y235" s="113"/>
      <c r="Z235" s="113"/>
      <c r="AA235" s="113"/>
      <c r="AB235" s="113"/>
      <c r="AC235" s="113"/>
      <c r="AD235" s="113"/>
      <c r="AE235" s="113"/>
      <c r="AF235" s="113"/>
      <c r="AG235" s="113"/>
      <c r="AH235" s="113"/>
      <c r="AI235" s="113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8" hidden="1" customHeight="1" x14ac:dyDescent="0.3">
      <c r="A236" s="113">
        <v>0</v>
      </c>
      <c r="B236" s="113">
        <v>4600011605</v>
      </c>
      <c r="C236" s="101" t="s">
        <v>1096</v>
      </c>
      <c r="D236" s="112" t="str">
        <f t="shared" si="20"/>
        <v/>
      </c>
      <c r="E236" s="102"/>
      <c r="F236" s="103"/>
      <c r="G236" s="103"/>
      <c r="H236" s="100"/>
      <c r="I236" s="103" t="s">
        <v>542</v>
      </c>
      <c r="J236" s="103"/>
      <c r="K236" s="103"/>
      <c r="L236" s="103"/>
      <c r="M236" s="103"/>
      <c r="N236" s="106"/>
      <c r="O236" s="104">
        <v>0</v>
      </c>
      <c r="P236" s="104">
        <v>14</v>
      </c>
      <c r="Q236" s="104"/>
      <c r="R236" s="105" t="e">
        <f t="shared" si="21"/>
        <v>#DIV/0!</v>
      </c>
      <c r="S236" s="124">
        <v>0</v>
      </c>
      <c r="T236" s="124">
        <v>14</v>
      </c>
      <c r="U236" s="124">
        <v>0</v>
      </c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8" hidden="1" customHeight="1" x14ac:dyDescent="0.3">
      <c r="A237" s="113">
        <v>0</v>
      </c>
      <c r="B237" s="113">
        <v>4600011605</v>
      </c>
      <c r="C237" s="101" t="s">
        <v>1097</v>
      </c>
      <c r="D237" s="112" t="str">
        <f t="shared" si="20"/>
        <v/>
      </c>
      <c r="E237" s="102"/>
      <c r="F237" s="103"/>
      <c r="G237" s="103"/>
      <c r="H237" s="100"/>
      <c r="I237" s="103" t="s">
        <v>543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21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13"/>
      <c r="AC237" s="113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8" hidden="1" customHeight="1" x14ac:dyDescent="0.3">
      <c r="A238" s="113">
        <v>0</v>
      </c>
      <c r="B238" s="113">
        <v>4600011605</v>
      </c>
      <c r="C238" s="101" t="s">
        <v>1098</v>
      </c>
      <c r="D238" s="112" t="str">
        <f t="shared" si="20"/>
        <v/>
      </c>
      <c r="E238" s="102"/>
      <c r="F238" s="103"/>
      <c r="G238" s="103"/>
      <c r="H238" s="100"/>
      <c r="I238" s="103" t="s">
        <v>544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21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13"/>
      <c r="AC238" s="113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8" hidden="1" customHeight="1" x14ac:dyDescent="0.3">
      <c r="A239" s="113">
        <v>0</v>
      </c>
      <c r="B239" s="113">
        <v>4600011605</v>
      </c>
      <c r="C239" s="101" t="s">
        <v>1099</v>
      </c>
      <c r="D239" s="112" t="str">
        <f t="shared" si="20"/>
        <v/>
      </c>
      <c r="E239" s="102"/>
      <c r="F239" s="103"/>
      <c r="G239" s="103"/>
      <c r="H239" s="100"/>
      <c r="I239" s="103" t="s">
        <v>545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21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13"/>
      <c r="AC239" s="113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8" hidden="1" customHeight="1" x14ac:dyDescent="0.3">
      <c r="A240" s="113">
        <v>0</v>
      </c>
      <c r="B240" s="113">
        <v>4600011605</v>
      </c>
      <c r="C240" s="101" t="s">
        <v>1100</v>
      </c>
      <c r="D240" s="112" t="str">
        <f t="shared" si="20"/>
        <v/>
      </c>
      <c r="E240" s="102"/>
      <c r="F240" s="103"/>
      <c r="G240" s="103"/>
      <c r="H240" s="100"/>
      <c r="I240" s="103" t="s">
        <v>546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21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13"/>
      <c r="AC240" s="113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8" hidden="1" customHeight="1" x14ac:dyDescent="0.3">
      <c r="A241" s="113">
        <v>0</v>
      </c>
      <c r="B241" s="113">
        <v>4600011605</v>
      </c>
      <c r="C241" s="101" t="s">
        <v>1101</v>
      </c>
      <c r="D241" s="112" t="str">
        <f t="shared" si="20"/>
        <v/>
      </c>
      <c r="E241" s="102"/>
      <c r="F241" s="103"/>
      <c r="G241" s="103"/>
      <c r="H241" s="100"/>
      <c r="I241" s="103" t="s">
        <v>547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21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13"/>
      <c r="AC241" s="113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8" hidden="1" customHeight="1" x14ac:dyDescent="0.3">
      <c r="A242" s="113">
        <v>0</v>
      </c>
      <c r="B242" s="113">
        <v>4600011605</v>
      </c>
      <c r="C242" s="101" t="s">
        <v>1102</v>
      </c>
      <c r="D242" s="112" t="str">
        <f t="shared" si="20"/>
        <v/>
      </c>
      <c r="E242" s="102"/>
      <c r="F242" s="103"/>
      <c r="G242" s="103"/>
      <c r="H242" s="100"/>
      <c r="I242" s="103" t="s">
        <v>548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21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13"/>
      <c r="AC242" s="113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8" hidden="1" customHeight="1" x14ac:dyDescent="0.3">
      <c r="A243" s="113">
        <v>0</v>
      </c>
      <c r="B243" s="113">
        <v>4600011605</v>
      </c>
      <c r="C243" s="101" t="s">
        <v>1103</v>
      </c>
      <c r="D243" s="112" t="str">
        <f t="shared" si="20"/>
        <v/>
      </c>
      <c r="E243" s="102"/>
      <c r="F243" s="103"/>
      <c r="G243" s="103"/>
      <c r="H243" s="100"/>
      <c r="I243" s="103" t="s">
        <v>549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21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13"/>
      <c r="AC243" s="113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8" hidden="1" customHeight="1" x14ac:dyDescent="0.3">
      <c r="A244" s="113">
        <v>0</v>
      </c>
      <c r="B244" s="113">
        <v>4600011605</v>
      </c>
      <c r="C244" s="101" t="s">
        <v>1104</v>
      </c>
      <c r="D244" s="112" t="str">
        <f t="shared" si="20"/>
        <v/>
      </c>
      <c r="E244" s="102"/>
      <c r="F244" s="103"/>
      <c r="G244" s="103"/>
      <c r="H244" s="100"/>
      <c r="I244" s="103" t="s">
        <v>550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21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13"/>
      <c r="AC244" s="113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8" hidden="1" customHeight="1" x14ac:dyDescent="0.3">
      <c r="A245" s="113">
        <v>0</v>
      </c>
      <c r="B245" s="113">
        <v>4600011605</v>
      </c>
      <c r="C245" s="101" t="s">
        <v>1105</v>
      </c>
      <c r="D245" s="112" t="str">
        <f t="shared" si="20"/>
        <v/>
      </c>
      <c r="E245" s="102"/>
      <c r="F245" s="103"/>
      <c r="G245" s="103"/>
      <c r="H245" s="100"/>
      <c r="I245" s="103" t="s">
        <v>551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21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13"/>
      <c r="AC245" s="113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8" hidden="1" customHeight="1" x14ac:dyDescent="0.3">
      <c r="A246" s="113">
        <v>0</v>
      </c>
      <c r="B246" s="113">
        <v>4600011605</v>
      </c>
      <c r="C246" s="101" t="s">
        <v>1106</v>
      </c>
      <c r="D246" s="112" t="str">
        <f t="shared" si="20"/>
        <v/>
      </c>
      <c r="E246" s="102"/>
      <c r="F246" s="103"/>
      <c r="G246" s="103"/>
      <c r="H246" s="100"/>
      <c r="I246" s="103" t="s">
        <v>552</v>
      </c>
      <c r="J246" s="103"/>
      <c r="K246" s="103"/>
      <c r="L246" s="103"/>
      <c r="M246" s="103"/>
      <c r="N246" s="106"/>
      <c r="O246" s="104">
        <v>0</v>
      </c>
      <c r="P246" s="104">
        <v>0</v>
      </c>
      <c r="Q246" s="104"/>
      <c r="R246" s="105" t="e">
        <f t="shared" si="21"/>
        <v>#DIV/0!</v>
      </c>
      <c r="S246" s="124">
        <v>0</v>
      </c>
      <c r="T246" s="124">
        <v>0</v>
      </c>
      <c r="U246" s="124">
        <v>0</v>
      </c>
      <c r="V246" s="113"/>
      <c r="W246" s="113"/>
      <c r="X246" s="113"/>
      <c r="Y246" s="113"/>
      <c r="Z246" s="113"/>
      <c r="AA246" s="113"/>
      <c r="AB246" s="113"/>
      <c r="AC246" s="113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8" hidden="1" customHeight="1" x14ac:dyDescent="0.3">
      <c r="A247" s="113">
        <v>0</v>
      </c>
      <c r="B247" s="113">
        <v>4600011605</v>
      </c>
      <c r="C247" s="101" t="s">
        <v>1107</v>
      </c>
      <c r="D247" s="112" t="str">
        <f t="shared" si="20"/>
        <v/>
      </c>
      <c r="E247" s="102"/>
      <c r="F247" s="103"/>
      <c r="G247" s="103"/>
      <c r="H247" s="100"/>
      <c r="I247" s="103" t="s">
        <v>553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21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13"/>
      <c r="AC247" s="113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8" hidden="1" customHeight="1" x14ac:dyDescent="0.3">
      <c r="A248" s="113">
        <v>0</v>
      </c>
      <c r="B248" s="113">
        <v>4600011605</v>
      </c>
      <c r="C248" s="101" t="s">
        <v>1108</v>
      </c>
      <c r="D248" s="112" t="str">
        <f t="shared" si="20"/>
        <v/>
      </c>
      <c r="E248" s="102"/>
      <c r="F248" s="103"/>
      <c r="G248" s="103"/>
      <c r="H248" s="100"/>
      <c r="I248" s="103" t="s">
        <v>554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21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13"/>
      <c r="AC248" s="113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8" hidden="1" customHeight="1" x14ac:dyDescent="0.3">
      <c r="A249" s="113">
        <v>0</v>
      </c>
      <c r="B249" s="113">
        <v>4600011605</v>
      </c>
      <c r="C249" s="101" t="s">
        <v>1109</v>
      </c>
      <c r="D249" s="112" t="str">
        <f t="shared" si="20"/>
        <v/>
      </c>
      <c r="E249" s="102"/>
      <c r="F249" s="103"/>
      <c r="G249" s="103"/>
      <c r="H249" s="100"/>
      <c r="I249" s="103" t="s">
        <v>555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21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13"/>
      <c r="AC249" s="113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8" hidden="1" customHeight="1" x14ac:dyDescent="0.3">
      <c r="A250" s="113">
        <v>0</v>
      </c>
      <c r="B250" s="113">
        <v>4600011605</v>
      </c>
      <c r="C250" s="101" t="s">
        <v>1110</v>
      </c>
      <c r="D250" s="112" t="str">
        <f t="shared" si="20"/>
        <v/>
      </c>
      <c r="E250" s="102"/>
      <c r="F250" s="103"/>
      <c r="G250" s="103"/>
      <c r="H250" s="100"/>
      <c r="I250" s="103" t="s">
        <v>556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21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13"/>
      <c r="AC250" s="113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8" hidden="1" customHeight="1" x14ac:dyDescent="0.3">
      <c r="A251" s="113">
        <v>0</v>
      </c>
      <c r="B251" s="113">
        <v>4600011605</v>
      </c>
      <c r="C251" s="101" t="s">
        <v>1111</v>
      </c>
      <c r="D251" s="112" t="str">
        <f t="shared" si="20"/>
        <v/>
      </c>
      <c r="E251" s="102"/>
      <c r="F251" s="103"/>
      <c r="G251" s="103"/>
      <c r="H251" s="100"/>
      <c r="I251" s="103" t="s">
        <v>557</v>
      </c>
      <c r="J251" s="103"/>
      <c r="K251" s="103"/>
      <c r="L251" s="103"/>
      <c r="M251" s="103"/>
      <c r="N251" s="106"/>
      <c r="O251" s="104">
        <v>0</v>
      </c>
      <c r="P251" s="104">
        <v>100</v>
      </c>
      <c r="Q251" s="104"/>
      <c r="R251" s="105" t="e">
        <f t="shared" si="21"/>
        <v>#DIV/0!</v>
      </c>
      <c r="S251" s="124">
        <v>0</v>
      </c>
      <c r="T251" s="124">
        <v>100</v>
      </c>
      <c r="U251" s="124">
        <v>0</v>
      </c>
      <c r="V251" s="113"/>
      <c r="W251" s="113"/>
      <c r="X251" s="113"/>
      <c r="Y251" s="113"/>
      <c r="Z251" s="113"/>
      <c r="AA251" s="113"/>
      <c r="AB251" s="113"/>
      <c r="AC251" s="113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8" hidden="1" customHeight="1" x14ac:dyDescent="0.3">
      <c r="A252" s="113">
        <v>0</v>
      </c>
      <c r="B252" s="113">
        <v>4600011605</v>
      </c>
      <c r="C252" s="101" t="s">
        <v>1112</v>
      </c>
      <c r="D252" s="112" t="str">
        <f t="shared" si="20"/>
        <v/>
      </c>
      <c r="E252" s="102"/>
      <c r="F252" s="103"/>
      <c r="G252" s="103"/>
      <c r="H252" s="100"/>
      <c r="I252" s="103" t="s">
        <v>558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21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13"/>
      <c r="AC252" s="113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8" hidden="1" customHeight="1" x14ac:dyDescent="0.3">
      <c r="A253" s="113">
        <v>0</v>
      </c>
      <c r="B253" s="113">
        <v>4600011605</v>
      </c>
      <c r="C253" s="101" t="s">
        <v>1113</v>
      </c>
      <c r="D253" s="112" t="str">
        <f t="shared" si="20"/>
        <v/>
      </c>
      <c r="E253" s="102"/>
      <c r="F253" s="103"/>
      <c r="G253" s="103"/>
      <c r="H253" s="100"/>
      <c r="I253" s="103" t="s">
        <v>559</v>
      </c>
      <c r="J253" s="103"/>
      <c r="K253" s="103"/>
      <c r="L253" s="103"/>
      <c r="M253" s="103"/>
      <c r="N253" s="106"/>
      <c r="O253" s="104">
        <v>0</v>
      </c>
      <c r="P253" s="104">
        <v>0</v>
      </c>
      <c r="Q253" s="104"/>
      <c r="R253" s="105" t="e">
        <f t="shared" si="21"/>
        <v>#DIV/0!</v>
      </c>
      <c r="S253" s="124">
        <v>0</v>
      </c>
      <c r="T253" s="124">
        <v>0</v>
      </c>
      <c r="U253" s="124">
        <v>0</v>
      </c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  <c r="AF253" s="113"/>
      <c r="AG253" s="113"/>
      <c r="AH253" s="113"/>
      <c r="AI253" s="113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8" hidden="1" customHeight="1" x14ac:dyDescent="0.3">
      <c r="A254" s="113">
        <v>27</v>
      </c>
      <c r="B254" s="113">
        <v>4600011605</v>
      </c>
      <c r="C254" s="101" t="s">
        <v>1114</v>
      </c>
      <c r="D254" s="112" t="str">
        <f t="shared" si="20"/>
        <v>Plataforma El. 3000 - Montagem de andaime</v>
      </c>
      <c r="E254" s="102" t="s">
        <v>706</v>
      </c>
      <c r="F254" s="103" t="s">
        <v>690</v>
      </c>
      <c r="G254" s="103" t="s">
        <v>666</v>
      </c>
      <c r="H254" s="100">
        <v>14</v>
      </c>
      <c r="I254" s="103" t="s">
        <v>560</v>
      </c>
      <c r="J254" s="103"/>
      <c r="K254" s="103" t="s">
        <v>702</v>
      </c>
      <c r="L254" s="103" t="s">
        <v>689</v>
      </c>
      <c r="M254" s="103"/>
      <c r="N254" s="106"/>
      <c r="O254" s="104">
        <v>1</v>
      </c>
      <c r="P254" s="104">
        <v>0</v>
      </c>
      <c r="Q254" s="104" t="s">
        <v>707</v>
      </c>
      <c r="R254" s="105">
        <f t="shared" si="21"/>
        <v>0</v>
      </c>
      <c r="S254" s="124">
        <v>1</v>
      </c>
      <c r="T254" s="124">
        <v>0</v>
      </c>
      <c r="U254" s="124">
        <v>0</v>
      </c>
      <c r="V254" s="108"/>
      <c r="W254" s="128"/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8" hidden="1" customHeight="1" x14ac:dyDescent="0.3">
      <c r="A255" s="113">
        <v>30</v>
      </c>
      <c r="B255" s="113">
        <v>4600011605</v>
      </c>
      <c r="C255" s="101" t="s">
        <v>1115</v>
      </c>
      <c r="D255" s="112" t="str">
        <f t="shared" si="20"/>
        <v>Plataforma El. 3000 - Instalação do chumbador 01 na coluna do prédio</v>
      </c>
      <c r="E255" s="102" t="s">
        <v>706</v>
      </c>
      <c r="F255" s="103" t="s">
        <v>690</v>
      </c>
      <c r="G255" s="103" t="s">
        <v>666</v>
      </c>
      <c r="H255" s="100">
        <v>14</v>
      </c>
      <c r="I255" s="103" t="s">
        <v>562</v>
      </c>
      <c r="J255" s="103"/>
      <c r="K255" s="103" t="s">
        <v>702</v>
      </c>
      <c r="L255" s="103" t="s">
        <v>1522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21"/>
        <v>0</v>
      </c>
      <c r="S255" s="124">
        <v>1</v>
      </c>
      <c r="T255" s="124">
        <v>0</v>
      </c>
      <c r="U255" s="124">
        <v>1</v>
      </c>
      <c r="V255" s="108"/>
      <c r="W255" s="128">
        <v>2</v>
      </c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8" hidden="1" customHeight="1" x14ac:dyDescent="0.3">
      <c r="A256" s="113">
        <v>30</v>
      </c>
      <c r="B256" s="113">
        <v>4600011605</v>
      </c>
      <c r="C256" s="101" t="s">
        <v>1116</v>
      </c>
      <c r="D256" s="112" t="str">
        <f t="shared" si="20"/>
        <v>Plataforma El. 3000 - Instalação do chumbador 02 na coluna do prédio</v>
      </c>
      <c r="E256" s="102" t="s">
        <v>706</v>
      </c>
      <c r="F256" s="103" t="s">
        <v>690</v>
      </c>
      <c r="G256" s="103" t="s">
        <v>666</v>
      </c>
      <c r="H256" s="100">
        <v>14</v>
      </c>
      <c r="I256" s="103" t="s">
        <v>563</v>
      </c>
      <c r="J256" s="103"/>
      <c r="K256" s="103" t="s">
        <v>702</v>
      </c>
      <c r="L256" s="103" t="s">
        <v>1522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21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8" hidden="1" customHeight="1" x14ac:dyDescent="0.3">
      <c r="A257" s="113">
        <v>30</v>
      </c>
      <c r="B257" s="113">
        <v>4600011605</v>
      </c>
      <c r="C257" s="101" t="s">
        <v>1117</v>
      </c>
      <c r="D257" s="112" t="str">
        <f t="shared" si="20"/>
        <v>Plataforma El. 3000 - Instalação do chumbador 03 na coluna do prédio</v>
      </c>
      <c r="E257" s="102" t="s">
        <v>706</v>
      </c>
      <c r="F257" s="103" t="s">
        <v>690</v>
      </c>
      <c r="G257" s="103" t="s">
        <v>666</v>
      </c>
      <c r="H257" s="100">
        <v>14</v>
      </c>
      <c r="I257" s="103" t="s">
        <v>564</v>
      </c>
      <c r="J257" s="103"/>
      <c r="K257" s="103" t="s">
        <v>702</v>
      </c>
      <c r="L257" s="103" t="s">
        <v>1522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21"/>
        <v>0</v>
      </c>
      <c r="S257" s="124">
        <v>1</v>
      </c>
      <c r="T257" s="124">
        <v>0</v>
      </c>
      <c r="U257" s="124">
        <v>1</v>
      </c>
      <c r="V257" s="108"/>
      <c r="W257" s="128">
        <v>2</v>
      </c>
      <c r="X257" s="128"/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8" hidden="1" customHeight="1" x14ac:dyDescent="0.3">
      <c r="A258" s="113">
        <v>30</v>
      </c>
      <c r="B258" s="113">
        <v>4600011605</v>
      </c>
      <c r="C258" s="101" t="s">
        <v>1118</v>
      </c>
      <c r="D258" s="112" t="str">
        <f t="shared" si="20"/>
        <v>Plataforma El. 3000 - Instalação do chumbador 04 na coluna do prédio</v>
      </c>
      <c r="E258" s="102" t="s">
        <v>706</v>
      </c>
      <c r="F258" s="103" t="s">
        <v>690</v>
      </c>
      <c r="G258" s="103" t="s">
        <v>666</v>
      </c>
      <c r="H258" s="100">
        <v>14</v>
      </c>
      <c r="I258" s="103" t="s">
        <v>565</v>
      </c>
      <c r="J258" s="103"/>
      <c r="K258" s="103" t="s">
        <v>702</v>
      </c>
      <c r="L258" s="103" t="s">
        <v>1522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21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8" hidden="1" customHeight="1" x14ac:dyDescent="0.3">
      <c r="A259" s="113">
        <v>30</v>
      </c>
      <c r="B259" s="113">
        <v>4600011605</v>
      </c>
      <c r="C259" s="101" t="s">
        <v>1119</v>
      </c>
      <c r="D259" s="112" t="str">
        <f t="shared" si="20"/>
        <v>Plataforma El. 3000 - Instalação do chumbador 05 na coluna do prédio</v>
      </c>
      <c r="E259" s="102" t="s">
        <v>706</v>
      </c>
      <c r="F259" s="103" t="s">
        <v>690</v>
      </c>
      <c r="G259" s="103" t="s">
        <v>666</v>
      </c>
      <c r="H259" s="100">
        <v>14</v>
      </c>
      <c r="I259" s="103" t="s">
        <v>566</v>
      </c>
      <c r="J259" s="103"/>
      <c r="K259" s="103" t="s">
        <v>702</v>
      </c>
      <c r="L259" s="103" t="s">
        <v>1522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21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8" hidden="1" customHeight="1" x14ac:dyDescent="0.3">
      <c r="A260" s="113">
        <v>30</v>
      </c>
      <c r="B260" s="113">
        <v>4600011605</v>
      </c>
      <c r="C260" s="101" t="s">
        <v>1120</v>
      </c>
      <c r="D260" s="112" t="str">
        <f t="shared" si="20"/>
        <v>Plataforma El. 3000 - Instalação do chumbador 06 na coluna do prédio</v>
      </c>
      <c r="E260" s="102" t="s">
        <v>706</v>
      </c>
      <c r="F260" s="103" t="s">
        <v>690</v>
      </c>
      <c r="G260" s="103" t="s">
        <v>666</v>
      </c>
      <c r="H260" s="100">
        <v>14</v>
      </c>
      <c r="I260" s="103" t="s">
        <v>567</v>
      </c>
      <c r="J260" s="103"/>
      <c r="K260" s="103" t="s">
        <v>702</v>
      </c>
      <c r="L260" s="103" t="s">
        <v>1522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21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8" hidden="1" customHeight="1" x14ac:dyDescent="0.3">
      <c r="A261" s="113">
        <v>30</v>
      </c>
      <c r="B261" s="113">
        <v>4600011605</v>
      </c>
      <c r="C261" s="101" t="s">
        <v>1121</v>
      </c>
      <c r="D261" s="112" t="str">
        <f t="shared" si="20"/>
        <v>Plataforma El. 3000 - Instalação do chumbador 07 na coluna do prédio</v>
      </c>
      <c r="E261" s="102" t="s">
        <v>706</v>
      </c>
      <c r="F261" s="103" t="s">
        <v>690</v>
      </c>
      <c r="G261" s="103" t="s">
        <v>666</v>
      </c>
      <c r="H261" s="100">
        <v>14</v>
      </c>
      <c r="I261" s="103" t="s">
        <v>568</v>
      </c>
      <c r="J261" s="103"/>
      <c r="K261" s="103" t="s">
        <v>702</v>
      </c>
      <c r="L261" s="103" t="s">
        <v>1522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si="21"/>
        <v>0</v>
      </c>
      <c r="S261" s="124">
        <v>1</v>
      </c>
      <c r="T261" s="124">
        <v>0</v>
      </c>
      <c r="U261" s="124">
        <v>1</v>
      </c>
      <c r="V261" s="108"/>
      <c r="W261" s="128"/>
      <c r="X261" s="128">
        <v>2</v>
      </c>
      <c r="Y261" s="128"/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8" hidden="1" customHeight="1" x14ac:dyDescent="0.3">
      <c r="A262" s="113">
        <v>30</v>
      </c>
      <c r="B262" s="113">
        <v>4600011605</v>
      </c>
      <c r="C262" s="101" t="s">
        <v>1122</v>
      </c>
      <c r="D262" s="112" t="str">
        <f t="shared" ref="D262:D325" si="22">IF(E262="","",CONCATENATE(TRIM(E262)," - ",TRIM(I262)))</f>
        <v>Plataforma El. 3000 - Instalação do chumbador 08 na coluna do prédio</v>
      </c>
      <c r="E262" s="102" t="s">
        <v>706</v>
      </c>
      <c r="F262" s="103" t="s">
        <v>690</v>
      </c>
      <c r="G262" s="103" t="s">
        <v>666</v>
      </c>
      <c r="H262" s="100">
        <v>14</v>
      </c>
      <c r="I262" s="103" t="s">
        <v>569</v>
      </c>
      <c r="J262" s="103"/>
      <c r="K262" s="103" t="s">
        <v>702</v>
      </c>
      <c r="L262" s="103" t="s">
        <v>1522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ref="R262:R325" si="23">IF(O262="","",P262/O262)</f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8" hidden="1" customHeight="1" x14ac:dyDescent="0.3">
      <c r="A263" s="113">
        <v>30</v>
      </c>
      <c r="B263" s="113">
        <v>4600011605</v>
      </c>
      <c r="C263" s="101" t="s">
        <v>1123</v>
      </c>
      <c r="D263" s="112" t="str">
        <f t="shared" si="22"/>
        <v>Plataforma El. 3000 - Instalação do chumbador 09 na coluna do prédio</v>
      </c>
      <c r="E263" s="102" t="s">
        <v>706</v>
      </c>
      <c r="F263" s="103" t="s">
        <v>690</v>
      </c>
      <c r="G263" s="103" t="s">
        <v>666</v>
      </c>
      <c r="H263" s="100">
        <v>14</v>
      </c>
      <c r="I263" s="103" t="s">
        <v>570</v>
      </c>
      <c r="J263" s="103"/>
      <c r="K263" s="103" t="s">
        <v>702</v>
      </c>
      <c r="L263" s="103" t="s">
        <v>1522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23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8" hidden="1" customHeight="1" x14ac:dyDescent="0.3">
      <c r="A264" s="113">
        <v>30</v>
      </c>
      <c r="B264" s="113">
        <v>4600011605</v>
      </c>
      <c r="C264" s="101" t="s">
        <v>1124</v>
      </c>
      <c r="D264" s="112" t="str">
        <f t="shared" si="22"/>
        <v>Plataforma El. 3000 - Instalação do chumbador 10 na coluna do prédio</v>
      </c>
      <c r="E264" s="102" t="s">
        <v>706</v>
      </c>
      <c r="F264" s="103" t="s">
        <v>690</v>
      </c>
      <c r="G264" s="103" t="s">
        <v>666</v>
      </c>
      <c r="H264" s="100">
        <v>14</v>
      </c>
      <c r="I264" s="103" t="s">
        <v>571</v>
      </c>
      <c r="J264" s="103"/>
      <c r="K264" s="103" t="s">
        <v>702</v>
      </c>
      <c r="L264" s="103" t="s">
        <v>1522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23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8" hidden="1" customHeight="1" x14ac:dyDescent="0.3">
      <c r="A265" s="113">
        <v>30</v>
      </c>
      <c r="B265" s="113">
        <v>4600011605</v>
      </c>
      <c r="C265" s="101" t="s">
        <v>1125</v>
      </c>
      <c r="D265" s="112" t="str">
        <f t="shared" si="22"/>
        <v>Plataforma El. 3000 - Instalação do chumbador 11 na coluna do prédio</v>
      </c>
      <c r="E265" s="102" t="s">
        <v>706</v>
      </c>
      <c r="F265" s="103" t="s">
        <v>690</v>
      </c>
      <c r="G265" s="103" t="s">
        <v>666</v>
      </c>
      <c r="H265" s="100">
        <v>14</v>
      </c>
      <c r="I265" s="103" t="s">
        <v>572</v>
      </c>
      <c r="J265" s="103"/>
      <c r="K265" s="103" t="s">
        <v>702</v>
      </c>
      <c r="L265" s="103" t="s">
        <v>1522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23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8" hidden="1" customHeight="1" x14ac:dyDescent="0.3">
      <c r="A266" s="113">
        <v>30</v>
      </c>
      <c r="B266" s="113">
        <v>4600011605</v>
      </c>
      <c r="C266" s="101" t="s">
        <v>1126</v>
      </c>
      <c r="D266" s="112" t="str">
        <f t="shared" si="22"/>
        <v>Plataforma El. 3000 - Instalação do chumbador 12 na coluna do prédio</v>
      </c>
      <c r="E266" s="102" t="s">
        <v>706</v>
      </c>
      <c r="F266" s="103" t="s">
        <v>690</v>
      </c>
      <c r="G266" s="103" t="s">
        <v>666</v>
      </c>
      <c r="H266" s="100">
        <v>14</v>
      </c>
      <c r="I266" s="103" t="s">
        <v>573</v>
      </c>
      <c r="J266" s="103"/>
      <c r="K266" s="103" t="s">
        <v>702</v>
      </c>
      <c r="L266" s="103" t="s">
        <v>1522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23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>
        <v>2</v>
      </c>
      <c r="Z266" s="128"/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8" hidden="1" customHeight="1" x14ac:dyDescent="0.3">
      <c r="A267" s="113">
        <v>30</v>
      </c>
      <c r="B267" s="113">
        <v>4600011605</v>
      </c>
      <c r="C267" s="101" t="s">
        <v>1127</v>
      </c>
      <c r="D267" s="112" t="str">
        <f t="shared" si="22"/>
        <v>Plataforma El. 3000 - Instalação do chumbador 13 na coluna do prédio</v>
      </c>
      <c r="E267" s="102" t="s">
        <v>706</v>
      </c>
      <c r="F267" s="103" t="s">
        <v>690</v>
      </c>
      <c r="G267" s="103" t="s">
        <v>666</v>
      </c>
      <c r="H267" s="100">
        <v>14</v>
      </c>
      <c r="I267" s="103" t="s">
        <v>574</v>
      </c>
      <c r="J267" s="103"/>
      <c r="K267" s="103" t="s">
        <v>702</v>
      </c>
      <c r="L267" s="103" t="s">
        <v>1522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23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8" hidden="1" customHeight="1" x14ac:dyDescent="0.3">
      <c r="A268" s="113">
        <v>30</v>
      </c>
      <c r="B268" s="113">
        <v>4600011605</v>
      </c>
      <c r="C268" s="101" t="s">
        <v>1128</v>
      </c>
      <c r="D268" s="112" t="str">
        <f t="shared" si="22"/>
        <v>Plataforma El. 3000 - Instalação do chumbador 14 na coluna do prédio</v>
      </c>
      <c r="E268" s="102" t="s">
        <v>706</v>
      </c>
      <c r="F268" s="103" t="s">
        <v>690</v>
      </c>
      <c r="G268" s="103" t="s">
        <v>666</v>
      </c>
      <c r="H268" s="100">
        <v>14</v>
      </c>
      <c r="I268" s="103" t="s">
        <v>575</v>
      </c>
      <c r="J268" s="103"/>
      <c r="K268" s="103" t="s">
        <v>702</v>
      </c>
      <c r="L268" s="103" t="s">
        <v>1522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23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8" hidden="1" customHeight="1" x14ac:dyDescent="0.3">
      <c r="A269" s="113">
        <v>30</v>
      </c>
      <c r="B269" s="113">
        <v>4600011605</v>
      </c>
      <c r="C269" s="101" t="s">
        <v>1129</v>
      </c>
      <c r="D269" s="112" t="str">
        <f t="shared" si="22"/>
        <v>Plataforma El. 3000 - Instalação do chumbador 15 na coluna do prédio</v>
      </c>
      <c r="E269" s="102" t="s">
        <v>706</v>
      </c>
      <c r="F269" s="103" t="s">
        <v>690</v>
      </c>
      <c r="G269" s="103" t="s">
        <v>666</v>
      </c>
      <c r="H269" s="100">
        <v>14</v>
      </c>
      <c r="I269" s="103" t="s">
        <v>576</v>
      </c>
      <c r="J269" s="103"/>
      <c r="K269" s="103" t="s">
        <v>702</v>
      </c>
      <c r="L269" s="103" t="s">
        <v>1522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23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8" hidden="1" customHeight="1" x14ac:dyDescent="0.3">
      <c r="A270" s="113">
        <v>30</v>
      </c>
      <c r="B270" s="113">
        <v>4600011605</v>
      </c>
      <c r="C270" s="101" t="s">
        <v>1130</v>
      </c>
      <c r="D270" s="112" t="str">
        <f t="shared" si="22"/>
        <v>Plataforma El. 3000 - Instalação do chumbador 16 na coluna do prédio</v>
      </c>
      <c r="E270" s="102" t="s">
        <v>706</v>
      </c>
      <c r="F270" s="103" t="s">
        <v>690</v>
      </c>
      <c r="G270" s="103" t="s">
        <v>666</v>
      </c>
      <c r="H270" s="100">
        <v>14</v>
      </c>
      <c r="I270" s="103" t="s">
        <v>577</v>
      </c>
      <c r="J270" s="103"/>
      <c r="K270" s="103" t="s">
        <v>702</v>
      </c>
      <c r="L270" s="103" t="s">
        <v>1522</v>
      </c>
      <c r="M270" s="103"/>
      <c r="N270" s="106"/>
      <c r="O270" s="104">
        <v>1</v>
      </c>
      <c r="P270" s="104">
        <v>0</v>
      </c>
      <c r="Q270" s="104" t="s">
        <v>219</v>
      </c>
      <c r="R270" s="105">
        <f t="shared" si="23"/>
        <v>0</v>
      </c>
      <c r="S270" s="124">
        <v>1</v>
      </c>
      <c r="T270" s="124">
        <v>0</v>
      </c>
      <c r="U270" s="124">
        <v>1</v>
      </c>
      <c r="V270" s="108"/>
      <c r="W270" s="128"/>
      <c r="X270" s="128"/>
      <c r="Y270" s="128"/>
      <c r="Z270" s="128">
        <v>2</v>
      </c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8" hidden="1" customHeight="1" x14ac:dyDescent="0.3">
      <c r="A271" s="113">
        <v>0</v>
      </c>
      <c r="B271" s="113">
        <v>4600011605</v>
      </c>
      <c r="C271" s="101" t="s">
        <v>1131</v>
      </c>
      <c r="D271" s="112" t="str">
        <f t="shared" si="22"/>
        <v/>
      </c>
      <c r="E271" s="102"/>
      <c r="F271" s="103"/>
      <c r="G271" s="103"/>
      <c r="H271" s="100"/>
      <c r="I271" s="103" t="s">
        <v>578</v>
      </c>
      <c r="J271" s="103"/>
      <c r="K271" s="103"/>
      <c r="L271" s="103"/>
      <c r="M271" s="103"/>
      <c r="N271" s="106"/>
      <c r="O271" s="104">
        <v>0</v>
      </c>
      <c r="P271" s="104">
        <v>0</v>
      </c>
      <c r="Q271" s="104"/>
      <c r="R271" s="105" t="e">
        <f t="shared" si="23"/>
        <v>#DIV/0!</v>
      </c>
      <c r="S271" s="124">
        <v>0</v>
      </c>
      <c r="T271" s="124">
        <v>0</v>
      </c>
      <c r="U271" s="124">
        <v>0</v>
      </c>
      <c r="V271" s="113"/>
      <c r="W271" s="113"/>
      <c r="X271" s="113"/>
      <c r="Y271" s="113"/>
      <c r="Z271" s="128">
        <v>0</v>
      </c>
      <c r="AA271" s="113"/>
      <c r="AB271" s="113"/>
      <c r="AC271" s="113"/>
      <c r="AD271" s="128"/>
      <c r="AE271" s="128"/>
      <c r="AF271" s="128"/>
      <c r="AG271" s="128">
        <v>0</v>
      </c>
      <c r="AH271" s="128">
        <v>0</v>
      </c>
      <c r="AI271" s="113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8" customHeight="1" x14ac:dyDescent="0.3">
      <c r="A272" s="113">
        <v>31</v>
      </c>
      <c r="B272" s="113">
        <v>4600011605</v>
      </c>
      <c r="C272" s="101" t="s">
        <v>1132</v>
      </c>
      <c r="D272" s="112" t="str">
        <f t="shared" si="22"/>
        <v>Plataforma El. 3000 - Montagem de colunas</v>
      </c>
      <c r="E272" s="102" t="s">
        <v>706</v>
      </c>
      <c r="F272" s="103" t="s">
        <v>690</v>
      </c>
      <c r="G272" s="103" t="s">
        <v>666</v>
      </c>
      <c r="H272" s="100">
        <v>14</v>
      </c>
      <c r="I272" s="103" t="s">
        <v>561</v>
      </c>
      <c r="J272" s="103"/>
      <c r="K272" s="103" t="s">
        <v>702</v>
      </c>
      <c r="L272" s="103" t="s">
        <v>1523</v>
      </c>
      <c r="M272" s="103"/>
      <c r="N272" s="106"/>
      <c r="O272" s="104">
        <v>10</v>
      </c>
      <c r="P272" s="104">
        <v>0</v>
      </c>
      <c r="Q272" s="104" t="s">
        <v>1519</v>
      </c>
      <c r="R272" s="105">
        <f t="shared" si="23"/>
        <v>0</v>
      </c>
      <c r="S272" s="124">
        <v>2</v>
      </c>
      <c r="T272" s="124">
        <v>6</v>
      </c>
      <c r="U272" s="124">
        <v>0</v>
      </c>
      <c r="V272" s="108"/>
      <c r="W272" s="128"/>
      <c r="X272" s="128"/>
      <c r="Y272" s="128">
        <v>2</v>
      </c>
      <c r="Z272" s="128">
        <v>2</v>
      </c>
      <c r="AA272" s="128">
        <v>2</v>
      </c>
      <c r="AB272" s="108"/>
      <c r="AC272" s="108"/>
      <c r="AD272" s="128"/>
      <c r="AE272" s="128"/>
      <c r="AF272" s="128"/>
      <c r="AG272" s="128"/>
      <c r="AH272" s="128"/>
      <c r="AI272" s="108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8" hidden="1" customHeight="1" x14ac:dyDescent="0.3">
      <c r="A273" s="113">
        <v>0</v>
      </c>
      <c r="B273" s="113">
        <v>4600011605</v>
      </c>
      <c r="C273" s="101" t="s">
        <v>1133</v>
      </c>
      <c r="D273" s="112" t="str">
        <f t="shared" si="22"/>
        <v/>
      </c>
      <c r="E273" s="102"/>
      <c r="F273" s="103"/>
      <c r="G273" s="103"/>
      <c r="H273" s="100"/>
      <c r="I273" s="103" t="s">
        <v>579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23"/>
        <v>#DIV/0!</v>
      </c>
      <c r="S273" s="124">
        <v>0</v>
      </c>
      <c r="T273" s="124">
        <v>0</v>
      </c>
      <c r="U273" s="124">
        <v>0</v>
      </c>
      <c r="V273" s="113"/>
      <c r="W273" s="113"/>
      <c r="X273" s="113"/>
      <c r="Y273" s="113"/>
      <c r="Z273" s="113"/>
      <c r="AA273" s="113"/>
      <c r="AB273" s="113"/>
      <c r="AC273" s="113"/>
      <c r="AD273" s="113"/>
      <c r="AE273" s="113"/>
      <c r="AF273" s="113"/>
      <c r="AG273" s="113"/>
      <c r="AH273" s="113"/>
      <c r="AI273" s="113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8" hidden="1" customHeight="1" x14ac:dyDescent="0.3">
      <c r="A274" s="113">
        <v>0</v>
      </c>
      <c r="B274" s="113">
        <v>4600011605</v>
      </c>
      <c r="C274" s="101" t="s">
        <v>1134</v>
      </c>
      <c r="D274" s="112" t="str">
        <f t="shared" si="22"/>
        <v/>
      </c>
      <c r="E274" s="102"/>
      <c r="F274" s="103"/>
      <c r="G274" s="103"/>
      <c r="H274" s="100"/>
      <c r="I274" s="103" t="s">
        <v>580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23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8" hidden="1" customHeight="1" x14ac:dyDescent="0.3">
      <c r="A275" s="113">
        <v>0</v>
      </c>
      <c r="B275" s="113">
        <v>4600011605</v>
      </c>
      <c r="C275" s="101" t="s">
        <v>1135</v>
      </c>
      <c r="D275" s="112" t="str">
        <f t="shared" si="22"/>
        <v/>
      </c>
      <c r="E275" s="102"/>
      <c r="F275" s="103"/>
      <c r="G275" s="103"/>
      <c r="H275" s="100"/>
      <c r="I275" s="103" t="s">
        <v>581</v>
      </c>
      <c r="J275" s="103"/>
      <c r="K275" s="103"/>
      <c r="L275" s="103"/>
      <c r="M275" s="103"/>
      <c r="N275" s="106"/>
      <c r="O275" s="104">
        <v>0</v>
      </c>
      <c r="P275" s="104">
        <v>0</v>
      </c>
      <c r="Q275" s="104"/>
      <c r="R275" s="105" t="e">
        <f t="shared" si="23"/>
        <v>#DIV/0!</v>
      </c>
      <c r="S275" s="124">
        <v>0</v>
      </c>
      <c r="T275" s="124">
        <v>0</v>
      </c>
      <c r="U275" s="124">
        <v>0</v>
      </c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8" hidden="1" customHeight="1" x14ac:dyDescent="0.3">
      <c r="A276" s="113">
        <v>0</v>
      </c>
      <c r="B276" s="113">
        <v>4600011605</v>
      </c>
      <c r="C276" s="101" t="s">
        <v>1136</v>
      </c>
      <c r="D276" s="112" t="str">
        <f t="shared" si="22"/>
        <v/>
      </c>
      <c r="E276" s="102"/>
      <c r="F276" s="103"/>
      <c r="G276" s="103"/>
      <c r="H276" s="100"/>
      <c r="I276" s="103" t="s">
        <v>582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23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8" hidden="1" customHeight="1" x14ac:dyDescent="0.3">
      <c r="A277" s="113">
        <v>0</v>
      </c>
      <c r="B277" s="113">
        <v>4600011605</v>
      </c>
      <c r="C277" s="101" t="s">
        <v>1137</v>
      </c>
      <c r="D277" s="112" t="str">
        <f t="shared" si="22"/>
        <v>Plataforma El. 5000 - Montagem de andaime</v>
      </c>
      <c r="E277" s="102" t="s">
        <v>1524</v>
      </c>
      <c r="F277" s="103"/>
      <c r="G277" s="103"/>
      <c r="H277" s="100"/>
      <c r="I277" s="103" t="s">
        <v>560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23"/>
        <v>#DIV/0!</v>
      </c>
      <c r="S277" s="124">
        <v>0</v>
      </c>
      <c r="T277" s="124">
        <v>0</v>
      </c>
      <c r="U277" s="124">
        <v>0</v>
      </c>
      <c r="V277" s="113"/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/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8" hidden="1" customHeight="1" x14ac:dyDescent="0.3">
      <c r="A278" s="113">
        <v>0</v>
      </c>
      <c r="B278" s="113">
        <v>4600011605</v>
      </c>
      <c r="C278" s="101" t="s">
        <v>1138</v>
      </c>
      <c r="D278" s="112" t="str">
        <f t="shared" si="22"/>
        <v>Plataforma El. 5000 - Instalação do chumbador 01</v>
      </c>
      <c r="E278" s="102" t="s">
        <v>1524</v>
      </c>
      <c r="F278" s="103"/>
      <c r="G278" s="103"/>
      <c r="H278" s="100"/>
      <c r="I278" s="103" t="s">
        <v>583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23"/>
        <v>#DIV/0!</v>
      </c>
      <c r="S278" s="124">
        <v>0</v>
      </c>
      <c r="T278" s="124">
        <v>0</v>
      </c>
      <c r="U278" s="124">
        <v>0</v>
      </c>
      <c r="V278" s="113"/>
      <c r="W278" s="113"/>
      <c r="X278" s="113"/>
      <c r="Y278" s="113"/>
      <c r="Z278" s="113"/>
      <c r="AA278" s="113"/>
      <c r="AB278" s="113"/>
      <c r="AC278" s="113"/>
      <c r="AD278" s="113"/>
      <c r="AE278" s="113"/>
      <c r="AF278" s="113"/>
      <c r="AG278" s="113"/>
      <c r="AH278" s="113"/>
      <c r="AI278" s="113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8" hidden="1" customHeight="1" x14ac:dyDescent="0.3">
      <c r="A279" s="113">
        <v>0</v>
      </c>
      <c r="B279" s="113">
        <v>4600011605</v>
      </c>
      <c r="C279" s="101" t="s">
        <v>1139</v>
      </c>
      <c r="D279" s="112" t="str">
        <f t="shared" si="22"/>
        <v>Plataforma El. 5000 - Instalação do chumbador 02</v>
      </c>
      <c r="E279" s="102" t="s">
        <v>1524</v>
      </c>
      <c r="F279" s="103"/>
      <c r="G279" s="103"/>
      <c r="H279" s="100"/>
      <c r="I279" s="103" t="s">
        <v>584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23"/>
        <v>#DIV/0!</v>
      </c>
      <c r="S279" s="124">
        <v>0</v>
      </c>
      <c r="T279" s="124">
        <v>0</v>
      </c>
      <c r="U279" s="124">
        <v>0</v>
      </c>
      <c r="V279" s="113"/>
      <c r="W279" s="113"/>
      <c r="X279" s="113"/>
      <c r="Y279" s="113"/>
      <c r="Z279" s="113"/>
      <c r="AA279" s="113"/>
      <c r="AB279" s="113"/>
      <c r="AC279" s="113"/>
      <c r="AD279" s="113"/>
      <c r="AE279" s="113"/>
      <c r="AF279" s="113"/>
      <c r="AG279" s="113"/>
      <c r="AH279" s="113"/>
      <c r="AI279" s="113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8" hidden="1" customHeight="1" x14ac:dyDescent="0.3">
      <c r="A280" s="113">
        <v>0</v>
      </c>
      <c r="B280" s="113">
        <v>4600011605</v>
      </c>
      <c r="C280" s="101" t="s">
        <v>1140</v>
      </c>
      <c r="D280" s="112" t="str">
        <f t="shared" si="22"/>
        <v>Plataforma El. 5000 - Instalação do chumbador 03</v>
      </c>
      <c r="E280" s="102" t="s">
        <v>1524</v>
      </c>
      <c r="F280" s="103"/>
      <c r="G280" s="103"/>
      <c r="H280" s="100"/>
      <c r="I280" s="103" t="s">
        <v>585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23"/>
        <v>#DIV/0!</v>
      </c>
      <c r="S280" s="124">
        <v>0</v>
      </c>
      <c r="T280" s="124">
        <v>0</v>
      </c>
      <c r="U280" s="124">
        <v>0</v>
      </c>
      <c r="V280" s="113"/>
      <c r="W280" s="113"/>
      <c r="X280" s="113"/>
      <c r="Y280" s="113"/>
      <c r="Z280" s="113"/>
      <c r="AA280" s="113"/>
      <c r="AB280" s="113"/>
      <c r="AC280" s="113"/>
      <c r="AD280" s="113"/>
      <c r="AE280" s="113"/>
      <c r="AF280" s="113"/>
      <c r="AG280" s="113"/>
      <c r="AH280" s="113"/>
      <c r="AI280" s="113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8" hidden="1" customHeight="1" x14ac:dyDescent="0.3">
      <c r="A281" s="113">
        <v>0</v>
      </c>
      <c r="B281" s="113">
        <v>4600011605</v>
      </c>
      <c r="C281" s="101" t="s">
        <v>1141</v>
      </c>
      <c r="D281" s="112" t="str">
        <f t="shared" si="22"/>
        <v>Plataforma El. 5000 - Instalação do chumbador 04</v>
      </c>
      <c r="E281" s="102" t="s">
        <v>1524</v>
      </c>
      <c r="F281" s="103"/>
      <c r="G281" s="103"/>
      <c r="H281" s="100"/>
      <c r="I281" s="103" t="s">
        <v>586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23"/>
        <v>#DIV/0!</v>
      </c>
      <c r="S281" s="124">
        <v>0</v>
      </c>
      <c r="T281" s="124">
        <v>0</v>
      </c>
      <c r="U281" s="124">
        <v>0</v>
      </c>
      <c r="V281" s="113"/>
      <c r="W281" s="113"/>
      <c r="X281" s="113"/>
      <c r="Y281" s="113"/>
      <c r="Z281" s="113"/>
      <c r="AA281" s="113"/>
      <c r="AB281" s="113"/>
      <c r="AC281" s="113"/>
      <c r="AD281" s="113"/>
      <c r="AE281" s="113"/>
      <c r="AF281" s="113"/>
      <c r="AG281" s="113"/>
      <c r="AH281" s="113"/>
      <c r="AI281" s="113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8" hidden="1" customHeight="1" x14ac:dyDescent="0.3">
      <c r="A282" s="113">
        <v>0</v>
      </c>
      <c r="B282" s="113">
        <v>4600011605</v>
      </c>
      <c r="C282" s="101" t="s">
        <v>1142</v>
      </c>
      <c r="D282" s="112" t="str">
        <f t="shared" si="22"/>
        <v>Plataforma El. 5000 - Instalação do chumbador 05</v>
      </c>
      <c r="E282" s="102" t="s">
        <v>1524</v>
      </c>
      <c r="F282" s="103"/>
      <c r="G282" s="103"/>
      <c r="H282" s="100"/>
      <c r="I282" s="103" t="s">
        <v>587</v>
      </c>
      <c r="J282" s="103"/>
      <c r="K282" s="103"/>
      <c r="L282" s="103"/>
      <c r="M282" s="103"/>
      <c r="N282" s="106"/>
      <c r="O282" s="104">
        <v>0</v>
      </c>
      <c r="P282" s="104">
        <v>0</v>
      </c>
      <c r="Q282" s="104"/>
      <c r="R282" s="105" t="e">
        <f t="shared" si="23"/>
        <v>#DIV/0!</v>
      </c>
      <c r="S282" s="124">
        <v>0</v>
      </c>
      <c r="T282" s="124">
        <v>0</v>
      </c>
      <c r="U282" s="124">
        <v>0</v>
      </c>
      <c r="V282" s="113"/>
      <c r="W282" s="113"/>
      <c r="X282" s="113"/>
      <c r="Y282" s="113"/>
      <c r="Z282" s="113"/>
      <c r="AA282" s="113"/>
      <c r="AB282" s="113"/>
      <c r="AC282" s="113"/>
      <c r="AD282" s="113"/>
      <c r="AE282" s="113"/>
      <c r="AF282" s="113"/>
      <c r="AG282" s="113"/>
      <c r="AH282" s="113"/>
      <c r="AI282" s="113"/>
      <c r="AJ282" s="113"/>
      <c r="AK282" s="113"/>
      <c r="AL282" s="113"/>
      <c r="AM282" s="113"/>
      <c r="AN282" s="113"/>
      <c r="AO282" s="113"/>
      <c r="AP282" s="113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8" hidden="1" customHeight="1" x14ac:dyDescent="0.3">
      <c r="A283" s="113">
        <v>0</v>
      </c>
      <c r="B283" s="113">
        <v>4600011605</v>
      </c>
      <c r="C283" s="101" t="s">
        <v>1143</v>
      </c>
      <c r="D283" s="112" t="str">
        <f t="shared" si="22"/>
        <v>Plataforma El. 5000 - Instalação do chumbador 06</v>
      </c>
      <c r="E283" s="102" t="s">
        <v>1524</v>
      </c>
      <c r="F283" s="103" t="s">
        <v>657</v>
      </c>
      <c r="G283" s="103" t="s">
        <v>666</v>
      </c>
      <c r="H283" s="100">
        <v>14</v>
      </c>
      <c r="I283" s="103" t="s">
        <v>588</v>
      </c>
      <c r="J283" s="103"/>
      <c r="K283" s="103" t="s">
        <v>702</v>
      </c>
      <c r="L283" s="103" t="s">
        <v>688</v>
      </c>
      <c r="M283" s="103"/>
      <c r="N283" s="106"/>
      <c r="O283" s="104">
        <v>0</v>
      </c>
      <c r="P283" s="104">
        <v>0</v>
      </c>
      <c r="Q283" s="104"/>
      <c r="R283" s="105" t="e">
        <f t="shared" si="23"/>
        <v>#DIV/0!</v>
      </c>
      <c r="S283" s="124">
        <v>0</v>
      </c>
      <c r="T283" s="124">
        <v>0</v>
      </c>
      <c r="U283" s="124">
        <v>0</v>
      </c>
      <c r="V283" s="108"/>
      <c r="W283" s="113"/>
      <c r="X283" s="113"/>
      <c r="Y283" s="113"/>
      <c r="Z283" s="113"/>
      <c r="AA283" s="113"/>
      <c r="AB283" s="108"/>
      <c r="AC283" s="108"/>
      <c r="AD283" s="128"/>
      <c r="AE283" s="128"/>
      <c r="AF283" s="128"/>
      <c r="AG283" s="128"/>
      <c r="AH283" s="113"/>
      <c r="AI283" s="108"/>
      <c r="AJ283" s="108"/>
      <c r="AK283" s="113"/>
      <c r="AL283" s="113"/>
      <c r="AM283" s="113"/>
      <c r="AN283" s="113"/>
      <c r="AO283" s="113"/>
      <c r="AP283" s="108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8" hidden="1" customHeight="1" x14ac:dyDescent="0.3">
      <c r="A284" s="113">
        <v>0</v>
      </c>
      <c r="B284" s="113">
        <v>4600011605</v>
      </c>
      <c r="C284" s="101" t="s">
        <v>1144</v>
      </c>
      <c r="D284" s="112" t="str">
        <f t="shared" si="22"/>
        <v>Plataforma El. 5000 - Instalação do chumbador 07</v>
      </c>
      <c r="E284" s="102" t="s">
        <v>1524</v>
      </c>
      <c r="F284" s="103"/>
      <c r="G284" s="103"/>
      <c r="H284" s="100"/>
      <c r="I284" s="103" t="s">
        <v>589</v>
      </c>
      <c r="J284" s="103"/>
      <c r="K284" s="103"/>
      <c r="L284" s="103"/>
      <c r="M284" s="103"/>
      <c r="N284" s="106"/>
      <c r="O284" s="104">
        <v>0</v>
      </c>
      <c r="P284" s="104">
        <v>0</v>
      </c>
      <c r="Q284" s="104"/>
      <c r="R284" s="105" t="e">
        <f t="shared" si="23"/>
        <v>#DIV/0!</v>
      </c>
      <c r="S284" s="124">
        <v>0</v>
      </c>
      <c r="T284" s="124">
        <v>0</v>
      </c>
      <c r="U284" s="124">
        <v>0</v>
      </c>
      <c r="V284" s="113"/>
      <c r="W284" s="113"/>
      <c r="X284" s="113"/>
      <c r="Y284" s="113"/>
      <c r="Z284" s="113"/>
      <c r="AA284" s="113"/>
      <c r="AB284" s="113"/>
      <c r="AC284" s="113"/>
      <c r="AD284" s="113"/>
      <c r="AE284" s="113"/>
      <c r="AF284" s="113"/>
      <c r="AG284" s="113"/>
      <c r="AH284" s="113"/>
      <c r="AI284" s="113"/>
      <c r="AJ284" s="113"/>
      <c r="AK284" s="113"/>
      <c r="AL284" s="113"/>
      <c r="AM284" s="113"/>
      <c r="AN284" s="113"/>
      <c r="AO284" s="113"/>
      <c r="AP284" s="113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8" hidden="1" customHeight="1" x14ac:dyDescent="0.3">
      <c r="A285" s="113">
        <v>0</v>
      </c>
      <c r="B285" s="113">
        <v>4600011605</v>
      </c>
      <c r="C285" s="101" t="s">
        <v>1145</v>
      </c>
      <c r="D285" s="112" t="str">
        <f t="shared" si="22"/>
        <v>Plataforma El. 5000 - Instalação do chumbador 08</v>
      </c>
      <c r="E285" s="102" t="s">
        <v>1524</v>
      </c>
      <c r="F285" s="103" t="s">
        <v>657</v>
      </c>
      <c r="G285" s="103" t="s">
        <v>666</v>
      </c>
      <c r="H285" s="100">
        <v>14</v>
      </c>
      <c r="I285" s="103" t="s">
        <v>590</v>
      </c>
      <c r="J285" s="103"/>
      <c r="K285" s="103" t="s">
        <v>702</v>
      </c>
      <c r="L285" s="103" t="s">
        <v>689</v>
      </c>
      <c r="M285" s="103"/>
      <c r="N285" s="106"/>
      <c r="O285" s="104">
        <v>0</v>
      </c>
      <c r="P285" s="104">
        <v>0</v>
      </c>
      <c r="Q285" s="104"/>
      <c r="R285" s="105" t="e">
        <f t="shared" si="23"/>
        <v>#DIV/0!</v>
      </c>
      <c r="S285" s="124">
        <v>0</v>
      </c>
      <c r="T285" s="124">
        <v>0</v>
      </c>
      <c r="U285" s="124">
        <v>0</v>
      </c>
      <c r="V285" s="108"/>
      <c r="W285" s="113"/>
      <c r="X285" s="113"/>
      <c r="Y285" s="113"/>
      <c r="Z285" s="113"/>
      <c r="AA285" s="113"/>
      <c r="AB285" s="108"/>
      <c r="AC285" s="108"/>
      <c r="AD285" s="113"/>
      <c r="AE285" s="128"/>
      <c r="AF285" s="128"/>
      <c r="AG285" s="128"/>
      <c r="AH285" s="113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8" hidden="1" customHeight="1" x14ac:dyDescent="0.3">
      <c r="A286" s="113">
        <v>0</v>
      </c>
      <c r="B286" s="113">
        <v>4600011605</v>
      </c>
      <c r="C286" s="101" t="s">
        <v>1146</v>
      </c>
      <c r="D286" s="112" t="str">
        <f t="shared" si="22"/>
        <v>Plataforma El. 5000 - Instalação do chumbador 09</v>
      </c>
      <c r="E286" s="102" t="s">
        <v>1524</v>
      </c>
      <c r="F286" s="103" t="s">
        <v>657</v>
      </c>
      <c r="G286" s="103" t="s">
        <v>666</v>
      </c>
      <c r="H286" s="100">
        <v>14</v>
      </c>
      <c r="I286" s="103" t="s">
        <v>591</v>
      </c>
      <c r="J286" s="103"/>
      <c r="K286" s="103" t="s">
        <v>702</v>
      </c>
      <c r="L286" s="103" t="s">
        <v>689</v>
      </c>
      <c r="M286" s="103"/>
      <c r="N286" s="106"/>
      <c r="O286" s="104">
        <v>0</v>
      </c>
      <c r="P286" s="104">
        <v>0</v>
      </c>
      <c r="Q286" s="104"/>
      <c r="R286" s="105" t="e">
        <f t="shared" si="23"/>
        <v>#DIV/0!</v>
      </c>
      <c r="S286" s="124">
        <v>0</v>
      </c>
      <c r="T286" s="124">
        <v>0</v>
      </c>
      <c r="U286" s="124">
        <v>0</v>
      </c>
      <c r="V286" s="108"/>
      <c r="W286" s="113"/>
      <c r="X286" s="113"/>
      <c r="Y286" s="113"/>
      <c r="Z286" s="113"/>
      <c r="AA286" s="113"/>
      <c r="AB286" s="108"/>
      <c r="AC286" s="108"/>
      <c r="AD286" s="113"/>
      <c r="AE286" s="128"/>
      <c r="AF286" s="128"/>
      <c r="AG286" s="128"/>
      <c r="AH286" s="113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8" hidden="1" customHeight="1" x14ac:dyDescent="0.3">
      <c r="A287" s="113">
        <v>0</v>
      </c>
      <c r="B287" s="113">
        <v>4600011605</v>
      </c>
      <c r="C287" s="101" t="s">
        <v>1147</v>
      </c>
      <c r="D287" s="112" t="str">
        <f t="shared" si="22"/>
        <v>Plataforma El. 5000 - Instalação do chumbador 10</v>
      </c>
      <c r="E287" s="102" t="s">
        <v>1524</v>
      </c>
      <c r="F287" s="103" t="s">
        <v>657</v>
      </c>
      <c r="G287" s="103" t="s">
        <v>666</v>
      </c>
      <c r="H287" s="100">
        <v>14</v>
      </c>
      <c r="I287" s="103" t="s">
        <v>592</v>
      </c>
      <c r="J287" s="103"/>
      <c r="K287" s="103" t="s">
        <v>702</v>
      </c>
      <c r="L287" s="103" t="s">
        <v>689</v>
      </c>
      <c r="M287" s="103"/>
      <c r="N287" s="106"/>
      <c r="O287" s="104">
        <v>0</v>
      </c>
      <c r="P287" s="104">
        <v>0</v>
      </c>
      <c r="Q287" s="104"/>
      <c r="R287" s="105" t="e">
        <f t="shared" si="23"/>
        <v>#DIV/0!</v>
      </c>
      <c r="S287" s="124">
        <v>0</v>
      </c>
      <c r="T287" s="124">
        <v>0</v>
      </c>
      <c r="U287" s="124">
        <v>0</v>
      </c>
      <c r="V287" s="108"/>
      <c r="W287" s="113"/>
      <c r="X287" s="113"/>
      <c r="Y287" s="113"/>
      <c r="Z287" s="113"/>
      <c r="AA287" s="113"/>
      <c r="AB287" s="108"/>
      <c r="AC287" s="108"/>
      <c r="AD287" s="113"/>
      <c r="AE287" s="128"/>
      <c r="AF287" s="128"/>
      <c r="AG287" s="128"/>
      <c r="AH287" s="113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8" hidden="1" customHeight="1" x14ac:dyDescent="0.3">
      <c r="A288" s="113">
        <v>0</v>
      </c>
      <c r="B288" s="113">
        <v>4600011605</v>
      </c>
      <c r="C288" s="101" t="s">
        <v>1148</v>
      </c>
      <c r="D288" s="112" t="str">
        <f t="shared" si="22"/>
        <v>Plataforma El. 5000 - Instalação do chumbador 11</v>
      </c>
      <c r="E288" s="102" t="s">
        <v>1524</v>
      </c>
      <c r="F288" s="103" t="s">
        <v>657</v>
      </c>
      <c r="G288" s="103" t="s">
        <v>666</v>
      </c>
      <c r="H288" s="100">
        <v>14</v>
      </c>
      <c r="I288" s="103" t="s">
        <v>593</v>
      </c>
      <c r="J288" s="103"/>
      <c r="K288" s="103" t="s">
        <v>702</v>
      </c>
      <c r="L288" s="103" t="s">
        <v>689</v>
      </c>
      <c r="M288" s="103"/>
      <c r="N288" s="106"/>
      <c r="O288" s="104">
        <v>0</v>
      </c>
      <c r="P288" s="104">
        <v>0</v>
      </c>
      <c r="Q288" s="104"/>
      <c r="R288" s="105" t="e">
        <f t="shared" si="23"/>
        <v>#DIV/0!</v>
      </c>
      <c r="S288" s="124">
        <v>0</v>
      </c>
      <c r="T288" s="124">
        <v>0</v>
      </c>
      <c r="U288" s="124">
        <v>0</v>
      </c>
      <c r="V288" s="108"/>
      <c r="W288" s="113"/>
      <c r="X288" s="113"/>
      <c r="Y288" s="113"/>
      <c r="Z288" s="113"/>
      <c r="AA288" s="113"/>
      <c r="AB288" s="108"/>
      <c r="AC288" s="108"/>
      <c r="AD288" s="113"/>
      <c r="AE288" s="128"/>
      <c r="AF288" s="128"/>
      <c r="AG288" s="128"/>
      <c r="AH288" s="113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8" hidden="1" customHeight="1" x14ac:dyDescent="0.3">
      <c r="A289" s="113">
        <v>0</v>
      </c>
      <c r="B289" s="113">
        <v>4600011605</v>
      </c>
      <c r="C289" s="101" t="s">
        <v>1149</v>
      </c>
      <c r="D289" s="112" t="str">
        <f t="shared" si="22"/>
        <v>Plataforma El. 5000 - Instalação do chumbador 12</v>
      </c>
      <c r="E289" s="102" t="s">
        <v>1524</v>
      </c>
      <c r="F289" s="103" t="s">
        <v>657</v>
      </c>
      <c r="G289" s="103" t="s">
        <v>666</v>
      </c>
      <c r="H289" s="100">
        <v>14</v>
      </c>
      <c r="I289" s="103" t="s">
        <v>594</v>
      </c>
      <c r="J289" s="103"/>
      <c r="K289" s="103" t="s">
        <v>702</v>
      </c>
      <c r="L289" s="103" t="s">
        <v>689</v>
      </c>
      <c r="M289" s="103"/>
      <c r="N289" s="106"/>
      <c r="O289" s="104">
        <v>0</v>
      </c>
      <c r="P289" s="104">
        <v>0</v>
      </c>
      <c r="Q289" s="104"/>
      <c r="R289" s="105" t="e">
        <f t="shared" si="23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8" hidden="1" customHeight="1" x14ac:dyDescent="0.3">
      <c r="A290" s="113">
        <v>0</v>
      </c>
      <c r="B290" s="113">
        <v>4600011605</v>
      </c>
      <c r="C290" s="101" t="s">
        <v>1150</v>
      </c>
      <c r="D290" s="112" t="str">
        <f t="shared" si="22"/>
        <v>Plataforma El. 5000 - Instalação do chumbador 13</v>
      </c>
      <c r="E290" s="102" t="s">
        <v>1524</v>
      </c>
      <c r="F290" s="103" t="s">
        <v>657</v>
      </c>
      <c r="G290" s="103" t="s">
        <v>666</v>
      </c>
      <c r="H290" s="100">
        <v>14</v>
      </c>
      <c r="I290" s="103" t="s">
        <v>595</v>
      </c>
      <c r="J290" s="103"/>
      <c r="K290" s="103" t="s">
        <v>702</v>
      </c>
      <c r="L290" s="103" t="s">
        <v>689</v>
      </c>
      <c r="M290" s="103"/>
      <c r="N290" s="106"/>
      <c r="O290" s="104">
        <v>0</v>
      </c>
      <c r="P290" s="104">
        <v>0</v>
      </c>
      <c r="Q290" s="104"/>
      <c r="R290" s="105" t="e">
        <f t="shared" si="23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8" hidden="1" customHeight="1" x14ac:dyDescent="0.3">
      <c r="A291" s="113">
        <v>0</v>
      </c>
      <c r="B291" s="113">
        <v>4600011605</v>
      </c>
      <c r="C291" s="101" t="s">
        <v>1151</v>
      </c>
      <c r="D291" s="112" t="str">
        <f t="shared" si="22"/>
        <v>Plataforma El. 5000 - Instalação do chumbador 14</v>
      </c>
      <c r="E291" s="102" t="s">
        <v>1524</v>
      </c>
      <c r="F291" s="103" t="s">
        <v>657</v>
      </c>
      <c r="G291" s="103" t="s">
        <v>666</v>
      </c>
      <c r="H291" s="100">
        <v>14</v>
      </c>
      <c r="I291" s="103" t="s">
        <v>596</v>
      </c>
      <c r="J291" s="103"/>
      <c r="K291" s="103" t="s">
        <v>702</v>
      </c>
      <c r="L291" s="103" t="s">
        <v>689</v>
      </c>
      <c r="M291" s="103"/>
      <c r="N291" s="106"/>
      <c r="O291" s="104">
        <v>0</v>
      </c>
      <c r="P291" s="104">
        <v>0</v>
      </c>
      <c r="Q291" s="104"/>
      <c r="R291" s="105" t="e">
        <f t="shared" si="23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8" hidden="1" customHeight="1" x14ac:dyDescent="0.3">
      <c r="A292" s="113">
        <v>0</v>
      </c>
      <c r="B292" s="113">
        <v>4600011605</v>
      </c>
      <c r="C292" s="101" t="s">
        <v>1152</v>
      </c>
      <c r="D292" s="112" t="str">
        <f t="shared" si="22"/>
        <v>Plataforma El. 5000 - Instalação do chumbador 15</v>
      </c>
      <c r="E292" s="102" t="s">
        <v>1524</v>
      </c>
      <c r="F292" s="103" t="s">
        <v>657</v>
      </c>
      <c r="G292" s="103" t="s">
        <v>666</v>
      </c>
      <c r="H292" s="100">
        <v>14</v>
      </c>
      <c r="I292" s="103" t="s">
        <v>597</v>
      </c>
      <c r="J292" s="103"/>
      <c r="K292" s="103" t="s">
        <v>702</v>
      </c>
      <c r="L292" s="103" t="s">
        <v>689</v>
      </c>
      <c r="M292" s="103"/>
      <c r="N292" s="106"/>
      <c r="O292" s="104">
        <v>0</v>
      </c>
      <c r="P292" s="104">
        <v>0</v>
      </c>
      <c r="Q292" s="104"/>
      <c r="R292" s="105" t="e">
        <f t="shared" si="23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8" hidden="1" customHeight="1" x14ac:dyDescent="0.3">
      <c r="A293" s="113">
        <v>0</v>
      </c>
      <c r="B293" s="113">
        <v>4600011605</v>
      </c>
      <c r="C293" s="101" t="s">
        <v>1153</v>
      </c>
      <c r="D293" s="112" t="str">
        <f t="shared" si="22"/>
        <v>Plataforma El. 5000 - Instalação do chumbador 16</v>
      </c>
      <c r="E293" s="102" t="s">
        <v>1524</v>
      </c>
      <c r="F293" s="103" t="s">
        <v>657</v>
      </c>
      <c r="G293" s="103" t="s">
        <v>666</v>
      </c>
      <c r="H293" s="100">
        <v>14</v>
      </c>
      <c r="I293" s="103" t="s">
        <v>598</v>
      </c>
      <c r="J293" s="103"/>
      <c r="K293" s="103" t="s">
        <v>702</v>
      </c>
      <c r="L293" s="103" t="s">
        <v>689</v>
      </c>
      <c r="M293" s="103"/>
      <c r="N293" s="106"/>
      <c r="O293" s="104">
        <v>0</v>
      </c>
      <c r="P293" s="104">
        <v>0</v>
      </c>
      <c r="Q293" s="104"/>
      <c r="R293" s="105" t="e">
        <f t="shared" si="23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8" hidden="1" customHeight="1" x14ac:dyDescent="0.3">
      <c r="A294" s="113">
        <v>0</v>
      </c>
      <c r="B294" s="113">
        <v>4600011605</v>
      </c>
      <c r="C294" s="101" t="s">
        <v>1154</v>
      </c>
      <c r="D294" s="112" t="str">
        <f t="shared" si="22"/>
        <v>Plataforma El. 5000 - Instalação do chumbador 17</v>
      </c>
      <c r="E294" s="102" t="s">
        <v>1524</v>
      </c>
      <c r="F294" s="103" t="s">
        <v>657</v>
      </c>
      <c r="G294" s="103" t="s">
        <v>666</v>
      </c>
      <c r="H294" s="100">
        <v>14</v>
      </c>
      <c r="I294" s="103" t="s">
        <v>599</v>
      </c>
      <c r="J294" s="103"/>
      <c r="K294" s="103" t="s">
        <v>702</v>
      </c>
      <c r="L294" s="103" t="s">
        <v>689</v>
      </c>
      <c r="M294" s="103"/>
      <c r="N294" s="106"/>
      <c r="O294" s="104">
        <v>0</v>
      </c>
      <c r="P294" s="104">
        <v>0</v>
      </c>
      <c r="Q294" s="104"/>
      <c r="R294" s="105" t="e">
        <f t="shared" si="23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8" hidden="1" customHeight="1" x14ac:dyDescent="0.3">
      <c r="A295" s="113">
        <v>0</v>
      </c>
      <c r="B295" s="113">
        <v>4600011605</v>
      </c>
      <c r="C295" s="101" t="s">
        <v>1155</v>
      </c>
      <c r="D295" s="112" t="str">
        <f t="shared" si="22"/>
        <v>Plataforma El. 5000 - Instalação do chumbador 18</v>
      </c>
      <c r="E295" s="102" t="s">
        <v>1524</v>
      </c>
      <c r="F295" s="103" t="s">
        <v>657</v>
      </c>
      <c r="G295" s="103" t="s">
        <v>666</v>
      </c>
      <c r="H295" s="100">
        <v>14</v>
      </c>
      <c r="I295" s="103" t="s">
        <v>600</v>
      </c>
      <c r="J295" s="103"/>
      <c r="K295" s="103" t="s">
        <v>702</v>
      </c>
      <c r="L295" s="103" t="s">
        <v>689</v>
      </c>
      <c r="M295" s="103"/>
      <c r="N295" s="106"/>
      <c r="O295" s="104">
        <v>0</v>
      </c>
      <c r="P295" s="104">
        <v>0</v>
      </c>
      <c r="Q295" s="104"/>
      <c r="R295" s="105" t="e">
        <f t="shared" si="23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8" hidden="1" customHeight="1" x14ac:dyDescent="0.3">
      <c r="A296" s="113">
        <v>0</v>
      </c>
      <c r="B296" s="113">
        <v>4600011605</v>
      </c>
      <c r="C296" s="101" t="s">
        <v>1156</v>
      </c>
      <c r="D296" s="112" t="str">
        <f t="shared" si="22"/>
        <v>Plataforma El. 5000 - Instalação do chumbador 19</v>
      </c>
      <c r="E296" s="102" t="s">
        <v>1524</v>
      </c>
      <c r="F296" s="103" t="s">
        <v>657</v>
      </c>
      <c r="G296" s="103" t="s">
        <v>666</v>
      </c>
      <c r="H296" s="100">
        <v>14</v>
      </c>
      <c r="I296" s="103" t="s">
        <v>601</v>
      </c>
      <c r="J296" s="103"/>
      <c r="K296" s="103" t="s">
        <v>702</v>
      </c>
      <c r="L296" s="103" t="s">
        <v>689</v>
      </c>
      <c r="M296" s="103"/>
      <c r="N296" s="106"/>
      <c r="O296" s="104">
        <v>0</v>
      </c>
      <c r="P296" s="104">
        <v>0</v>
      </c>
      <c r="Q296" s="104"/>
      <c r="R296" s="105" t="e">
        <f t="shared" si="23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8" hidden="1" customHeight="1" x14ac:dyDescent="0.3">
      <c r="A297" s="113">
        <v>0</v>
      </c>
      <c r="B297" s="113">
        <v>4600011605</v>
      </c>
      <c r="C297" s="101" t="s">
        <v>1157</v>
      </c>
      <c r="D297" s="112" t="str">
        <f t="shared" si="22"/>
        <v>Plataforma El. 5000 - Instalação do chumbador 20</v>
      </c>
      <c r="E297" s="102" t="s">
        <v>1524</v>
      </c>
      <c r="F297" s="103" t="s">
        <v>657</v>
      </c>
      <c r="G297" s="103" t="s">
        <v>666</v>
      </c>
      <c r="H297" s="100">
        <v>14</v>
      </c>
      <c r="I297" s="103" t="s">
        <v>602</v>
      </c>
      <c r="J297" s="103"/>
      <c r="K297" s="103" t="s">
        <v>702</v>
      </c>
      <c r="L297" s="103" t="s">
        <v>689</v>
      </c>
      <c r="M297" s="103"/>
      <c r="N297" s="106"/>
      <c r="O297" s="104">
        <v>0</v>
      </c>
      <c r="P297" s="104">
        <v>0</v>
      </c>
      <c r="Q297" s="104"/>
      <c r="R297" s="105" t="e">
        <f t="shared" si="23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8" hidden="1" customHeight="1" x14ac:dyDescent="0.3">
      <c r="A298" s="113">
        <v>0</v>
      </c>
      <c r="B298" s="113">
        <v>4600011605</v>
      </c>
      <c r="C298" s="101" t="s">
        <v>1158</v>
      </c>
      <c r="D298" s="112" t="str">
        <f t="shared" si="22"/>
        <v>Plataforma El. 5000 - Instalação do chumbador 21</v>
      </c>
      <c r="E298" s="102" t="s">
        <v>1524</v>
      </c>
      <c r="F298" s="103" t="s">
        <v>657</v>
      </c>
      <c r="G298" s="103" t="s">
        <v>666</v>
      </c>
      <c r="H298" s="100">
        <v>14</v>
      </c>
      <c r="I298" s="103" t="s">
        <v>603</v>
      </c>
      <c r="J298" s="103"/>
      <c r="K298" s="103" t="s">
        <v>702</v>
      </c>
      <c r="L298" s="103" t="s">
        <v>689</v>
      </c>
      <c r="M298" s="103"/>
      <c r="N298" s="106"/>
      <c r="O298" s="104">
        <v>0</v>
      </c>
      <c r="P298" s="104">
        <v>0</v>
      </c>
      <c r="Q298" s="104"/>
      <c r="R298" s="105" t="e">
        <f t="shared" si="23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8" hidden="1" customHeight="1" x14ac:dyDescent="0.3">
      <c r="A299" s="113">
        <v>0</v>
      </c>
      <c r="B299" s="113">
        <v>4600011605</v>
      </c>
      <c r="C299" s="101" t="s">
        <v>1159</v>
      </c>
      <c r="D299" s="112" t="str">
        <f t="shared" si="22"/>
        <v>Plataforma El. 5000 - Instalação do chumbador 22</v>
      </c>
      <c r="E299" s="102" t="s">
        <v>1524</v>
      </c>
      <c r="F299" s="103" t="s">
        <v>657</v>
      </c>
      <c r="G299" s="103" t="s">
        <v>666</v>
      </c>
      <c r="H299" s="100">
        <v>14</v>
      </c>
      <c r="I299" s="103" t="s">
        <v>604</v>
      </c>
      <c r="J299" s="103"/>
      <c r="K299" s="103" t="s">
        <v>702</v>
      </c>
      <c r="L299" s="103" t="s">
        <v>689</v>
      </c>
      <c r="M299" s="103"/>
      <c r="N299" s="106"/>
      <c r="O299" s="104">
        <v>0</v>
      </c>
      <c r="P299" s="104">
        <v>0</v>
      </c>
      <c r="Q299" s="104"/>
      <c r="R299" s="105" t="e">
        <f t="shared" si="23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8" hidden="1" customHeight="1" x14ac:dyDescent="0.3">
      <c r="A300" s="113">
        <v>0</v>
      </c>
      <c r="B300" s="113">
        <v>4600011605</v>
      </c>
      <c r="C300" s="101" t="s">
        <v>1160</v>
      </c>
      <c r="D300" s="112" t="str">
        <f t="shared" si="22"/>
        <v>Plataforma El. 5000 - Instalação do chumbador 23</v>
      </c>
      <c r="E300" s="102" t="s">
        <v>1524</v>
      </c>
      <c r="F300" s="103" t="s">
        <v>657</v>
      </c>
      <c r="G300" s="103" t="s">
        <v>666</v>
      </c>
      <c r="H300" s="100">
        <v>14</v>
      </c>
      <c r="I300" s="103" t="s">
        <v>605</v>
      </c>
      <c r="J300" s="103"/>
      <c r="K300" s="103" t="s">
        <v>702</v>
      </c>
      <c r="L300" s="103" t="s">
        <v>689</v>
      </c>
      <c r="M300" s="103"/>
      <c r="N300" s="106"/>
      <c r="O300" s="104">
        <v>0</v>
      </c>
      <c r="P300" s="104">
        <v>0</v>
      </c>
      <c r="Q300" s="104"/>
      <c r="R300" s="105" t="e">
        <f t="shared" si="23"/>
        <v>#DIV/0!</v>
      </c>
      <c r="S300" s="124">
        <v>0</v>
      </c>
      <c r="T300" s="124">
        <v>0</v>
      </c>
      <c r="U300" s="124">
        <v>0</v>
      </c>
      <c r="V300" s="108"/>
      <c r="W300" s="113"/>
      <c r="X300" s="113"/>
      <c r="Y300" s="113"/>
      <c r="Z300" s="113"/>
      <c r="AA300" s="113"/>
      <c r="AB300" s="108"/>
      <c r="AC300" s="108"/>
      <c r="AD300" s="113"/>
      <c r="AE300" s="128"/>
      <c r="AF300" s="128"/>
      <c r="AG300" s="128"/>
      <c r="AH300" s="113"/>
      <c r="AI300" s="108"/>
      <c r="AJ300" s="108"/>
      <c r="AK300" s="113"/>
      <c r="AL300" s="113"/>
      <c r="AM300" s="113"/>
      <c r="AN300" s="113"/>
      <c r="AO300" s="113"/>
      <c r="AP300" s="108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8" hidden="1" customHeight="1" x14ac:dyDescent="0.3">
      <c r="A301" s="113">
        <v>0</v>
      </c>
      <c r="B301" s="113">
        <v>4600011605</v>
      </c>
      <c r="C301" s="101" t="s">
        <v>1161</v>
      </c>
      <c r="D301" s="112" t="str">
        <f t="shared" si="22"/>
        <v>Plataforma El. 5000 - Instalação do chumbador 24</v>
      </c>
      <c r="E301" s="102" t="s">
        <v>1524</v>
      </c>
      <c r="F301" s="103"/>
      <c r="G301" s="103"/>
      <c r="H301" s="100"/>
      <c r="I301" s="103" t="s">
        <v>606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23"/>
        <v>#DIV/0!</v>
      </c>
      <c r="S301" s="124">
        <v>0</v>
      </c>
      <c r="T301" s="124">
        <v>0</v>
      </c>
      <c r="U301" s="124">
        <v>0</v>
      </c>
      <c r="V301" s="113"/>
      <c r="W301" s="113"/>
      <c r="X301" s="113"/>
      <c r="Y301" s="113"/>
      <c r="Z301" s="113"/>
      <c r="AA301" s="113"/>
      <c r="AB301" s="113"/>
      <c r="AC301" s="113"/>
      <c r="AD301" s="113"/>
      <c r="AE301" s="113"/>
      <c r="AF301" s="113"/>
      <c r="AG301" s="113"/>
      <c r="AH301" s="113"/>
      <c r="AI301" s="113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8" hidden="1" customHeight="1" x14ac:dyDescent="0.3">
      <c r="A302" s="113">
        <v>0</v>
      </c>
      <c r="B302" s="113">
        <v>4600011605</v>
      </c>
      <c r="C302" s="101" t="s">
        <v>1162</v>
      </c>
      <c r="D302" s="112" t="str">
        <f t="shared" si="22"/>
        <v>Plataforma El. 5000 - Instalação do chumbador 25</v>
      </c>
      <c r="E302" s="102" t="s">
        <v>1524</v>
      </c>
      <c r="F302" s="103"/>
      <c r="G302" s="103"/>
      <c r="H302" s="100"/>
      <c r="I302" s="103" t="s">
        <v>607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23"/>
        <v>#DIV/0!</v>
      </c>
      <c r="S302" s="124">
        <v>0</v>
      </c>
      <c r="T302" s="124">
        <v>0</v>
      </c>
      <c r="U302" s="124">
        <v>0</v>
      </c>
      <c r="V302" s="113"/>
      <c r="W302" s="113"/>
      <c r="X302" s="113"/>
      <c r="Y302" s="113"/>
      <c r="Z302" s="113"/>
      <c r="AA302" s="113"/>
      <c r="AB302" s="113"/>
      <c r="AC302" s="113"/>
      <c r="AD302" s="113"/>
      <c r="AE302" s="113"/>
      <c r="AF302" s="113"/>
      <c r="AG302" s="113"/>
      <c r="AH302" s="113"/>
      <c r="AI302" s="113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8" hidden="1" customHeight="1" x14ac:dyDescent="0.3">
      <c r="A303" s="113">
        <v>0</v>
      </c>
      <c r="B303" s="113">
        <v>4600011605</v>
      </c>
      <c r="C303" s="101" t="s">
        <v>1163</v>
      </c>
      <c r="D303" s="112" t="str">
        <f t="shared" si="22"/>
        <v>Plataforma El. 5000 - Instalação do chumbador 26</v>
      </c>
      <c r="E303" s="102" t="s">
        <v>1524</v>
      </c>
      <c r="F303" s="103"/>
      <c r="G303" s="103"/>
      <c r="H303" s="100"/>
      <c r="I303" s="103" t="s">
        <v>608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23"/>
        <v>#DIV/0!</v>
      </c>
      <c r="S303" s="124">
        <v>0</v>
      </c>
      <c r="T303" s="124">
        <v>0</v>
      </c>
      <c r="U303" s="124">
        <v>0</v>
      </c>
      <c r="V303" s="113"/>
      <c r="W303" s="113"/>
      <c r="X303" s="113"/>
      <c r="Y303" s="113"/>
      <c r="Z303" s="113"/>
      <c r="AA303" s="113"/>
      <c r="AB303" s="113"/>
      <c r="AC303" s="113"/>
      <c r="AD303" s="113"/>
      <c r="AE303" s="113"/>
      <c r="AF303" s="113"/>
      <c r="AG303" s="113"/>
      <c r="AH303" s="113"/>
      <c r="AI303" s="113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8" hidden="1" customHeight="1" x14ac:dyDescent="0.3">
      <c r="A304" s="113">
        <v>0</v>
      </c>
      <c r="B304" s="113">
        <v>4600011605</v>
      </c>
      <c r="C304" s="101" t="s">
        <v>1164</v>
      </c>
      <c r="D304" s="112" t="str">
        <f t="shared" si="22"/>
        <v>Plataforma El. 5000 - Instalação do chumbador 27</v>
      </c>
      <c r="E304" s="102" t="s">
        <v>1524</v>
      </c>
      <c r="F304" s="103"/>
      <c r="G304" s="103"/>
      <c r="H304" s="100"/>
      <c r="I304" s="103" t="s">
        <v>609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23"/>
        <v>#DIV/0!</v>
      </c>
      <c r="S304" s="124">
        <v>0</v>
      </c>
      <c r="T304" s="124">
        <v>0</v>
      </c>
      <c r="U304" s="124">
        <v>0</v>
      </c>
      <c r="V304" s="113"/>
      <c r="W304" s="113"/>
      <c r="X304" s="113"/>
      <c r="Y304" s="113"/>
      <c r="Z304" s="113"/>
      <c r="AA304" s="113"/>
      <c r="AB304" s="113"/>
      <c r="AC304" s="113"/>
      <c r="AD304" s="113"/>
      <c r="AE304" s="113"/>
      <c r="AF304" s="113"/>
      <c r="AG304" s="113"/>
      <c r="AH304" s="113"/>
      <c r="AI304" s="113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8" hidden="1" customHeight="1" x14ac:dyDescent="0.3">
      <c r="A305" s="113">
        <v>0</v>
      </c>
      <c r="B305" s="113">
        <v>4600011605</v>
      </c>
      <c r="C305" s="101" t="s">
        <v>1165</v>
      </c>
      <c r="D305" s="112" t="str">
        <f t="shared" si="22"/>
        <v>Plataforma El. 5000 - Instalação do chumbador 28</v>
      </c>
      <c r="E305" s="102" t="s">
        <v>1524</v>
      </c>
      <c r="F305" s="103"/>
      <c r="G305" s="103"/>
      <c r="H305" s="100"/>
      <c r="I305" s="103" t="s">
        <v>610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23"/>
        <v>#DIV/0!</v>
      </c>
      <c r="S305" s="124">
        <v>0</v>
      </c>
      <c r="T305" s="124">
        <v>0</v>
      </c>
      <c r="U305" s="124">
        <v>0</v>
      </c>
      <c r="V305" s="113"/>
      <c r="W305" s="113"/>
      <c r="X305" s="113"/>
      <c r="Y305" s="113"/>
      <c r="Z305" s="113"/>
      <c r="AA305" s="113"/>
      <c r="AB305" s="113"/>
      <c r="AC305" s="113"/>
      <c r="AD305" s="113"/>
      <c r="AE305" s="113"/>
      <c r="AF305" s="113"/>
      <c r="AG305" s="113"/>
      <c r="AH305" s="113"/>
      <c r="AI305" s="113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8" hidden="1" customHeight="1" x14ac:dyDescent="0.3">
      <c r="A306" s="113">
        <v>0</v>
      </c>
      <c r="B306" s="113">
        <v>4600011605</v>
      </c>
      <c r="C306" s="101" t="s">
        <v>1166</v>
      </c>
      <c r="D306" s="112" t="str">
        <f t="shared" si="22"/>
        <v>Plataforma El. 5000 - Instalação do chumbador 29</v>
      </c>
      <c r="E306" s="102" t="s">
        <v>1524</v>
      </c>
      <c r="F306" s="103"/>
      <c r="G306" s="103"/>
      <c r="H306" s="100"/>
      <c r="I306" s="103" t="s">
        <v>611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23"/>
        <v>#DIV/0!</v>
      </c>
      <c r="S306" s="124">
        <v>0</v>
      </c>
      <c r="T306" s="124">
        <v>0</v>
      </c>
      <c r="U306" s="124">
        <v>0</v>
      </c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8" hidden="1" customHeight="1" x14ac:dyDescent="0.3">
      <c r="A307" s="113">
        <v>0</v>
      </c>
      <c r="B307" s="113">
        <v>4600011605</v>
      </c>
      <c r="C307" s="101" t="s">
        <v>1167</v>
      </c>
      <c r="D307" s="112" t="str">
        <f t="shared" si="22"/>
        <v>Plataforma El. 5000 - Instalação do chumbador 30</v>
      </c>
      <c r="E307" s="102" t="s">
        <v>1524</v>
      </c>
      <c r="F307" s="103"/>
      <c r="G307" s="103"/>
      <c r="H307" s="100"/>
      <c r="I307" s="103" t="s">
        <v>612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23"/>
        <v>#DIV/0!</v>
      </c>
      <c r="S307" s="124">
        <v>0</v>
      </c>
      <c r="T307" s="124">
        <v>0</v>
      </c>
      <c r="U307" s="124">
        <v>0</v>
      </c>
      <c r="V307" s="113"/>
      <c r="W307" s="113"/>
      <c r="X307" s="113"/>
      <c r="Y307" s="113"/>
      <c r="Z307" s="113"/>
      <c r="AA307" s="113"/>
      <c r="AB307" s="113"/>
      <c r="AC307" s="113"/>
      <c r="AD307" s="113"/>
      <c r="AE307" s="113"/>
      <c r="AF307" s="113"/>
      <c r="AG307" s="113"/>
      <c r="AH307" s="113"/>
      <c r="AI307" s="113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8" hidden="1" customHeight="1" x14ac:dyDescent="0.3">
      <c r="A308" s="113">
        <v>0</v>
      </c>
      <c r="B308" s="113">
        <v>4600011605</v>
      </c>
      <c r="C308" s="101" t="s">
        <v>1168</v>
      </c>
      <c r="D308" s="112" t="str">
        <f t="shared" si="22"/>
        <v>Plataforma El. 5000 - Instalação do chumbador 31</v>
      </c>
      <c r="E308" s="102" t="s">
        <v>1524</v>
      </c>
      <c r="F308" s="103"/>
      <c r="G308" s="103"/>
      <c r="H308" s="100"/>
      <c r="I308" s="103" t="s">
        <v>613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23"/>
        <v>#DIV/0!</v>
      </c>
      <c r="S308" s="124">
        <v>0</v>
      </c>
      <c r="T308" s="124">
        <v>0</v>
      </c>
      <c r="U308" s="124">
        <v>0</v>
      </c>
      <c r="V308" s="113"/>
      <c r="W308" s="113"/>
      <c r="X308" s="113"/>
      <c r="Y308" s="113"/>
      <c r="Z308" s="113"/>
      <c r="AA308" s="113"/>
      <c r="AB308" s="113"/>
      <c r="AC308" s="113"/>
      <c r="AD308" s="113"/>
      <c r="AE308" s="113"/>
      <c r="AF308" s="113"/>
      <c r="AG308" s="113"/>
      <c r="AH308" s="113"/>
      <c r="AI308" s="113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8" hidden="1" customHeight="1" x14ac:dyDescent="0.3">
      <c r="A309" s="113">
        <v>0</v>
      </c>
      <c r="B309" s="113">
        <v>4600011605</v>
      </c>
      <c r="C309" s="101" t="s">
        <v>1169</v>
      </c>
      <c r="D309" s="112" t="str">
        <f t="shared" si="22"/>
        <v>Plataforma El. 5000 - Instalação do chumbador 32</v>
      </c>
      <c r="E309" s="102" t="s">
        <v>1524</v>
      </c>
      <c r="F309" s="103"/>
      <c r="G309" s="103"/>
      <c r="H309" s="100"/>
      <c r="I309" s="103" t="s">
        <v>614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23"/>
        <v>#DIV/0!</v>
      </c>
      <c r="S309" s="124">
        <v>0</v>
      </c>
      <c r="T309" s="124">
        <v>0</v>
      </c>
      <c r="U309" s="124">
        <v>0</v>
      </c>
      <c r="V309" s="113"/>
      <c r="W309" s="113"/>
      <c r="X309" s="113"/>
      <c r="Y309" s="113"/>
      <c r="Z309" s="113"/>
      <c r="AA309" s="113"/>
      <c r="AB309" s="113"/>
      <c r="AC309" s="113"/>
      <c r="AD309" s="113"/>
      <c r="AE309" s="113"/>
      <c r="AF309" s="113"/>
      <c r="AG309" s="113"/>
      <c r="AH309" s="113"/>
      <c r="AI309" s="113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8" hidden="1" customHeight="1" x14ac:dyDescent="0.3">
      <c r="A310" s="113">
        <v>0</v>
      </c>
      <c r="B310" s="113">
        <v>4600011605</v>
      </c>
      <c r="C310" s="101" t="s">
        <v>1170</v>
      </c>
      <c r="D310" s="112" t="str">
        <f t="shared" si="22"/>
        <v>Plataforma El. 5000 - Instalação do chumbador 33</v>
      </c>
      <c r="E310" s="102" t="s">
        <v>1524</v>
      </c>
      <c r="F310" s="103"/>
      <c r="G310" s="103"/>
      <c r="H310" s="100"/>
      <c r="I310" s="103" t="s">
        <v>615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23"/>
        <v>#DIV/0!</v>
      </c>
      <c r="S310" s="124">
        <v>0</v>
      </c>
      <c r="T310" s="124">
        <v>0</v>
      </c>
      <c r="U310" s="124">
        <v>0</v>
      </c>
      <c r="V310" s="113"/>
      <c r="W310" s="113"/>
      <c r="X310" s="113"/>
      <c r="Y310" s="113"/>
      <c r="Z310" s="113"/>
      <c r="AA310" s="113"/>
      <c r="AB310" s="113"/>
      <c r="AC310" s="113"/>
      <c r="AD310" s="113"/>
      <c r="AE310" s="113"/>
      <c r="AF310" s="113"/>
      <c r="AG310" s="113"/>
      <c r="AH310" s="113"/>
      <c r="AI310" s="113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8" hidden="1" customHeight="1" x14ac:dyDescent="0.3">
      <c r="A311" s="113">
        <v>0</v>
      </c>
      <c r="B311" s="113">
        <v>4600011605</v>
      </c>
      <c r="C311" s="101" t="s">
        <v>1171</v>
      </c>
      <c r="D311" s="112" t="str">
        <f t="shared" si="22"/>
        <v>Plataforma El. 5000 - Instalação do chumbador 34</v>
      </c>
      <c r="E311" s="102" t="s">
        <v>1524</v>
      </c>
      <c r="F311" s="103"/>
      <c r="G311" s="103"/>
      <c r="H311" s="100"/>
      <c r="I311" s="103" t="s">
        <v>616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23"/>
        <v>#DIV/0!</v>
      </c>
      <c r="S311" s="124">
        <v>0</v>
      </c>
      <c r="T311" s="124">
        <v>0</v>
      </c>
      <c r="U311" s="124">
        <v>0</v>
      </c>
      <c r="V311" s="113"/>
      <c r="W311" s="113"/>
      <c r="X311" s="113"/>
      <c r="Y311" s="113"/>
      <c r="Z311" s="113"/>
      <c r="AA311" s="113"/>
      <c r="AB311" s="113"/>
      <c r="AC311" s="113"/>
      <c r="AD311" s="113"/>
      <c r="AE311" s="113"/>
      <c r="AF311" s="113"/>
      <c r="AG311" s="113"/>
      <c r="AH311" s="113"/>
      <c r="AI311" s="113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8" hidden="1" customHeight="1" x14ac:dyDescent="0.3">
      <c r="A312" s="113">
        <v>0</v>
      </c>
      <c r="B312" s="113">
        <v>4600011605</v>
      </c>
      <c r="C312" s="101" t="s">
        <v>1172</v>
      </c>
      <c r="D312" s="112" t="str">
        <f t="shared" si="22"/>
        <v>Plataforma El. 5000 - Instalação do chumbador 35</v>
      </c>
      <c r="E312" s="102" t="s">
        <v>1524</v>
      </c>
      <c r="F312" s="103"/>
      <c r="G312" s="103"/>
      <c r="H312" s="100"/>
      <c r="I312" s="103" t="s">
        <v>617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23"/>
        <v>#DIV/0!</v>
      </c>
      <c r="S312" s="124">
        <v>0</v>
      </c>
      <c r="T312" s="124">
        <v>0</v>
      </c>
      <c r="U312" s="124">
        <v>0</v>
      </c>
      <c r="V312" s="113"/>
      <c r="W312" s="113"/>
      <c r="X312" s="113"/>
      <c r="Y312" s="113"/>
      <c r="Z312" s="113"/>
      <c r="AA312" s="113"/>
      <c r="AB312" s="113"/>
      <c r="AC312" s="113"/>
      <c r="AD312" s="113"/>
      <c r="AE312" s="113"/>
      <c r="AF312" s="113"/>
      <c r="AG312" s="113"/>
      <c r="AH312" s="113"/>
      <c r="AI312" s="113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8" hidden="1" customHeight="1" x14ac:dyDescent="0.3">
      <c r="A313" s="113">
        <v>0</v>
      </c>
      <c r="B313" s="113">
        <v>4600011605</v>
      </c>
      <c r="C313" s="101" t="s">
        <v>1173</v>
      </c>
      <c r="D313" s="112" t="str">
        <f t="shared" si="22"/>
        <v>Plataforma El. 5000 - Instalação do chumbador 36</v>
      </c>
      <c r="E313" s="102" t="s">
        <v>1524</v>
      </c>
      <c r="F313" s="103"/>
      <c r="G313" s="103"/>
      <c r="H313" s="100"/>
      <c r="I313" s="103" t="s">
        <v>618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23"/>
        <v>#DIV/0!</v>
      </c>
      <c r="S313" s="124">
        <v>0</v>
      </c>
      <c r="T313" s="124">
        <v>0</v>
      </c>
      <c r="U313" s="124">
        <v>0</v>
      </c>
      <c r="V313" s="113"/>
      <c r="W313" s="113"/>
      <c r="X313" s="113"/>
      <c r="Y313" s="113"/>
      <c r="Z313" s="113"/>
      <c r="AA313" s="113"/>
      <c r="AB313" s="113"/>
      <c r="AC313" s="113"/>
      <c r="AD313" s="113"/>
      <c r="AE313" s="113"/>
      <c r="AF313" s="113"/>
      <c r="AG313" s="113"/>
      <c r="AH313" s="113"/>
      <c r="AI313" s="113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8" hidden="1" customHeight="1" x14ac:dyDescent="0.3">
      <c r="A314" s="113">
        <v>0</v>
      </c>
      <c r="B314" s="113">
        <v>4600011605</v>
      </c>
      <c r="C314" s="101" t="s">
        <v>1174</v>
      </c>
      <c r="D314" s="112" t="str">
        <f t="shared" si="22"/>
        <v>Plataforma El. 5000 - Instalação do chumbador 37</v>
      </c>
      <c r="E314" s="102" t="s">
        <v>1524</v>
      </c>
      <c r="F314" s="103"/>
      <c r="G314" s="103"/>
      <c r="H314" s="100"/>
      <c r="I314" s="103" t="s">
        <v>619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23"/>
        <v>#DIV/0!</v>
      </c>
      <c r="S314" s="124">
        <v>0</v>
      </c>
      <c r="T314" s="124">
        <v>0</v>
      </c>
      <c r="U314" s="124">
        <v>0</v>
      </c>
      <c r="V314" s="113"/>
      <c r="W314" s="113"/>
      <c r="X314" s="113"/>
      <c r="Y314" s="113"/>
      <c r="Z314" s="113"/>
      <c r="AA314" s="113"/>
      <c r="AB314" s="113"/>
      <c r="AC314" s="113"/>
      <c r="AD314" s="113"/>
      <c r="AE314" s="113"/>
      <c r="AF314" s="113"/>
      <c r="AG314" s="113"/>
      <c r="AH314" s="113"/>
      <c r="AI314" s="113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8" hidden="1" customHeight="1" x14ac:dyDescent="0.3">
      <c r="A315" s="113">
        <v>0</v>
      </c>
      <c r="B315" s="113">
        <v>4600011605</v>
      </c>
      <c r="C315" s="101" t="s">
        <v>1175</v>
      </c>
      <c r="D315" s="112" t="str">
        <f t="shared" si="22"/>
        <v>Plataforma El. 5000 - Instalação do chumbador 38</v>
      </c>
      <c r="E315" s="102" t="s">
        <v>1524</v>
      </c>
      <c r="F315" s="103"/>
      <c r="G315" s="103"/>
      <c r="H315" s="100"/>
      <c r="I315" s="103" t="s">
        <v>620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23"/>
        <v>#DIV/0!</v>
      </c>
      <c r="S315" s="124">
        <v>0</v>
      </c>
      <c r="T315" s="124">
        <v>0</v>
      </c>
      <c r="U315" s="124">
        <v>0</v>
      </c>
      <c r="V315" s="113"/>
      <c r="W315" s="113"/>
      <c r="X315" s="113"/>
      <c r="Y315" s="113"/>
      <c r="Z315" s="113"/>
      <c r="AA315" s="113"/>
      <c r="AB315" s="113"/>
      <c r="AC315" s="113"/>
      <c r="AD315" s="113"/>
      <c r="AE315" s="113"/>
      <c r="AF315" s="113"/>
      <c r="AG315" s="113"/>
      <c r="AH315" s="113"/>
      <c r="AI315" s="113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8" hidden="1" customHeight="1" x14ac:dyDescent="0.3">
      <c r="A316" s="113">
        <v>0</v>
      </c>
      <c r="B316" s="113">
        <v>4600011605</v>
      </c>
      <c r="C316" s="101" t="s">
        <v>1176</v>
      </c>
      <c r="D316" s="112" t="str">
        <f t="shared" si="22"/>
        <v>Plataforma El. 5000 - Instalação do chumbador 39</v>
      </c>
      <c r="E316" s="102" t="s">
        <v>1524</v>
      </c>
      <c r="F316" s="103"/>
      <c r="G316" s="103"/>
      <c r="H316" s="100"/>
      <c r="I316" s="103" t="s">
        <v>621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23"/>
        <v>#DIV/0!</v>
      </c>
      <c r="S316" s="124">
        <v>0</v>
      </c>
      <c r="T316" s="124">
        <v>0</v>
      </c>
      <c r="U316" s="124">
        <v>0</v>
      </c>
      <c r="V316" s="113"/>
      <c r="W316" s="113"/>
      <c r="X316" s="113"/>
      <c r="Y316" s="113"/>
      <c r="Z316" s="113"/>
      <c r="AA316" s="113"/>
      <c r="AB316" s="113"/>
      <c r="AC316" s="113"/>
      <c r="AD316" s="113"/>
      <c r="AE316" s="113"/>
      <c r="AF316" s="113"/>
      <c r="AG316" s="113"/>
      <c r="AH316" s="113"/>
      <c r="AI316" s="113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8" hidden="1" customHeight="1" x14ac:dyDescent="0.3">
      <c r="A317" s="113">
        <v>0</v>
      </c>
      <c r="B317" s="113">
        <v>4600011605</v>
      </c>
      <c r="C317" s="101" t="s">
        <v>1177</v>
      </c>
      <c r="D317" s="112" t="str">
        <f t="shared" si="22"/>
        <v>Plataforma El. 5000 - Instalação do chumbador 40</v>
      </c>
      <c r="E317" s="102" t="s">
        <v>1524</v>
      </c>
      <c r="F317" s="103"/>
      <c r="G317" s="103"/>
      <c r="H317" s="100"/>
      <c r="I317" s="103" t="s">
        <v>622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23"/>
        <v>#DIV/0!</v>
      </c>
      <c r="S317" s="124">
        <v>0</v>
      </c>
      <c r="T317" s="124">
        <v>0</v>
      </c>
      <c r="U317" s="124">
        <v>0</v>
      </c>
      <c r="V317" s="113"/>
      <c r="W317" s="113"/>
      <c r="X317" s="113"/>
      <c r="Y317" s="113"/>
      <c r="Z317" s="113"/>
      <c r="AA317" s="113"/>
      <c r="AB317" s="113"/>
      <c r="AC317" s="113"/>
      <c r="AD317" s="113"/>
      <c r="AE317" s="113"/>
      <c r="AF317" s="113"/>
      <c r="AG317" s="113"/>
      <c r="AH317" s="113"/>
      <c r="AI317" s="113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8" hidden="1" customHeight="1" x14ac:dyDescent="0.3">
      <c r="A318" s="113">
        <v>0</v>
      </c>
      <c r="B318" s="113">
        <v>4600011605</v>
      </c>
      <c r="C318" s="101" t="s">
        <v>1178</v>
      </c>
      <c r="D318" s="112" t="str">
        <f t="shared" si="22"/>
        <v>Plataforma El. 5000 - Instalação do chumbador 41</v>
      </c>
      <c r="E318" s="102" t="s">
        <v>1524</v>
      </c>
      <c r="F318" s="103"/>
      <c r="G318" s="103"/>
      <c r="H318" s="100"/>
      <c r="I318" s="103" t="s">
        <v>623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23"/>
        <v>#DIV/0!</v>
      </c>
      <c r="S318" s="124">
        <v>0</v>
      </c>
      <c r="T318" s="124">
        <v>0</v>
      </c>
      <c r="U318" s="124">
        <v>0</v>
      </c>
      <c r="V318" s="113"/>
      <c r="W318" s="113"/>
      <c r="X318" s="113"/>
      <c r="Y318" s="113"/>
      <c r="Z318" s="113"/>
      <c r="AA318" s="113"/>
      <c r="AB318" s="113"/>
      <c r="AC318" s="113"/>
      <c r="AD318" s="113"/>
      <c r="AE318" s="113"/>
      <c r="AF318" s="113"/>
      <c r="AG318" s="113"/>
      <c r="AH318" s="113"/>
      <c r="AI318" s="113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8" hidden="1" customHeight="1" x14ac:dyDescent="0.3">
      <c r="A319" s="113">
        <v>0</v>
      </c>
      <c r="B319" s="113">
        <v>4600011605</v>
      </c>
      <c r="C319" s="101" t="s">
        <v>1179</v>
      </c>
      <c r="D319" s="112" t="str">
        <f t="shared" si="22"/>
        <v>Plataforma El. 5000 - Instalação do chumbador 42</v>
      </c>
      <c r="E319" s="102" t="s">
        <v>1524</v>
      </c>
      <c r="F319" s="103"/>
      <c r="G319" s="103"/>
      <c r="H319" s="100"/>
      <c r="I319" s="103" t="s">
        <v>624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23"/>
        <v>#DIV/0!</v>
      </c>
      <c r="S319" s="124">
        <v>0</v>
      </c>
      <c r="T319" s="124">
        <v>0</v>
      </c>
      <c r="U319" s="124">
        <v>0</v>
      </c>
      <c r="V319" s="113"/>
      <c r="W319" s="113"/>
      <c r="X319" s="113"/>
      <c r="Y319" s="113"/>
      <c r="Z319" s="113"/>
      <c r="AA319" s="113"/>
      <c r="AB319" s="113"/>
      <c r="AC319" s="113"/>
      <c r="AD319" s="113"/>
      <c r="AE319" s="113"/>
      <c r="AF319" s="113"/>
      <c r="AG319" s="113"/>
      <c r="AH319" s="113"/>
      <c r="AI319" s="113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8" hidden="1" customHeight="1" x14ac:dyDescent="0.3">
      <c r="A320" s="113">
        <v>0</v>
      </c>
      <c r="B320" s="113">
        <v>4600011605</v>
      </c>
      <c r="C320" s="101" t="s">
        <v>1180</v>
      </c>
      <c r="D320" s="112" t="str">
        <f t="shared" si="22"/>
        <v>Plataforma El. 5000 - Instalação do chumbador 43</v>
      </c>
      <c r="E320" s="102" t="s">
        <v>1524</v>
      </c>
      <c r="F320" s="103"/>
      <c r="G320" s="103"/>
      <c r="H320" s="100"/>
      <c r="I320" s="103" t="s">
        <v>625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23"/>
        <v>#DIV/0!</v>
      </c>
      <c r="S320" s="124">
        <v>0</v>
      </c>
      <c r="T320" s="124">
        <v>0</v>
      </c>
      <c r="U320" s="124">
        <v>0</v>
      </c>
      <c r="V320" s="113"/>
      <c r="W320" s="113"/>
      <c r="X320" s="113"/>
      <c r="Y320" s="113"/>
      <c r="Z320" s="113"/>
      <c r="AA320" s="113"/>
      <c r="AB320" s="113"/>
      <c r="AC320" s="113"/>
      <c r="AD320" s="113"/>
      <c r="AE320" s="113"/>
      <c r="AF320" s="113"/>
      <c r="AG320" s="113"/>
      <c r="AH320" s="113"/>
      <c r="AI320" s="113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8" hidden="1" customHeight="1" x14ac:dyDescent="0.3">
      <c r="A321" s="113">
        <v>0</v>
      </c>
      <c r="B321" s="113">
        <v>4600011605</v>
      </c>
      <c r="C321" s="101" t="s">
        <v>1181</v>
      </c>
      <c r="D321" s="112" t="str">
        <f t="shared" si="22"/>
        <v>Plataforma El. 5000 - Instalação do chumbador 44</v>
      </c>
      <c r="E321" s="102" t="s">
        <v>1524</v>
      </c>
      <c r="F321" s="103"/>
      <c r="G321" s="103"/>
      <c r="H321" s="100"/>
      <c r="I321" s="103" t="s">
        <v>626</v>
      </c>
      <c r="J321" s="103"/>
      <c r="K321" s="103"/>
      <c r="L321" s="103"/>
      <c r="M321" s="103"/>
      <c r="N321" s="106"/>
      <c r="O321" s="104">
        <v>0</v>
      </c>
      <c r="P321" s="104">
        <v>0</v>
      </c>
      <c r="Q321" s="104"/>
      <c r="R321" s="105" t="e">
        <f t="shared" si="23"/>
        <v>#DIV/0!</v>
      </c>
      <c r="S321" s="124">
        <v>0</v>
      </c>
      <c r="T321" s="124">
        <v>0</v>
      </c>
      <c r="U321" s="124">
        <v>0</v>
      </c>
      <c r="V321" s="113"/>
      <c r="W321" s="113"/>
      <c r="X321" s="113"/>
      <c r="Y321" s="113"/>
      <c r="Z321" s="113"/>
      <c r="AA321" s="113"/>
      <c r="AB321" s="113"/>
      <c r="AC321" s="113"/>
      <c r="AD321" s="113"/>
      <c r="AE321" s="113"/>
      <c r="AF321" s="113"/>
      <c r="AG321" s="113"/>
      <c r="AH321" s="113"/>
      <c r="AI321" s="113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8" customHeight="1" x14ac:dyDescent="0.3">
      <c r="A322" s="113">
        <v>31</v>
      </c>
      <c r="B322" s="113">
        <v>4600011605</v>
      </c>
      <c r="C322" s="101" t="s">
        <v>1182</v>
      </c>
      <c r="D322" s="112" t="str">
        <f t="shared" si="22"/>
        <v>Plataforma El. 5000 - Montagem das estruturas horizontais da elevação</v>
      </c>
      <c r="E322" s="102" t="s">
        <v>1524</v>
      </c>
      <c r="F322" s="103" t="s">
        <v>690</v>
      </c>
      <c r="G322" s="103" t="s">
        <v>666</v>
      </c>
      <c r="H322" s="100">
        <v>14</v>
      </c>
      <c r="I322" s="103" t="s">
        <v>578</v>
      </c>
      <c r="J322" s="103"/>
      <c r="K322" s="103" t="s">
        <v>702</v>
      </c>
      <c r="L322" s="103" t="s">
        <v>1523</v>
      </c>
      <c r="M322" s="103"/>
      <c r="N322" s="106"/>
      <c r="O322" s="104">
        <v>0</v>
      </c>
      <c r="P322" s="104">
        <v>0</v>
      </c>
      <c r="Q322" s="104" t="s">
        <v>704</v>
      </c>
      <c r="R322" s="105" t="e">
        <f t="shared" si="23"/>
        <v>#DIV/0!</v>
      </c>
      <c r="S322" s="124">
        <v>371</v>
      </c>
      <c r="T322" s="124">
        <v>0</v>
      </c>
      <c r="U322" s="124">
        <v>371</v>
      </c>
      <c r="V322" s="108"/>
      <c r="W322" s="128"/>
      <c r="X322" s="128"/>
      <c r="Y322" s="128"/>
      <c r="Z322" s="128"/>
      <c r="AA322" s="128">
        <v>0</v>
      </c>
      <c r="AB322" s="108"/>
      <c r="AC322" s="108"/>
      <c r="AD322" s="128"/>
      <c r="AE322" s="128"/>
      <c r="AF322" s="128">
        <v>1</v>
      </c>
      <c r="AG322" s="128">
        <v>1</v>
      </c>
      <c r="AH322" s="128">
        <v>1</v>
      </c>
      <c r="AI322" s="108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8" hidden="1" customHeight="1" x14ac:dyDescent="0.3">
      <c r="A323" s="113">
        <v>0</v>
      </c>
      <c r="B323" s="113">
        <v>4600011605</v>
      </c>
      <c r="C323" s="101" t="s">
        <v>1183</v>
      </c>
      <c r="D323" s="112" t="str">
        <f t="shared" si="22"/>
        <v/>
      </c>
      <c r="E323" s="102"/>
      <c r="F323" s="103"/>
      <c r="G323" s="103"/>
      <c r="H323" s="100"/>
      <c r="I323" s="103" t="s">
        <v>579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23"/>
        <v>#DIV/0!</v>
      </c>
      <c r="S323" s="124">
        <v>0</v>
      </c>
      <c r="T323" s="124">
        <v>0</v>
      </c>
      <c r="U323" s="124">
        <v>0</v>
      </c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8" hidden="1" customHeight="1" x14ac:dyDescent="0.3">
      <c r="A324" s="113">
        <v>0</v>
      </c>
      <c r="B324" s="113">
        <v>4600011605</v>
      </c>
      <c r="C324" s="101" t="s">
        <v>1184</v>
      </c>
      <c r="D324" s="112" t="str">
        <f t="shared" si="22"/>
        <v/>
      </c>
      <c r="E324" s="102"/>
      <c r="F324" s="103"/>
      <c r="G324" s="103"/>
      <c r="H324" s="100"/>
      <c r="I324" s="103" t="s">
        <v>580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23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8" hidden="1" customHeight="1" x14ac:dyDescent="0.3">
      <c r="A325" s="113">
        <v>0</v>
      </c>
      <c r="B325" s="113">
        <v>4600011605</v>
      </c>
      <c r="C325" s="101" t="s">
        <v>1185</v>
      </c>
      <c r="D325" s="112" t="str">
        <f t="shared" si="22"/>
        <v/>
      </c>
      <c r="E325" s="102"/>
      <c r="F325" s="103"/>
      <c r="G325" s="103"/>
      <c r="H325" s="100"/>
      <c r="I325" s="103" t="s">
        <v>581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si="23"/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8" hidden="1" customHeight="1" x14ac:dyDescent="0.3">
      <c r="A326" s="113">
        <v>0</v>
      </c>
      <c r="B326" s="113">
        <v>4600011605</v>
      </c>
      <c r="C326" s="101" t="s">
        <v>1186</v>
      </c>
      <c r="D326" s="112" t="str">
        <f t="shared" ref="D326:D389" si="24">IF(E326="","",CONCATENATE(TRIM(E326)," - ",TRIM(I326)))</f>
        <v/>
      </c>
      <c r="E326" s="102"/>
      <c r="F326" s="103"/>
      <c r="G326" s="103"/>
      <c r="H326" s="100"/>
      <c r="I326" s="103" t="s">
        <v>715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ref="R326:R389" si="25">IF(O326="","",P326/O326)</f>
        <v>#DIV/0!</v>
      </c>
      <c r="S326" s="124">
        <v>0</v>
      </c>
      <c r="T326" s="124">
        <v>0</v>
      </c>
      <c r="U326" s="124">
        <v>0</v>
      </c>
      <c r="V326" s="113"/>
      <c r="W326" s="113"/>
      <c r="X326" s="113"/>
      <c r="Y326" s="113"/>
      <c r="Z326" s="113"/>
      <c r="AA326" s="113"/>
      <c r="AB326" s="113"/>
      <c r="AC326" s="113"/>
      <c r="AD326" s="113"/>
      <c r="AE326" s="113"/>
      <c r="AF326" s="113"/>
      <c r="AG326" s="113"/>
      <c r="AH326" s="113"/>
      <c r="AI326" s="113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8" hidden="1" customHeight="1" x14ac:dyDescent="0.3">
      <c r="A327" s="113">
        <v>0</v>
      </c>
      <c r="B327" s="113">
        <v>4600011605</v>
      </c>
      <c r="C327" s="101" t="s">
        <v>1187</v>
      </c>
      <c r="D327" s="112" t="str">
        <f t="shared" si="24"/>
        <v/>
      </c>
      <c r="E327" s="102"/>
      <c r="F327" s="103"/>
      <c r="G327" s="103"/>
      <c r="H327" s="100"/>
      <c r="I327" s="103" t="s">
        <v>560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25"/>
        <v>#DIV/0!</v>
      </c>
      <c r="S327" s="124">
        <v>0</v>
      </c>
      <c r="T327" s="124">
        <v>0</v>
      </c>
      <c r="U327" s="124">
        <v>0</v>
      </c>
      <c r="V327" s="113"/>
      <c r="W327" s="113"/>
      <c r="X327" s="113"/>
      <c r="Y327" s="113"/>
      <c r="Z327" s="113"/>
      <c r="AA327" s="113"/>
      <c r="AB327" s="113"/>
      <c r="AC327" s="113"/>
      <c r="AD327" s="113"/>
      <c r="AE327" s="113"/>
      <c r="AF327" s="113"/>
      <c r="AG327" s="113"/>
      <c r="AH327" s="113"/>
      <c r="AI327" s="113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8" hidden="1" customHeight="1" x14ac:dyDescent="0.3">
      <c r="A328" s="113">
        <v>0</v>
      </c>
      <c r="B328" s="113">
        <v>4600011605</v>
      </c>
      <c r="C328" s="101" t="s">
        <v>1188</v>
      </c>
      <c r="D328" s="112" t="str">
        <f t="shared" si="24"/>
        <v/>
      </c>
      <c r="E328" s="102"/>
      <c r="F328" s="103"/>
      <c r="G328" s="103"/>
      <c r="H328" s="100"/>
      <c r="I328" s="103" t="s">
        <v>583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25"/>
        <v>#DIV/0!</v>
      </c>
      <c r="S328" s="124">
        <v>0</v>
      </c>
      <c r="T328" s="124">
        <v>0</v>
      </c>
      <c r="U328" s="124">
        <v>0</v>
      </c>
      <c r="V328" s="113"/>
      <c r="W328" s="113"/>
      <c r="X328" s="113"/>
      <c r="Y328" s="113"/>
      <c r="Z328" s="113"/>
      <c r="AA328" s="113"/>
      <c r="AB328" s="113"/>
      <c r="AC328" s="113"/>
      <c r="AD328" s="113"/>
      <c r="AE328" s="113"/>
      <c r="AF328" s="113"/>
      <c r="AG328" s="113"/>
      <c r="AH328" s="113"/>
      <c r="AI328" s="113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8" hidden="1" customHeight="1" x14ac:dyDescent="0.3">
      <c r="A329" s="113">
        <v>0</v>
      </c>
      <c r="B329" s="113">
        <v>4600011605</v>
      </c>
      <c r="C329" s="101" t="s">
        <v>1189</v>
      </c>
      <c r="D329" s="112" t="str">
        <f t="shared" si="24"/>
        <v/>
      </c>
      <c r="E329" s="102"/>
      <c r="F329" s="103"/>
      <c r="G329" s="103"/>
      <c r="H329" s="100"/>
      <c r="I329" s="103" t="s">
        <v>584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25"/>
        <v>#DIV/0!</v>
      </c>
      <c r="S329" s="124">
        <v>0</v>
      </c>
      <c r="T329" s="124">
        <v>0</v>
      </c>
      <c r="U329" s="124">
        <v>0</v>
      </c>
      <c r="V329" s="113"/>
      <c r="W329" s="113"/>
      <c r="X329" s="113"/>
      <c r="Y329" s="113"/>
      <c r="Z329" s="113"/>
      <c r="AA329" s="113"/>
      <c r="AB329" s="113"/>
      <c r="AC329" s="113"/>
      <c r="AD329" s="113"/>
      <c r="AE329" s="113"/>
      <c r="AF329" s="113"/>
      <c r="AG329" s="113"/>
      <c r="AH329" s="113"/>
      <c r="AI329" s="113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8" hidden="1" customHeight="1" x14ac:dyDescent="0.3">
      <c r="A330" s="113">
        <v>0</v>
      </c>
      <c r="B330" s="113">
        <v>4600011605</v>
      </c>
      <c r="C330" s="101" t="s">
        <v>1190</v>
      </c>
      <c r="D330" s="112" t="str">
        <f t="shared" si="24"/>
        <v/>
      </c>
      <c r="E330" s="102"/>
      <c r="F330" s="103"/>
      <c r="G330" s="103"/>
      <c r="H330" s="100"/>
      <c r="I330" s="103" t="s">
        <v>585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25"/>
        <v>#DIV/0!</v>
      </c>
      <c r="S330" s="124">
        <v>0</v>
      </c>
      <c r="T330" s="124">
        <v>0</v>
      </c>
      <c r="U330" s="124">
        <v>0</v>
      </c>
      <c r="V330" s="113"/>
      <c r="W330" s="113"/>
      <c r="X330" s="113"/>
      <c r="Y330" s="113"/>
      <c r="Z330" s="113"/>
      <c r="AA330" s="113"/>
      <c r="AB330" s="113"/>
      <c r="AC330" s="113"/>
      <c r="AD330" s="113"/>
      <c r="AE330" s="113"/>
      <c r="AF330" s="113"/>
      <c r="AG330" s="113"/>
      <c r="AH330" s="113"/>
      <c r="AI330" s="113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8" hidden="1" customHeight="1" x14ac:dyDescent="0.3">
      <c r="A331" s="113">
        <v>0</v>
      </c>
      <c r="B331" s="113">
        <v>4600011605</v>
      </c>
      <c r="C331" s="101" t="s">
        <v>1191</v>
      </c>
      <c r="D331" s="112" t="str">
        <f t="shared" si="24"/>
        <v/>
      </c>
      <c r="E331" s="102"/>
      <c r="F331" s="103"/>
      <c r="G331" s="103"/>
      <c r="H331" s="100"/>
      <c r="I331" s="103" t="s">
        <v>586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25"/>
        <v>#DIV/0!</v>
      </c>
      <c r="S331" s="124">
        <v>0</v>
      </c>
      <c r="T331" s="124">
        <v>0</v>
      </c>
      <c r="U331" s="124">
        <v>0</v>
      </c>
      <c r="V331" s="113"/>
      <c r="W331" s="113"/>
      <c r="X331" s="113"/>
      <c r="Y331" s="113"/>
      <c r="Z331" s="113"/>
      <c r="AA331" s="113"/>
      <c r="AB331" s="113"/>
      <c r="AC331" s="113"/>
      <c r="AD331" s="113"/>
      <c r="AE331" s="113"/>
      <c r="AF331" s="113"/>
      <c r="AG331" s="113"/>
      <c r="AH331" s="113"/>
      <c r="AI331" s="113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8" hidden="1" customHeight="1" x14ac:dyDescent="0.3">
      <c r="A332" s="113">
        <v>0</v>
      </c>
      <c r="B332" s="113">
        <v>4600011605</v>
      </c>
      <c r="C332" s="101" t="s">
        <v>1192</v>
      </c>
      <c r="D332" s="112" t="str">
        <f t="shared" si="24"/>
        <v/>
      </c>
      <c r="E332" s="102"/>
      <c r="F332" s="103"/>
      <c r="G332" s="103"/>
      <c r="H332" s="100"/>
      <c r="I332" s="103" t="s">
        <v>587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25"/>
        <v>#DIV/0!</v>
      </c>
      <c r="S332" s="124">
        <v>0</v>
      </c>
      <c r="T332" s="124">
        <v>0</v>
      </c>
      <c r="U332" s="124">
        <v>0</v>
      </c>
      <c r="V332" s="113"/>
      <c r="W332" s="113"/>
      <c r="X332" s="113"/>
      <c r="Y332" s="113"/>
      <c r="Z332" s="113"/>
      <c r="AA332" s="113"/>
      <c r="AB332" s="113"/>
      <c r="AC332" s="113"/>
      <c r="AD332" s="113"/>
      <c r="AE332" s="113"/>
      <c r="AF332" s="113"/>
      <c r="AG332" s="113"/>
      <c r="AH332" s="113"/>
      <c r="AI332" s="113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8" hidden="1" customHeight="1" x14ac:dyDescent="0.3">
      <c r="A333" s="113">
        <v>0</v>
      </c>
      <c r="B333" s="113">
        <v>4600011605</v>
      </c>
      <c r="C333" s="101" t="s">
        <v>1193</v>
      </c>
      <c r="D333" s="112" t="str">
        <f t="shared" si="24"/>
        <v/>
      </c>
      <c r="E333" s="102"/>
      <c r="F333" s="103"/>
      <c r="G333" s="103"/>
      <c r="H333" s="100"/>
      <c r="I333" s="103" t="s">
        <v>588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25"/>
        <v>#DIV/0!</v>
      </c>
      <c r="S333" s="124">
        <v>0</v>
      </c>
      <c r="T333" s="124">
        <v>0</v>
      </c>
      <c r="U333" s="124">
        <v>0</v>
      </c>
      <c r="V333" s="113"/>
      <c r="W333" s="113"/>
      <c r="X333" s="113"/>
      <c r="Y333" s="113"/>
      <c r="Z333" s="113"/>
      <c r="AA333" s="113"/>
      <c r="AB333" s="113"/>
      <c r="AC333" s="113"/>
      <c r="AD333" s="113"/>
      <c r="AE333" s="113"/>
      <c r="AF333" s="113"/>
      <c r="AG333" s="113"/>
      <c r="AH333" s="113"/>
      <c r="AI333" s="113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8" hidden="1" customHeight="1" x14ac:dyDescent="0.3">
      <c r="A334" s="113">
        <v>0</v>
      </c>
      <c r="B334" s="113">
        <v>4600011605</v>
      </c>
      <c r="C334" s="101" t="s">
        <v>1194</v>
      </c>
      <c r="D334" s="112" t="str">
        <f t="shared" si="24"/>
        <v/>
      </c>
      <c r="E334" s="102"/>
      <c r="F334" s="103"/>
      <c r="G334" s="103"/>
      <c r="H334" s="100"/>
      <c r="I334" s="103" t="s">
        <v>589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25"/>
        <v>#DIV/0!</v>
      </c>
      <c r="S334" s="124">
        <v>0</v>
      </c>
      <c r="T334" s="124">
        <v>0</v>
      </c>
      <c r="U334" s="124">
        <v>0</v>
      </c>
      <c r="V334" s="113"/>
      <c r="W334" s="113"/>
      <c r="X334" s="113"/>
      <c r="Y334" s="113"/>
      <c r="Z334" s="113"/>
      <c r="AA334" s="113"/>
      <c r="AB334" s="113"/>
      <c r="AC334" s="113"/>
      <c r="AD334" s="113"/>
      <c r="AE334" s="113"/>
      <c r="AF334" s="113"/>
      <c r="AG334" s="113"/>
      <c r="AH334" s="113"/>
      <c r="AI334" s="113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8" hidden="1" customHeight="1" x14ac:dyDescent="0.3">
      <c r="A335" s="113">
        <v>0</v>
      </c>
      <c r="B335" s="113">
        <v>4600011605</v>
      </c>
      <c r="C335" s="101" t="s">
        <v>1195</v>
      </c>
      <c r="D335" s="112" t="str">
        <f t="shared" si="24"/>
        <v/>
      </c>
      <c r="E335" s="102"/>
      <c r="F335" s="103"/>
      <c r="G335" s="103"/>
      <c r="H335" s="100"/>
      <c r="I335" s="103" t="s">
        <v>590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25"/>
        <v>#DIV/0!</v>
      </c>
      <c r="S335" s="124">
        <v>0</v>
      </c>
      <c r="T335" s="124">
        <v>0</v>
      </c>
      <c r="U335" s="124">
        <v>0</v>
      </c>
      <c r="V335" s="113"/>
      <c r="W335" s="113"/>
      <c r="X335" s="113"/>
      <c r="Y335" s="113"/>
      <c r="Z335" s="113"/>
      <c r="AA335" s="113"/>
      <c r="AB335" s="113"/>
      <c r="AC335" s="113"/>
      <c r="AD335" s="113"/>
      <c r="AE335" s="113"/>
      <c r="AF335" s="113"/>
      <c r="AG335" s="113"/>
      <c r="AH335" s="113"/>
      <c r="AI335" s="113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8" hidden="1" customHeight="1" x14ac:dyDescent="0.3">
      <c r="A336" s="113">
        <v>0</v>
      </c>
      <c r="B336" s="113">
        <v>4600011605</v>
      </c>
      <c r="C336" s="101" t="s">
        <v>1196</v>
      </c>
      <c r="D336" s="112" t="str">
        <f t="shared" si="24"/>
        <v/>
      </c>
      <c r="E336" s="102"/>
      <c r="F336" s="103"/>
      <c r="G336" s="103"/>
      <c r="H336" s="100"/>
      <c r="I336" s="103" t="s">
        <v>591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25"/>
        <v>#DIV/0!</v>
      </c>
      <c r="S336" s="124">
        <v>0</v>
      </c>
      <c r="T336" s="124">
        <v>0</v>
      </c>
      <c r="U336" s="124">
        <v>0</v>
      </c>
      <c r="V336" s="113"/>
      <c r="W336" s="113"/>
      <c r="X336" s="113"/>
      <c r="Y336" s="113"/>
      <c r="Z336" s="113"/>
      <c r="AA336" s="113"/>
      <c r="AB336" s="113"/>
      <c r="AC336" s="113"/>
      <c r="AD336" s="113"/>
      <c r="AE336" s="113"/>
      <c r="AF336" s="113"/>
      <c r="AG336" s="113"/>
      <c r="AH336" s="113"/>
      <c r="AI336" s="113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8" hidden="1" customHeight="1" x14ac:dyDescent="0.3">
      <c r="A337" s="113">
        <v>0</v>
      </c>
      <c r="B337" s="113">
        <v>4600011605</v>
      </c>
      <c r="C337" s="101" t="s">
        <v>1197</v>
      </c>
      <c r="D337" s="112" t="str">
        <f t="shared" si="24"/>
        <v/>
      </c>
      <c r="E337" s="102"/>
      <c r="F337" s="103"/>
      <c r="G337" s="103"/>
      <c r="H337" s="100"/>
      <c r="I337" s="103" t="s">
        <v>592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25"/>
        <v>#DIV/0!</v>
      </c>
      <c r="S337" s="124">
        <v>0</v>
      </c>
      <c r="T337" s="124">
        <v>0</v>
      </c>
      <c r="U337" s="124">
        <v>0</v>
      </c>
      <c r="V337" s="113"/>
      <c r="W337" s="113"/>
      <c r="X337" s="113"/>
      <c r="Y337" s="113"/>
      <c r="Z337" s="113"/>
      <c r="AA337" s="113"/>
      <c r="AB337" s="113"/>
      <c r="AC337" s="113"/>
      <c r="AD337" s="113"/>
      <c r="AE337" s="113"/>
      <c r="AF337" s="113"/>
      <c r="AG337" s="113"/>
      <c r="AH337" s="113"/>
      <c r="AI337" s="113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8" hidden="1" customHeight="1" x14ac:dyDescent="0.3">
      <c r="A338" s="113">
        <v>0</v>
      </c>
      <c r="B338" s="113">
        <v>4600011605</v>
      </c>
      <c r="C338" s="101" t="s">
        <v>1198</v>
      </c>
      <c r="D338" s="112" t="str">
        <f t="shared" si="24"/>
        <v/>
      </c>
      <c r="E338" s="102"/>
      <c r="F338" s="103"/>
      <c r="G338" s="103"/>
      <c r="H338" s="100"/>
      <c r="I338" s="103" t="s">
        <v>593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25"/>
        <v>#DIV/0!</v>
      </c>
      <c r="S338" s="124">
        <v>0</v>
      </c>
      <c r="T338" s="124">
        <v>0</v>
      </c>
      <c r="U338" s="124">
        <v>0</v>
      </c>
      <c r="V338" s="113"/>
      <c r="W338" s="113"/>
      <c r="X338" s="113"/>
      <c r="Y338" s="113"/>
      <c r="Z338" s="113"/>
      <c r="AA338" s="113"/>
      <c r="AB338" s="113"/>
      <c r="AC338" s="113"/>
      <c r="AD338" s="113"/>
      <c r="AE338" s="113"/>
      <c r="AF338" s="113"/>
      <c r="AG338" s="113"/>
      <c r="AH338" s="113"/>
      <c r="AI338" s="113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8" hidden="1" customHeight="1" x14ac:dyDescent="0.3">
      <c r="A339" s="113">
        <v>0</v>
      </c>
      <c r="B339" s="113">
        <v>4600011605</v>
      </c>
      <c r="C339" s="101" t="s">
        <v>1199</v>
      </c>
      <c r="D339" s="112" t="str">
        <f t="shared" si="24"/>
        <v/>
      </c>
      <c r="E339" s="102"/>
      <c r="F339" s="103"/>
      <c r="G339" s="103"/>
      <c r="H339" s="100"/>
      <c r="I339" s="103" t="s">
        <v>594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25"/>
        <v>#DIV/0!</v>
      </c>
      <c r="S339" s="124">
        <v>0</v>
      </c>
      <c r="T339" s="124">
        <v>0</v>
      </c>
      <c r="U339" s="124">
        <v>0</v>
      </c>
      <c r="V339" s="113"/>
      <c r="W339" s="113"/>
      <c r="X339" s="113"/>
      <c r="Y339" s="113"/>
      <c r="Z339" s="113"/>
      <c r="AA339" s="113"/>
      <c r="AB339" s="113"/>
      <c r="AC339" s="113"/>
      <c r="AD339" s="113"/>
      <c r="AE339" s="113"/>
      <c r="AF339" s="113"/>
      <c r="AG339" s="113"/>
      <c r="AH339" s="113"/>
      <c r="AI339" s="113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8" hidden="1" customHeight="1" x14ac:dyDescent="0.3">
      <c r="A340" s="113">
        <v>0</v>
      </c>
      <c r="B340" s="113">
        <v>4600011605</v>
      </c>
      <c r="C340" s="101" t="s">
        <v>1200</v>
      </c>
      <c r="D340" s="112" t="str">
        <f t="shared" si="24"/>
        <v/>
      </c>
      <c r="E340" s="102"/>
      <c r="F340" s="103"/>
      <c r="G340" s="103"/>
      <c r="H340" s="100"/>
      <c r="I340" s="103" t="s">
        <v>595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25"/>
        <v>#DIV/0!</v>
      </c>
      <c r="S340" s="124">
        <v>0</v>
      </c>
      <c r="T340" s="124">
        <v>0</v>
      </c>
      <c r="U340" s="124">
        <v>0</v>
      </c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8" hidden="1" customHeight="1" x14ac:dyDescent="0.3">
      <c r="A341" s="113">
        <v>0</v>
      </c>
      <c r="B341" s="113">
        <v>4600011605</v>
      </c>
      <c r="C341" s="101" t="s">
        <v>1201</v>
      </c>
      <c r="D341" s="112" t="str">
        <f t="shared" si="24"/>
        <v/>
      </c>
      <c r="E341" s="102"/>
      <c r="F341" s="103"/>
      <c r="G341" s="103"/>
      <c r="H341" s="100"/>
      <c r="I341" s="103" t="s">
        <v>596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25"/>
        <v>#DIV/0!</v>
      </c>
      <c r="S341" s="124">
        <v>0</v>
      </c>
      <c r="T341" s="124">
        <v>0</v>
      </c>
      <c r="U341" s="124">
        <v>0</v>
      </c>
      <c r="V341" s="113"/>
      <c r="W341" s="113"/>
      <c r="X341" s="113"/>
      <c r="Y341" s="113"/>
      <c r="Z341" s="113"/>
      <c r="AA341" s="113"/>
      <c r="AB341" s="113"/>
      <c r="AC341" s="113"/>
      <c r="AD341" s="113"/>
      <c r="AE341" s="113"/>
      <c r="AF341" s="113"/>
      <c r="AG341" s="113"/>
      <c r="AH341" s="113"/>
      <c r="AI341" s="113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8" hidden="1" customHeight="1" x14ac:dyDescent="0.3">
      <c r="A342" s="113">
        <v>0</v>
      </c>
      <c r="B342" s="113">
        <v>4600011605</v>
      </c>
      <c r="C342" s="101" t="s">
        <v>1202</v>
      </c>
      <c r="D342" s="112" t="str">
        <f t="shared" si="24"/>
        <v/>
      </c>
      <c r="E342" s="102"/>
      <c r="F342" s="103"/>
      <c r="G342" s="103"/>
      <c r="H342" s="100"/>
      <c r="I342" s="103" t="s">
        <v>597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25"/>
        <v>#DIV/0!</v>
      </c>
      <c r="S342" s="124">
        <v>0</v>
      </c>
      <c r="T342" s="124">
        <v>0</v>
      </c>
      <c r="U342" s="124">
        <v>0</v>
      </c>
      <c r="V342" s="113"/>
      <c r="W342" s="113"/>
      <c r="X342" s="113"/>
      <c r="Y342" s="113"/>
      <c r="Z342" s="113"/>
      <c r="AA342" s="113"/>
      <c r="AB342" s="113"/>
      <c r="AC342" s="113"/>
      <c r="AD342" s="113"/>
      <c r="AE342" s="113"/>
      <c r="AF342" s="113"/>
      <c r="AG342" s="113"/>
      <c r="AH342" s="113"/>
      <c r="AI342" s="113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8" hidden="1" customHeight="1" x14ac:dyDescent="0.3">
      <c r="A343" s="113">
        <v>0</v>
      </c>
      <c r="B343" s="113">
        <v>4600011605</v>
      </c>
      <c r="C343" s="101" t="s">
        <v>1203</v>
      </c>
      <c r="D343" s="112" t="str">
        <f t="shared" si="24"/>
        <v/>
      </c>
      <c r="E343" s="102"/>
      <c r="F343" s="103"/>
      <c r="G343" s="103"/>
      <c r="H343" s="100"/>
      <c r="I343" s="103" t="s">
        <v>598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25"/>
        <v>#DIV/0!</v>
      </c>
      <c r="S343" s="124">
        <v>0</v>
      </c>
      <c r="T343" s="124">
        <v>0</v>
      </c>
      <c r="U343" s="124">
        <v>0</v>
      </c>
      <c r="V343" s="113"/>
      <c r="W343" s="113"/>
      <c r="X343" s="113"/>
      <c r="Y343" s="113"/>
      <c r="Z343" s="113"/>
      <c r="AA343" s="113"/>
      <c r="AB343" s="113"/>
      <c r="AC343" s="113"/>
      <c r="AD343" s="113"/>
      <c r="AE343" s="113"/>
      <c r="AF343" s="113"/>
      <c r="AG343" s="113"/>
      <c r="AH343" s="113"/>
      <c r="AI343" s="113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8" hidden="1" customHeight="1" x14ac:dyDescent="0.3">
      <c r="A344" s="113">
        <v>0</v>
      </c>
      <c r="B344" s="113">
        <v>4600011605</v>
      </c>
      <c r="C344" s="101" t="s">
        <v>1204</v>
      </c>
      <c r="D344" s="112" t="str">
        <f t="shared" si="24"/>
        <v/>
      </c>
      <c r="E344" s="102"/>
      <c r="F344" s="103"/>
      <c r="G344" s="103"/>
      <c r="H344" s="100"/>
      <c r="I344" s="103" t="s">
        <v>599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25"/>
        <v>#DIV/0!</v>
      </c>
      <c r="S344" s="124">
        <v>0</v>
      </c>
      <c r="T344" s="124">
        <v>0</v>
      </c>
      <c r="U344" s="124">
        <v>0</v>
      </c>
      <c r="V344" s="113"/>
      <c r="W344" s="113"/>
      <c r="X344" s="113"/>
      <c r="Y344" s="113"/>
      <c r="Z344" s="113"/>
      <c r="AA344" s="113"/>
      <c r="AB344" s="113"/>
      <c r="AC344" s="113"/>
      <c r="AD344" s="113"/>
      <c r="AE344" s="113"/>
      <c r="AF344" s="113"/>
      <c r="AG344" s="113"/>
      <c r="AH344" s="113"/>
      <c r="AI344" s="113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8" hidden="1" customHeight="1" x14ac:dyDescent="0.3">
      <c r="A345" s="113">
        <v>0</v>
      </c>
      <c r="B345" s="113">
        <v>4600011605</v>
      </c>
      <c r="C345" s="101" t="s">
        <v>1205</v>
      </c>
      <c r="D345" s="112" t="str">
        <f t="shared" si="24"/>
        <v/>
      </c>
      <c r="E345" s="102"/>
      <c r="F345" s="103"/>
      <c r="G345" s="103"/>
      <c r="H345" s="100"/>
      <c r="I345" s="103" t="s">
        <v>600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25"/>
        <v>#DIV/0!</v>
      </c>
      <c r="S345" s="124">
        <v>0</v>
      </c>
      <c r="T345" s="124">
        <v>0</v>
      </c>
      <c r="U345" s="124">
        <v>0</v>
      </c>
      <c r="V345" s="113"/>
      <c r="W345" s="113"/>
      <c r="X345" s="113"/>
      <c r="Y345" s="113"/>
      <c r="Z345" s="113"/>
      <c r="AA345" s="113"/>
      <c r="AB345" s="113"/>
      <c r="AC345" s="113"/>
      <c r="AD345" s="113"/>
      <c r="AE345" s="113"/>
      <c r="AF345" s="113"/>
      <c r="AG345" s="113"/>
      <c r="AH345" s="113"/>
      <c r="AI345" s="113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8" hidden="1" customHeight="1" x14ac:dyDescent="0.3">
      <c r="A346" s="113">
        <v>0</v>
      </c>
      <c r="B346" s="113">
        <v>4600011605</v>
      </c>
      <c r="C346" s="101" t="s">
        <v>1206</v>
      </c>
      <c r="D346" s="112" t="str">
        <f t="shared" si="24"/>
        <v/>
      </c>
      <c r="E346" s="102"/>
      <c r="F346" s="103"/>
      <c r="G346" s="103"/>
      <c r="H346" s="100"/>
      <c r="I346" s="103" t="s">
        <v>601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25"/>
        <v>#DIV/0!</v>
      </c>
      <c r="S346" s="124">
        <v>0</v>
      </c>
      <c r="T346" s="124">
        <v>0</v>
      </c>
      <c r="U346" s="124">
        <v>0</v>
      </c>
      <c r="V346" s="113"/>
      <c r="W346" s="113"/>
      <c r="X346" s="113"/>
      <c r="Y346" s="113"/>
      <c r="Z346" s="113"/>
      <c r="AA346" s="113"/>
      <c r="AB346" s="113"/>
      <c r="AC346" s="113"/>
      <c r="AD346" s="113"/>
      <c r="AE346" s="113"/>
      <c r="AF346" s="113"/>
      <c r="AG346" s="113"/>
      <c r="AH346" s="113"/>
      <c r="AI346" s="113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8" hidden="1" customHeight="1" x14ac:dyDescent="0.3">
      <c r="A347" s="113">
        <v>0</v>
      </c>
      <c r="B347" s="113">
        <v>4600011605</v>
      </c>
      <c r="C347" s="101" t="s">
        <v>1207</v>
      </c>
      <c r="D347" s="112" t="str">
        <f t="shared" si="24"/>
        <v/>
      </c>
      <c r="E347" s="102"/>
      <c r="F347" s="103"/>
      <c r="G347" s="103"/>
      <c r="H347" s="100"/>
      <c r="I347" s="103" t="s">
        <v>602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25"/>
        <v>#DIV/0!</v>
      </c>
      <c r="S347" s="124">
        <v>0</v>
      </c>
      <c r="T347" s="124">
        <v>0</v>
      </c>
      <c r="U347" s="124">
        <v>0</v>
      </c>
      <c r="V347" s="113"/>
      <c r="W347" s="113"/>
      <c r="X347" s="113"/>
      <c r="Y347" s="113"/>
      <c r="Z347" s="113"/>
      <c r="AA347" s="113"/>
      <c r="AB347" s="113"/>
      <c r="AC347" s="113"/>
      <c r="AD347" s="113"/>
      <c r="AE347" s="113"/>
      <c r="AF347" s="113"/>
      <c r="AG347" s="113"/>
      <c r="AH347" s="113"/>
      <c r="AI347" s="113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8" hidden="1" customHeight="1" x14ac:dyDescent="0.3">
      <c r="A348" s="113">
        <v>0</v>
      </c>
      <c r="B348" s="113">
        <v>4600011605</v>
      </c>
      <c r="C348" s="101" t="s">
        <v>1208</v>
      </c>
      <c r="D348" s="112" t="str">
        <f t="shared" si="24"/>
        <v/>
      </c>
      <c r="E348" s="102"/>
      <c r="F348" s="103"/>
      <c r="G348" s="103"/>
      <c r="H348" s="100"/>
      <c r="I348" s="103" t="s">
        <v>603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25"/>
        <v>#DIV/0!</v>
      </c>
      <c r="S348" s="124">
        <v>0</v>
      </c>
      <c r="T348" s="124">
        <v>0</v>
      </c>
      <c r="U348" s="124">
        <v>0</v>
      </c>
      <c r="V348" s="113"/>
      <c r="W348" s="113"/>
      <c r="X348" s="113"/>
      <c r="Y348" s="113"/>
      <c r="Z348" s="113"/>
      <c r="AA348" s="113"/>
      <c r="AB348" s="113"/>
      <c r="AC348" s="113"/>
      <c r="AD348" s="113"/>
      <c r="AE348" s="113"/>
      <c r="AF348" s="113"/>
      <c r="AG348" s="113"/>
      <c r="AH348" s="113"/>
      <c r="AI348" s="113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8" hidden="1" customHeight="1" x14ac:dyDescent="0.3">
      <c r="A349" s="113">
        <v>0</v>
      </c>
      <c r="B349" s="113">
        <v>4600011605</v>
      </c>
      <c r="C349" s="101" t="s">
        <v>1209</v>
      </c>
      <c r="D349" s="112" t="str">
        <f t="shared" si="24"/>
        <v/>
      </c>
      <c r="E349" s="102"/>
      <c r="F349" s="103"/>
      <c r="G349" s="103"/>
      <c r="H349" s="100"/>
      <c r="I349" s="103" t="s">
        <v>604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25"/>
        <v>#DIV/0!</v>
      </c>
      <c r="S349" s="124">
        <v>0</v>
      </c>
      <c r="T349" s="124">
        <v>0</v>
      </c>
      <c r="U349" s="124">
        <v>0</v>
      </c>
      <c r="V349" s="113"/>
      <c r="W349" s="113"/>
      <c r="X349" s="113"/>
      <c r="Y349" s="113"/>
      <c r="Z349" s="113"/>
      <c r="AA349" s="113"/>
      <c r="AB349" s="113"/>
      <c r="AC349" s="113"/>
      <c r="AD349" s="113"/>
      <c r="AE349" s="113"/>
      <c r="AF349" s="113"/>
      <c r="AG349" s="113"/>
      <c r="AH349" s="113"/>
      <c r="AI349" s="113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8" hidden="1" customHeight="1" x14ac:dyDescent="0.3">
      <c r="A350" s="113">
        <v>0</v>
      </c>
      <c r="B350" s="113">
        <v>4600011605</v>
      </c>
      <c r="C350" s="101" t="s">
        <v>1210</v>
      </c>
      <c r="D350" s="112" t="str">
        <f t="shared" si="24"/>
        <v/>
      </c>
      <c r="E350" s="102"/>
      <c r="F350" s="103"/>
      <c r="G350" s="103"/>
      <c r="H350" s="100"/>
      <c r="I350" s="103" t="s">
        <v>605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25"/>
        <v>#DIV/0!</v>
      </c>
      <c r="S350" s="124">
        <v>0</v>
      </c>
      <c r="T350" s="124">
        <v>0</v>
      </c>
      <c r="U350" s="124">
        <v>0</v>
      </c>
      <c r="V350" s="113"/>
      <c r="W350" s="113"/>
      <c r="X350" s="113"/>
      <c r="Y350" s="113"/>
      <c r="Z350" s="113"/>
      <c r="AA350" s="113"/>
      <c r="AB350" s="113"/>
      <c r="AC350" s="113"/>
      <c r="AD350" s="113"/>
      <c r="AE350" s="113"/>
      <c r="AF350" s="113"/>
      <c r="AG350" s="113"/>
      <c r="AH350" s="113"/>
      <c r="AI350" s="113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8" hidden="1" customHeight="1" x14ac:dyDescent="0.3">
      <c r="A351" s="113">
        <v>0</v>
      </c>
      <c r="B351" s="113">
        <v>4600011605</v>
      </c>
      <c r="C351" s="101" t="s">
        <v>1211</v>
      </c>
      <c r="D351" s="112" t="str">
        <f t="shared" si="24"/>
        <v/>
      </c>
      <c r="E351" s="102"/>
      <c r="F351" s="103"/>
      <c r="G351" s="103"/>
      <c r="H351" s="100"/>
      <c r="I351" s="103" t="s">
        <v>606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25"/>
        <v>#DIV/0!</v>
      </c>
      <c r="S351" s="124">
        <v>0</v>
      </c>
      <c r="T351" s="124">
        <v>0</v>
      </c>
      <c r="U351" s="124">
        <v>0</v>
      </c>
      <c r="V351" s="113"/>
      <c r="W351" s="113"/>
      <c r="X351" s="113"/>
      <c r="Y351" s="113"/>
      <c r="Z351" s="113"/>
      <c r="AA351" s="113"/>
      <c r="AB351" s="113"/>
      <c r="AC351" s="113"/>
      <c r="AD351" s="113"/>
      <c r="AE351" s="113"/>
      <c r="AF351" s="113"/>
      <c r="AG351" s="113"/>
      <c r="AH351" s="113"/>
      <c r="AI351" s="113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8" hidden="1" customHeight="1" x14ac:dyDescent="0.3">
      <c r="A352" s="113">
        <v>0</v>
      </c>
      <c r="B352" s="113">
        <v>4600011605</v>
      </c>
      <c r="C352" s="101" t="s">
        <v>1212</v>
      </c>
      <c r="D352" s="112" t="str">
        <f t="shared" si="24"/>
        <v/>
      </c>
      <c r="E352" s="102"/>
      <c r="F352" s="103"/>
      <c r="G352" s="103"/>
      <c r="H352" s="100"/>
      <c r="I352" s="103" t="s">
        <v>607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25"/>
        <v>#DIV/0!</v>
      </c>
      <c r="S352" s="124">
        <v>0</v>
      </c>
      <c r="T352" s="124">
        <v>0</v>
      </c>
      <c r="U352" s="124">
        <v>0</v>
      </c>
      <c r="V352" s="113"/>
      <c r="W352" s="113"/>
      <c r="X352" s="113"/>
      <c r="Y352" s="113"/>
      <c r="Z352" s="113"/>
      <c r="AA352" s="113"/>
      <c r="AB352" s="113"/>
      <c r="AC352" s="113"/>
      <c r="AD352" s="113"/>
      <c r="AE352" s="113"/>
      <c r="AF352" s="113"/>
      <c r="AG352" s="113"/>
      <c r="AH352" s="113"/>
      <c r="AI352" s="113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8" hidden="1" customHeight="1" x14ac:dyDescent="0.3">
      <c r="A353" s="113">
        <v>0</v>
      </c>
      <c r="B353" s="113">
        <v>4600011605</v>
      </c>
      <c r="C353" s="101" t="s">
        <v>1213</v>
      </c>
      <c r="D353" s="112" t="str">
        <f t="shared" si="24"/>
        <v/>
      </c>
      <c r="E353" s="102"/>
      <c r="F353" s="103"/>
      <c r="G353" s="103"/>
      <c r="H353" s="100"/>
      <c r="I353" s="103" t="s">
        <v>608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25"/>
        <v>#DIV/0!</v>
      </c>
      <c r="S353" s="124">
        <v>0</v>
      </c>
      <c r="T353" s="124">
        <v>0</v>
      </c>
      <c r="U353" s="124">
        <v>0</v>
      </c>
      <c r="V353" s="113"/>
      <c r="W353" s="113"/>
      <c r="X353" s="113"/>
      <c r="Y353" s="113"/>
      <c r="Z353" s="113"/>
      <c r="AA353" s="113"/>
      <c r="AB353" s="113"/>
      <c r="AC353" s="113"/>
      <c r="AD353" s="113"/>
      <c r="AE353" s="113"/>
      <c r="AF353" s="113"/>
      <c r="AG353" s="113"/>
      <c r="AH353" s="113"/>
      <c r="AI353" s="113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8" hidden="1" customHeight="1" x14ac:dyDescent="0.3">
      <c r="A354" s="113">
        <v>0</v>
      </c>
      <c r="B354" s="113">
        <v>4600011605</v>
      </c>
      <c r="C354" s="101" t="s">
        <v>1214</v>
      </c>
      <c r="D354" s="112" t="str">
        <f t="shared" si="24"/>
        <v/>
      </c>
      <c r="E354" s="102"/>
      <c r="F354" s="103"/>
      <c r="G354" s="103"/>
      <c r="H354" s="100"/>
      <c r="I354" s="103" t="s">
        <v>609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25"/>
        <v>#DIV/0!</v>
      </c>
      <c r="S354" s="124">
        <v>0</v>
      </c>
      <c r="T354" s="124">
        <v>0</v>
      </c>
      <c r="U354" s="124">
        <v>0</v>
      </c>
      <c r="V354" s="113"/>
      <c r="W354" s="113"/>
      <c r="X354" s="113"/>
      <c r="Y354" s="113"/>
      <c r="Z354" s="113"/>
      <c r="AA354" s="113"/>
      <c r="AB354" s="113"/>
      <c r="AC354" s="113"/>
      <c r="AD354" s="113"/>
      <c r="AE354" s="113"/>
      <c r="AF354" s="113"/>
      <c r="AG354" s="113"/>
      <c r="AH354" s="113"/>
      <c r="AI354" s="113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8" hidden="1" customHeight="1" x14ac:dyDescent="0.3">
      <c r="A355" s="113">
        <v>0</v>
      </c>
      <c r="B355" s="113">
        <v>4600011605</v>
      </c>
      <c r="C355" s="101" t="s">
        <v>1215</v>
      </c>
      <c r="D355" s="112" t="str">
        <f t="shared" si="24"/>
        <v/>
      </c>
      <c r="E355" s="102"/>
      <c r="F355" s="103"/>
      <c r="G355" s="103"/>
      <c r="H355" s="100"/>
      <c r="I355" s="103" t="s">
        <v>610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25"/>
        <v>#DIV/0!</v>
      </c>
      <c r="S355" s="124">
        <v>0</v>
      </c>
      <c r="T355" s="124">
        <v>0</v>
      </c>
      <c r="U355" s="124">
        <v>0</v>
      </c>
      <c r="V355" s="113"/>
      <c r="W355" s="113"/>
      <c r="X355" s="113"/>
      <c r="Y355" s="113"/>
      <c r="Z355" s="113"/>
      <c r="AA355" s="113"/>
      <c r="AB355" s="113"/>
      <c r="AC355" s="113"/>
      <c r="AD355" s="113"/>
      <c r="AE355" s="113"/>
      <c r="AF355" s="113"/>
      <c r="AG355" s="113"/>
      <c r="AH355" s="113"/>
      <c r="AI355" s="113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8" hidden="1" customHeight="1" x14ac:dyDescent="0.3">
      <c r="A356" s="113">
        <v>0</v>
      </c>
      <c r="B356" s="113">
        <v>4600011605</v>
      </c>
      <c r="C356" s="101" t="s">
        <v>1216</v>
      </c>
      <c r="D356" s="112" t="str">
        <f t="shared" si="24"/>
        <v/>
      </c>
      <c r="E356" s="102"/>
      <c r="F356" s="103"/>
      <c r="G356" s="103"/>
      <c r="H356" s="100"/>
      <c r="I356" s="103" t="s">
        <v>578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25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8" hidden="1" customHeight="1" x14ac:dyDescent="0.3">
      <c r="A357" s="113">
        <v>0</v>
      </c>
      <c r="B357" s="113">
        <v>4600011605</v>
      </c>
      <c r="C357" s="101" t="s">
        <v>1217</v>
      </c>
      <c r="D357" s="112" t="str">
        <f t="shared" si="24"/>
        <v/>
      </c>
      <c r="E357" s="102"/>
      <c r="F357" s="103"/>
      <c r="G357" s="103"/>
      <c r="H357" s="100"/>
      <c r="I357" s="103" t="s">
        <v>579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25"/>
        <v>#DIV/0!</v>
      </c>
      <c r="S357" s="124">
        <v>0</v>
      </c>
      <c r="T357" s="124">
        <v>0</v>
      </c>
      <c r="U357" s="124">
        <v>0</v>
      </c>
      <c r="V357" s="113"/>
      <c r="W357" s="113"/>
      <c r="X357" s="113"/>
      <c r="Y357" s="113"/>
      <c r="Z357" s="113"/>
      <c r="AA357" s="113"/>
      <c r="AB357" s="113"/>
      <c r="AC357" s="113"/>
      <c r="AD357" s="113"/>
      <c r="AE357" s="113"/>
      <c r="AF357" s="113"/>
      <c r="AG357" s="113"/>
      <c r="AH357" s="113"/>
      <c r="AI357" s="113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8" hidden="1" customHeight="1" x14ac:dyDescent="0.3">
      <c r="A358" s="113">
        <v>0</v>
      </c>
      <c r="B358" s="113">
        <v>4600011605</v>
      </c>
      <c r="C358" s="101" t="s">
        <v>1218</v>
      </c>
      <c r="D358" s="112" t="str">
        <f t="shared" si="24"/>
        <v/>
      </c>
      <c r="E358" s="102"/>
      <c r="F358" s="103"/>
      <c r="G358" s="103"/>
      <c r="H358" s="100"/>
      <c r="I358" s="103" t="s">
        <v>580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25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8" hidden="1" customHeight="1" x14ac:dyDescent="0.3">
      <c r="A359" s="113">
        <v>0</v>
      </c>
      <c r="B359" s="113">
        <v>4600011605</v>
      </c>
      <c r="C359" s="101" t="s">
        <v>1219</v>
      </c>
      <c r="D359" s="112" t="str">
        <f t="shared" si="24"/>
        <v/>
      </c>
      <c r="E359" s="102"/>
      <c r="F359" s="103"/>
      <c r="G359" s="103"/>
      <c r="H359" s="100"/>
      <c r="I359" s="103" t="s">
        <v>581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25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8" hidden="1" customHeight="1" x14ac:dyDescent="0.3">
      <c r="A360" s="113">
        <v>0</v>
      </c>
      <c r="B360" s="113">
        <v>4600011605</v>
      </c>
      <c r="C360" s="101" t="s">
        <v>1220</v>
      </c>
      <c r="D360" s="112" t="str">
        <f t="shared" si="24"/>
        <v/>
      </c>
      <c r="E360" s="102"/>
      <c r="F360" s="103"/>
      <c r="G360" s="103"/>
      <c r="H360" s="100"/>
      <c r="I360" s="103" t="s">
        <v>716</v>
      </c>
      <c r="J360" s="103"/>
      <c r="K360" s="103"/>
      <c r="L360" s="103"/>
      <c r="M360" s="103"/>
      <c r="N360" s="106"/>
      <c r="O360" s="104">
        <v>0</v>
      </c>
      <c r="P360" s="104">
        <v>0</v>
      </c>
      <c r="Q360" s="104"/>
      <c r="R360" s="105" t="e">
        <f t="shared" si="25"/>
        <v>#DIV/0!</v>
      </c>
      <c r="S360" s="124">
        <v>0</v>
      </c>
      <c r="T360" s="124">
        <v>0</v>
      </c>
      <c r="U360" s="124">
        <v>0</v>
      </c>
      <c r="V360" s="113"/>
      <c r="W360" s="113"/>
      <c r="X360" s="113"/>
      <c r="Y360" s="113"/>
      <c r="Z360" s="113"/>
      <c r="AA360" s="113"/>
      <c r="AB360" s="113"/>
      <c r="AC360" s="113"/>
      <c r="AD360" s="113"/>
      <c r="AE360" s="113"/>
      <c r="AF360" s="113"/>
      <c r="AG360" s="113"/>
      <c r="AH360" s="113"/>
      <c r="AI360" s="113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8" hidden="1" customHeight="1" x14ac:dyDescent="0.3">
      <c r="A361" s="113">
        <v>0</v>
      </c>
      <c r="B361" s="113">
        <v>4600011605</v>
      </c>
      <c r="C361" s="101" t="s">
        <v>1221</v>
      </c>
      <c r="D361" s="112" t="str">
        <f t="shared" si="24"/>
        <v/>
      </c>
      <c r="E361" s="102"/>
      <c r="F361" s="103"/>
      <c r="G361" s="103"/>
      <c r="H361" s="100"/>
      <c r="I361" s="103" t="s">
        <v>560</v>
      </c>
      <c r="J361" s="103"/>
      <c r="K361" s="103"/>
      <c r="L361" s="103"/>
      <c r="M361" s="103"/>
      <c r="N361" s="106"/>
      <c r="O361" s="104">
        <v>0</v>
      </c>
      <c r="P361" s="104">
        <v>0</v>
      </c>
      <c r="Q361" s="104"/>
      <c r="R361" s="105" t="e">
        <f t="shared" si="25"/>
        <v>#DIV/0!</v>
      </c>
      <c r="S361" s="124">
        <v>0</v>
      </c>
      <c r="T361" s="124">
        <v>0</v>
      </c>
      <c r="U361" s="124">
        <v>0</v>
      </c>
      <c r="V361" s="113"/>
      <c r="W361" s="113"/>
      <c r="X361" s="113"/>
      <c r="Y361" s="113"/>
      <c r="Z361" s="113"/>
      <c r="AA361" s="113"/>
      <c r="AB361" s="113"/>
      <c r="AC361" s="113"/>
      <c r="AD361" s="113"/>
      <c r="AE361" s="113"/>
      <c r="AF361" s="113"/>
      <c r="AG361" s="113"/>
      <c r="AH361" s="113"/>
      <c r="AI361" s="113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8" hidden="1" customHeight="1" x14ac:dyDescent="0.3">
      <c r="A362" s="113">
        <v>0</v>
      </c>
      <c r="B362" s="113">
        <v>4600011605</v>
      </c>
      <c r="C362" s="101" t="s">
        <v>1222</v>
      </c>
      <c r="D362" s="112" t="str">
        <f t="shared" si="24"/>
        <v/>
      </c>
      <c r="E362" s="102"/>
      <c r="F362" s="103"/>
      <c r="G362" s="103"/>
      <c r="H362" s="100"/>
      <c r="I362" s="103" t="s">
        <v>583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25"/>
        <v>#DIV/0!</v>
      </c>
      <c r="S362" s="124">
        <v>0</v>
      </c>
      <c r="T362" s="124">
        <v>0</v>
      </c>
      <c r="U362" s="124">
        <v>0</v>
      </c>
      <c r="V362" s="113"/>
      <c r="W362" s="113"/>
      <c r="X362" s="113"/>
      <c r="Y362" s="113"/>
      <c r="Z362" s="113"/>
      <c r="AA362" s="113"/>
      <c r="AB362" s="113"/>
      <c r="AC362" s="113"/>
      <c r="AD362" s="113"/>
      <c r="AE362" s="113"/>
      <c r="AF362" s="113"/>
      <c r="AG362" s="113"/>
      <c r="AH362" s="113"/>
      <c r="AI362" s="113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8" hidden="1" customHeight="1" x14ac:dyDescent="0.3">
      <c r="A363" s="113">
        <v>0</v>
      </c>
      <c r="B363" s="113">
        <v>4600011605</v>
      </c>
      <c r="C363" s="101" t="s">
        <v>1223</v>
      </c>
      <c r="D363" s="112" t="str">
        <f t="shared" si="24"/>
        <v/>
      </c>
      <c r="E363" s="102"/>
      <c r="F363" s="103"/>
      <c r="G363" s="103"/>
      <c r="H363" s="100"/>
      <c r="I363" s="103" t="s">
        <v>584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25"/>
        <v>#DIV/0!</v>
      </c>
      <c r="S363" s="124">
        <v>0</v>
      </c>
      <c r="T363" s="124">
        <v>0</v>
      </c>
      <c r="U363" s="124">
        <v>0</v>
      </c>
      <c r="V363" s="113"/>
      <c r="W363" s="113"/>
      <c r="X363" s="113"/>
      <c r="Y363" s="113"/>
      <c r="Z363" s="113"/>
      <c r="AA363" s="113"/>
      <c r="AB363" s="113"/>
      <c r="AC363" s="113"/>
      <c r="AD363" s="113"/>
      <c r="AE363" s="113"/>
      <c r="AF363" s="113"/>
      <c r="AG363" s="113"/>
      <c r="AH363" s="113"/>
      <c r="AI363" s="113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8" hidden="1" customHeight="1" x14ac:dyDescent="0.3">
      <c r="A364" s="113">
        <v>0</v>
      </c>
      <c r="B364" s="113">
        <v>4600011605</v>
      </c>
      <c r="C364" s="101" t="s">
        <v>1224</v>
      </c>
      <c r="D364" s="112" t="str">
        <f t="shared" si="24"/>
        <v/>
      </c>
      <c r="E364" s="102"/>
      <c r="F364" s="103"/>
      <c r="G364" s="103"/>
      <c r="H364" s="100"/>
      <c r="I364" s="103" t="s">
        <v>585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25"/>
        <v>#DIV/0!</v>
      </c>
      <c r="S364" s="124">
        <v>0</v>
      </c>
      <c r="T364" s="124">
        <v>0</v>
      </c>
      <c r="U364" s="124">
        <v>0</v>
      </c>
      <c r="V364" s="113"/>
      <c r="W364" s="113"/>
      <c r="X364" s="113"/>
      <c r="Y364" s="113"/>
      <c r="Z364" s="113"/>
      <c r="AA364" s="113"/>
      <c r="AB364" s="113"/>
      <c r="AC364" s="113"/>
      <c r="AD364" s="113"/>
      <c r="AE364" s="113"/>
      <c r="AF364" s="113"/>
      <c r="AG364" s="113"/>
      <c r="AH364" s="113"/>
      <c r="AI364" s="113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8" hidden="1" customHeight="1" x14ac:dyDescent="0.3">
      <c r="A365" s="113">
        <v>0</v>
      </c>
      <c r="B365" s="113">
        <v>4600011605</v>
      </c>
      <c r="C365" s="101" t="s">
        <v>1225</v>
      </c>
      <c r="D365" s="112" t="str">
        <f t="shared" si="24"/>
        <v/>
      </c>
      <c r="E365" s="102"/>
      <c r="F365" s="103"/>
      <c r="G365" s="103"/>
      <c r="H365" s="100"/>
      <c r="I365" s="103" t="s">
        <v>586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25"/>
        <v>#DIV/0!</v>
      </c>
      <c r="S365" s="124">
        <v>0</v>
      </c>
      <c r="T365" s="124">
        <v>0</v>
      </c>
      <c r="U365" s="124">
        <v>0</v>
      </c>
      <c r="V365" s="113"/>
      <c r="W365" s="113"/>
      <c r="X365" s="113"/>
      <c r="Y365" s="113"/>
      <c r="Z365" s="113"/>
      <c r="AA365" s="113"/>
      <c r="AB365" s="113"/>
      <c r="AC365" s="113"/>
      <c r="AD365" s="113"/>
      <c r="AE365" s="113"/>
      <c r="AF365" s="113"/>
      <c r="AG365" s="113"/>
      <c r="AH365" s="113"/>
      <c r="AI365" s="113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8" hidden="1" customHeight="1" x14ac:dyDescent="0.3">
      <c r="A366" s="113">
        <v>0</v>
      </c>
      <c r="B366" s="113">
        <v>4600011605</v>
      </c>
      <c r="C366" s="101" t="s">
        <v>1226</v>
      </c>
      <c r="D366" s="112" t="str">
        <f t="shared" si="24"/>
        <v/>
      </c>
      <c r="E366" s="102"/>
      <c r="F366" s="103"/>
      <c r="G366" s="103"/>
      <c r="H366" s="100"/>
      <c r="I366" s="103" t="s">
        <v>587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25"/>
        <v>#DIV/0!</v>
      </c>
      <c r="S366" s="124">
        <v>0</v>
      </c>
      <c r="T366" s="124">
        <v>0</v>
      </c>
      <c r="U366" s="124">
        <v>0</v>
      </c>
      <c r="V366" s="113"/>
      <c r="W366" s="113"/>
      <c r="X366" s="113"/>
      <c r="Y366" s="113"/>
      <c r="Z366" s="113"/>
      <c r="AA366" s="113"/>
      <c r="AB366" s="113"/>
      <c r="AC366" s="113"/>
      <c r="AD366" s="113"/>
      <c r="AE366" s="113"/>
      <c r="AF366" s="113"/>
      <c r="AG366" s="113"/>
      <c r="AH366" s="113"/>
      <c r="AI366" s="113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8" hidden="1" customHeight="1" x14ac:dyDescent="0.3">
      <c r="A367" s="113">
        <v>0</v>
      </c>
      <c r="B367" s="113">
        <v>4600011605</v>
      </c>
      <c r="C367" s="101" t="s">
        <v>1227</v>
      </c>
      <c r="D367" s="112" t="str">
        <f t="shared" si="24"/>
        <v/>
      </c>
      <c r="E367" s="102"/>
      <c r="F367" s="103"/>
      <c r="G367" s="103"/>
      <c r="H367" s="100"/>
      <c r="I367" s="103" t="s">
        <v>588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25"/>
        <v>#DIV/0!</v>
      </c>
      <c r="S367" s="124">
        <v>0</v>
      </c>
      <c r="T367" s="124">
        <v>0</v>
      </c>
      <c r="U367" s="124">
        <v>0</v>
      </c>
      <c r="V367" s="113"/>
      <c r="W367" s="113"/>
      <c r="X367" s="113"/>
      <c r="Y367" s="113"/>
      <c r="Z367" s="113"/>
      <c r="AA367" s="113"/>
      <c r="AB367" s="113"/>
      <c r="AC367" s="113"/>
      <c r="AD367" s="113"/>
      <c r="AE367" s="113"/>
      <c r="AF367" s="113"/>
      <c r="AG367" s="113"/>
      <c r="AH367" s="113"/>
      <c r="AI367" s="113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8" hidden="1" customHeight="1" x14ac:dyDescent="0.3">
      <c r="A368" s="113">
        <v>0</v>
      </c>
      <c r="B368" s="113">
        <v>4600011605</v>
      </c>
      <c r="C368" s="101" t="s">
        <v>1228</v>
      </c>
      <c r="D368" s="112" t="str">
        <f t="shared" si="24"/>
        <v/>
      </c>
      <c r="E368" s="102"/>
      <c r="F368" s="103"/>
      <c r="G368" s="103"/>
      <c r="H368" s="100"/>
      <c r="I368" s="103" t="s">
        <v>589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25"/>
        <v>#DIV/0!</v>
      </c>
      <c r="S368" s="124">
        <v>0</v>
      </c>
      <c r="T368" s="124">
        <v>0</v>
      </c>
      <c r="U368" s="124">
        <v>0</v>
      </c>
      <c r="V368" s="113"/>
      <c r="W368" s="113"/>
      <c r="X368" s="113"/>
      <c r="Y368" s="113"/>
      <c r="Z368" s="113"/>
      <c r="AA368" s="113"/>
      <c r="AB368" s="113"/>
      <c r="AC368" s="113"/>
      <c r="AD368" s="113"/>
      <c r="AE368" s="113"/>
      <c r="AF368" s="113"/>
      <c r="AG368" s="113"/>
      <c r="AH368" s="113"/>
      <c r="AI368" s="113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8" hidden="1" customHeight="1" x14ac:dyDescent="0.3">
      <c r="A369" s="113">
        <v>0</v>
      </c>
      <c r="B369" s="113">
        <v>4600011605</v>
      </c>
      <c r="C369" s="101" t="s">
        <v>1229</v>
      </c>
      <c r="D369" s="112" t="str">
        <f t="shared" si="24"/>
        <v/>
      </c>
      <c r="E369" s="102"/>
      <c r="F369" s="103"/>
      <c r="G369" s="103"/>
      <c r="H369" s="100"/>
      <c r="I369" s="103" t="s">
        <v>590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25"/>
        <v>#DIV/0!</v>
      </c>
      <c r="S369" s="124">
        <v>0</v>
      </c>
      <c r="T369" s="124">
        <v>0</v>
      </c>
      <c r="U369" s="124">
        <v>0</v>
      </c>
      <c r="V369" s="113"/>
      <c r="W369" s="113"/>
      <c r="X369" s="113"/>
      <c r="Y369" s="113"/>
      <c r="Z369" s="113"/>
      <c r="AA369" s="113"/>
      <c r="AB369" s="113"/>
      <c r="AC369" s="113"/>
      <c r="AD369" s="113"/>
      <c r="AE369" s="113"/>
      <c r="AF369" s="113"/>
      <c r="AG369" s="113"/>
      <c r="AH369" s="113"/>
      <c r="AI369" s="113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8" hidden="1" customHeight="1" x14ac:dyDescent="0.3">
      <c r="A370" s="113">
        <v>0</v>
      </c>
      <c r="B370" s="113">
        <v>4600011605</v>
      </c>
      <c r="C370" s="101" t="s">
        <v>1230</v>
      </c>
      <c r="D370" s="112" t="str">
        <f t="shared" si="24"/>
        <v/>
      </c>
      <c r="E370" s="102"/>
      <c r="F370" s="103"/>
      <c r="G370" s="103"/>
      <c r="H370" s="100"/>
      <c r="I370" s="103" t="s">
        <v>591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25"/>
        <v>#DIV/0!</v>
      </c>
      <c r="S370" s="124">
        <v>0</v>
      </c>
      <c r="T370" s="124">
        <v>0</v>
      </c>
      <c r="U370" s="124">
        <v>0</v>
      </c>
      <c r="V370" s="113"/>
      <c r="W370" s="113"/>
      <c r="X370" s="113"/>
      <c r="Y370" s="113"/>
      <c r="Z370" s="113"/>
      <c r="AA370" s="113"/>
      <c r="AB370" s="113"/>
      <c r="AC370" s="113"/>
      <c r="AD370" s="113"/>
      <c r="AE370" s="113"/>
      <c r="AF370" s="113"/>
      <c r="AG370" s="113"/>
      <c r="AH370" s="113"/>
      <c r="AI370" s="113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8" hidden="1" customHeight="1" x14ac:dyDescent="0.3">
      <c r="A371" s="113">
        <v>0</v>
      </c>
      <c r="B371" s="113">
        <v>4600011605</v>
      </c>
      <c r="C371" s="101" t="s">
        <v>1231</v>
      </c>
      <c r="D371" s="112" t="str">
        <f t="shared" si="24"/>
        <v/>
      </c>
      <c r="E371" s="102"/>
      <c r="F371" s="103"/>
      <c r="G371" s="103"/>
      <c r="H371" s="100"/>
      <c r="I371" s="103" t="s">
        <v>592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25"/>
        <v>#DIV/0!</v>
      </c>
      <c r="S371" s="124">
        <v>0</v>
      </c>
      <c r="T371" s="124">
        <v>0</v>
      </c>
      <c r="U371" s="124">
        <v>0</v>
      </c>
      <c r="V371" s="113"/>
      <c r="W371" s="113"/>
      <c r="X371" s="113"/>
      <c r="Y371" s="113"/>
      <c r="Z371" s="113"/>
      <c r="AA371" s="113"/>
      <c r="AB371" s="113"/>
      <c r="AC371" s="113"/>
      <c r="AD371" s="113"/>
      <c r="AE371" s="113"/>
      <c r="AF371" s="113"/>
      <c r="AG371" s="113"/>
      <c r="AH371" s="113"/>
      <c r="AI371" s="113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8" hidden="1" customHeight="1" x14ac:dyDescent="0.3">
      <c r="A372" s="113">
        <v>0</v>
      </c>
      <c r="B372" s="113">
        <v>4600011605</v>
      </c>
      <c r="C372" s="101" t="s">
        <v>1232</v>
      </c>
      <c r="D372" s="112" t="str">
        <f t="shared" si="24"/>
        <v/>
      </c>
      <c r="E372" s="102"/>
      <c r="F372" s="103"/>
      <c r="G372" s="103"/>
      <c r="H372" s="100"/>
      <c r="I372" s="103" t="s">
        <v>593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25"/>
        <v>#DIV/0!</v>
      </c>
      <c r="S372" s="124">
        <v>0</v>
      </c>
      <c r="T372" s="124">
        <v>0</v>
      </c>
      <c r="U372" s="124">
        <v>0</v>
      </c>
      <c r="V372" s="113"/>
      <c r="W372" s="113"/>
      <c r="X372" s="113"/>
      <c r="Y372" s="113"/>
      <c r="Z372" s="113"/>
      <c r="AA372" s="113"/>
      <c r="AB372" s="113"/>
      <c r="AC372" s="113"/>
      <c r="AD372" s="113"/>
      <c r="AE372" s="113"/>
      <c r="AF372" s="113"/>
      <c r="AG372" s="113"/>
      <c r="AH372" s="113"/>
      <c r="AI372" s="113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8" hidden="1" customHeight="1" x14ac:dyDescent="0.3">
      <c r="A373" s="113">
        <v>0</v>
      </c>
      <c r="B373" s="113">
        <v>4600011605</v>
      </c>
      <c r="C373" s="101" t="s">
        <v>1233</v>
      </c>
      <c r="D373" s="112" t="str">
        <f t="shared" si="24"/>
        <v/>
      </c>
      <c r="E373" s="102"/>
      <c r="F373" s="103"/>
      <c r="G373" s="103"/>
      <c r="H373" s="100"/>
      <c r="I373" s="103" t="s">
        <v>594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25"/>
        <v>#DIV/0!</v>
      </c>
      <c r="S373" s="124">
        <v>0</v>
      </c>
      <c r="T373" s="124">
        <v>0</v>
      </c>
      <c r="U373" s="124">
        <v>0</v>
      </c>
      <c r="V373" s="113"/>
      <c r="W373" s="113"/>
      <c r="X373" s="113"/>
      <c r="Y373" s="113"/>
      <c r="Z373" s="113"/>
      <c r="AA373" s="113"/>
      <c r="AB373" s="113"/>
      <c r="AC373" s="113"/>
      <c r="AD373" s="113"/>
      <c r="AE373" s="113"/>
      <c r="AF373" s="113"/>
      <c r="AG373" s="113"/>
      <c r="AH373" s="113"/>
      <c r="AI373" s="113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8" hidden="1" customHeight="1" x14ac:dyDescent="0.3">
      <c r="A374" s="113">
        <v>0</v>
      </c>
      <c r="B374" s="113">
        <v>4600011605</v>
      </c>
      <c r="C374" s="101" t="s">
        <v>1234</v>
      </c>
      <c r="D374" s="112" t="str">
        <f t="shared" si="24"/>
        <v/>
      </c>
      <c r="E374" s="102"/>
      <c r="F374" s="103"/>
      <c r="G374" s="103"/>
      <c r="H374" s="100"/>
      <c r="I374" s="103" t="s">
        <v>595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25"/>
        <v>#DIV/0!</v>
      </c>
      <c r="S374" s="124">
        <v>0</v>
      </c>
      <c r="T374" s="124">
        <v>0</v>
      </c>
      <c r="U374" s="124">
        <v>0</v>
      </c>
      <c r="V374" s="113"/>
      <c r="W374" s="113"/>
      <c r="X374" s="113"/>
      <c r="Y374" s="113"/>
      <c r="Z374" s="113"/>
      <c r="AA374" s="113"/>
      <c r="AB374" s="113"/>
      <c r="AC374" s="113"/>
      <c r="AD374" s="113"/>
      <c r="AE374" s="113"/>
      <c r="AF374" s="113"/>
      <c r="AG374" s="113"/>
      <c r="AH374" s="113"/>
      <c r="AI374" s="113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8" hidden="1" customHeight="1" x14ac:dyDescent="0.3">
      <c r="A375" s="113">
        <v>0</v>
      </c>
      <c r="B375" s="113">
        <v>4600011605</v>
      </c>
      <c r="C375" s="101" t="s">
        <v>1235</v>
      </c>
      <c r="D375" s="112" t="str">
        <f t="shared" si="24"/>
        <v/>
      </c>
      <c r="E375" s="102"/>
      <c r="F375" s="103"/>
      <c r="G375" s="103"/>
      <c r="H375" s="100"/>
      <c r="I375" s="103" t="s">
        <v>596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25"/>
        <v>#DIV/0!</v>
      </c>
      <c r="S375" s="124">
        <v>0</v>
      </c>
      <c r="T375" s="124">
        <v>0</v>
      </c>
      <c r="U375" s="124">
        <v>0</v>
      </c>
      <c r="V375" s="113"/>
      <c r="W375" s="113"/>
      <c r="X375" s="113"/>
      <c r="Y375" s="113"/>
      <c r="Z375" s="113"/>
      <c r="AA375" s="113"/>
      <c r="AB375" s="113"/>
      <c r="AC375" s="113"/>
      <c r="AD375" s="113"/>
      <c r="AE375" s="113"/>
      <c r="AF375" s="113"/>
      <c r="AG375" s="113"/>
      <c r="AH375" s="113"/>
      <c r="AI375" s="113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8" hidden="1" customHeight="1" x14ac:dyDescent="0.3">
      <c r="A376" s="113">
        <v>0</v>
      </c>
      <c r="B376" s="113">
        <v>4600011605</v>
      </c>
      <c r="C376" s="101" t="s">
        <v>1236</v>
      </c>
      <c r="D376" s="112" t="str">
        <f t="shared" si="24"/>
        <v/>
      </c>
      <c r="E376" s="102"/>
      <c r="F376" s="103"/>
      <c r="G376" s="103"/>
      <c r="H376" s="100"/>
      <c r="I376" s="103" t="s">
        <v>597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25"/>
        <v>#DIV/0!</v>
      </c>
      <c r="S376" s="124">
        <v>0</v>
      </c>
      <c r="T376" s="124">
        <v>0</v>
      </c>
      <c r="U376" s="124">
        <v>0</v>
      </c>
      <c r="V376" s="113"/>
      <c r="W376" s="113"/>
      <c r="X376" s="113"/>
      <c r="Y376" s="113"/>
      <c r="Z376" s="113"/>
      <c r="AA376" s="113"/>
      <c r="AB376" s="113"/>
      <c r="AC376" s="113"/>
      <c r="AD376" s="113"/>
      <c r="AE376" s="113"/>
      <c r="AF376" s="113"/>
      <c r="AG376" s="113"/>
      <c r="AH376" s="113"/>
      <c r="AI376" s="113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8" hidden="1" customHeight="1" x14ac:dyDescent="0.3">
      <c r="A377" s="113">
        <v>0</v>
      </c>
      <c r="B377" s="113">
        <v>4600011605</v>
      </c>
      <c r="C377" s="101" t="s">
        <v>1237</v>
      </c>
      <c r="D377" s="112" t="str">
        <f t="shared" si="24"/>
        <v/>
      </c>
      <c r="E377" s="102"/>
      <c r="F377" s="103"/>
      <c r="G377" s="103"/>
      <c r="H377" s="100"/>
      <c r="I377" s="103" t="s">
        <v>598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25"/>
        <v>#DIV/0!</v>
      </c>
      <c r="S377" s="124">
        <v>0</v>
      </c>
      <c r="T377" s="124">
        <v>0</v>
      </c>
      <c r="U377" s="124">
        <v>0</v>
      </c>
      <c r="V377" s="113"/>
      <c r="W377" s="113"/>
      <c r="X377" s="113"/>
      <c r="Y377" s="113"/>
      <c r="Z377" s="113"/>
      <c r="AA377" s="113"/>
      <c r="AB377" s="113"/>
      <c r="AC377" s="113"/>
      <c r="AD377" s="113"/>
      <c r="AE377" s="113"/>
      <c r="AF377" s="113"/>
      <c r="AG377" s="113"/>
      <c r="AH377" s="113"/>
      <c r="AI377" s="113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8" hidden="1" customHeight="1" x14ac:dyDescent="0.3">
      <c r="A378" s="113">
        <v>0</v>
      </c>
      <c r="B378" s="113">
        <v>4600011605</v>
      </c>
      <c r="C378" s="101" t="s">
        <v>1238</v>
      </c>
      <c r="D378" s="112" t="str">
        <f t="shared" si="24"/>
        <v/>
      </c>
      <c r="E378" s="102"/>
      <c r="F378" s="103"/>
      <c r="G378" s="103"/>
      <c r="H378" s="100"/>
      <c r="I378" s="103" t="s">
        <v>599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25"/>
        <v>#DIV/0!</v>
      </c>
      <c r="S378" s="124">
        <v>0</v>
      </c>
      <c r="T378" s="124">
        <v>0</v>
      </c>
      <c r="U378" s="124">
        <v>0</v>
      </c>
      <c r="V378" s="113"/>
      <c r="W378" s="113"/>
      <c r="X378" s="113"/>
      <c r="Y378" s="113"/>
      <c r="Z378" s="113"/>
      <c r="AA378" s="113"/>
      <c r="AB378" s="113"/>
      <c r="AC378" s="113"/>
      <c r="AD378" s="113"/>
      <c r="AE378" s="113"/>
      <c r="AF378" s="113"/>
      <c r="AG378" s="113"/>
      <c r="AH378" s="113"/>
      <c r="AI378" s="113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8" hidden="1" customHeight="1" x14ac:dyDescent="0.3">
      <c r="A379" s="113">
        <v>0</v>
      </c>
      <c r="B379" s="113">
        <v>4600011605</v>
      </c>
      <c r="C379" s="101" t="s">
        <v>1239</v>
      </c>
      <c r="D379" s="112" t="str">
        <f t="shared" si="24"/>
        <v/>
      </c>
      <c r="E379" s="102"/>
      <c r="F379" s="103"/>
      <c r="G379" s="103"/>
      <c r="H379" s="100"/>
      <c r="I379" s="103" t="s">
        <v>600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25"/>
        <v>#DIV/0!</v>
      </c>
      <c r="S379" s="124">
        <v>0</v>
      </c>
      <c r="T379" s="124">
        <v>0</v>
      </c>
      <c r="U379" s="124">
        <v>0</v>
      </c>
      <c r="V379" s="113"/>
      <c r="W379" s="113"/>
      <c r="X379" s="113"/>
      <c r="Y379" s="113"/>
      <c r="Z379" s="113"/>
      <c r="AA379" s="113"/>
      <c r="AB379" s="113"/>
      <c r="AC379" s="113"/>
      <c r="AD379" s="113"/>
      <c r="AE379" s="113"/>
      <c r="AF379" s="113"/>
      <c r="AG379" s="113"/>
      <c r="AH379" s="113"/>
      <c r="AI379" s="113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8" hidden="1" customHeight="1" x14ac:dyDescent="0.3">
      <c r="A380" s="113">
        <v>0</v>
      </c>
      <c r="B380" s="113">
        <v>4600011605</v>
      </c>
      <c r="C380" s="101" t="s">
        <v>1240</v>
      </c>
      <c r="D380" s="112" t="str">
        <f t="shared" si="24"/>
        <v/>
      </c>
      <c r="E380" s="102"/>
      <c r="F380" s="103"/>
      <c r="G380" s="103"/>
      <c r="H380" s="100"/>
      <c r="I380" s="103" t="s">
        <v>601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25"/>
        <v>#DIV/0!</v>
      </c>
      <c r="S380" s="124">
        <v>0</v>
      </c>
      <c r="T380" s="124">
        <v>0</v>
      </c>
      <c r="U380" s="124">
        <v>0</v>
      </c>
      <c r="V380" s="113"/>
      <c r="W380" s="113"/>
      <c r="X380" s="113"/>
      <c r="Y380" s="113"/>
      <c r="Z380" s="113"/>
      <c r="AA380" s="113"/>
      <c r="AB380" s="113"/>
      <c r="AC380" s="113"/>
      <c r="AD380" s="113"/>
      <c r="AE380" s="113"/>
      <c r="AF380" s="113"/>
      <c r="AG380" s="113"/>
      <c r="AH380" s="113"/>
      <c r="AI380" s="113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8" hidden="1" customHeight="1" x14ac:dyDescent="0.3">
      <c r="A381" s="113">
        <v>0</v>
      </c>
      <c r="B381" s="113">
        <v>4600011605</v>
      </c>
      <c r="C381" s="101" t="s">
        <v>1241</v>
      </c>
      <c r="D381" s="112" t="str">
        <f t="shared" si="24"/>
        <v/>
      </c>
      <c r="E381" s="102"/>
      <c r="F381" s="103"/>
      <c r="G381" s="103"/>
      <c r="H381" s="100"/>
      <c r="I381" s="103" t="s">
        <v>602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25"/>
        <v>#DIV/0!</v>
      </c>
      <c r="S381" s="124">
        <v>0</v>
      </c>
      <c r="T381" s="124">
        <v>0</v>
      </c>
      <c r="U381" s="124">
        <v>0</v>
      </c>
      <c r="V381" s="113"/>
      <c r="W381" s="113"/>
      <c r="X381" s="113"/>
      <c r="Y381" s="113"/>
      <c r="Z381" s="113"/>
      <c r="AA381" s="113"/>
      <c r="AB381" s="113"/>
      <c r="AC381" s="113"/>
      <c r="AD381" s="113"/>
      <c r="AE381" s="113"/>
      <c r="AF381" s="113"/>
      <c r="AG381" s="113"/>
      <c r="AH381" s="113"/>
      <c r="AI381" s="113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8" hidden="1" customHeight="1" x14ac:dyDescent="0.3">
      <c r="A382" s="113">
        <v>0</v>
      </c>
      <c r="B382" s="113">
        <v>4600011605</v>
      </c>
      <c r="C382" s="101" t="s">
        <v>1242</v>
      </c>
      <c r="D382" s="112" t="str">
        <f t="shared" si="24"/>
        <v/>
      </c>
      <c r="E382" s="102"/>
      <c r="F382" s="103"/>
      <c r="G382" s="103"/>
      <c r="H382" s="100"/>
      <c r="I382" s="103" t="s">
        <v>603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25"/>
        <v>#DIV/0!</v>
      </c>
      <c r="S382" s="124">
        <v>0</v>
      </c>
      <c r="T382" s="124">
        <v>0</v>
      </c>
      <c r="U382" s="124">
        <v>0</v>
      </c>
      <c r="V382" s="113"/>
      <c r="W382" s="113"/>
      <c r="X382" s="113"/>
      <c r="Y382" s="113"/>
      <c r="Z382" s="113"/>
      <c r="AA382" s="113"/>
      <c r="AB382" s="113"/>
      <c r="AC382" s="113"/>
      <c r="AD382" s="113"/>
      <c r="AE382" s="113"/>
      <c r="AF382" s="113"/>
      <c r="AG382" s="113"/>
      <c r="AH382" s="113"/>
      <c r="AI382" s="113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8" hidden="1" customHeight="1" x14ac:dyDescent="0.3">
      <c r="A383" s="113">
        <v>0</v>
      </c>
      <c r="B383" s="113">
        <v>4600011605</v>
      </c>
      <c r="C383" s="101" t="s">
        <v>1243</v>
      </c>
      <c r="D383" s="112" t="str">
        <f t="shared" si="24"/>
        <v/>
      </c>
      <c r="E383" s="102"/>
      <c r="F383" s="103"/>
      <c r="G383" s="103"/>
      <c r="H383" s="100"/>
      <c r="I383" s="103" t="s">
        <v>604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25"/>
        <v>#DIV/0!</v>
      </c>
      <c r="S383" s="124">
        <v>0</v>
      </c>
      <c r="T383" s="124">
        <v>0</v>
      </c>
      <c r="U383" s="124">
        <v>0</v>
      </c>
      <c r="V383" s="113"/>
      <c r="W383" s="113"/>
      <c r="X383" s="113"/>
      <c r="Y383" s="113"/>
      <c r="Z383" s="113"/>
      <c r="AA383" s="113"/>
      <c r="AB383" s="113"/>
      <c r="AC383" s="113"/>
      <c r="AD383" s="113"/>
      <c r="AE383" s="113"/>
      <c r="AF383" s="113"/>
      <c r="AG383" s="113"/>
      <c r="AH383" s="113"/>
      <c r="AI383" s="113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8" hidden="1" customHeight="1" x14ac:dyDescent="0.3">
      <c r="A384" s="113">
        <v>0</v>
      </c>
      <c r="B384" s="113">
        <v>4600011605</v>
      </c>
      <c r="C384" s="101" t="s">
        <v>1244</v>
      </c>
      <c r="D384" s="112" t="str">
        <f t="shared" si="24"/>
        <v/>
      </c>
      <c r="E384" s="102"/>
      <c r="F384" s="103"/>
      <c r="G384" s="103"/>
      <c r="H384" s="100"/>
      <c r="I384" s="103" t="s">
        <v>605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25"/>
        <v>#DIV/0!</v>
      </c>
      <c r="S384" s="124">
        <v>0</v>
      </c>
      <c r="T384" s="124">
        <v>0</v>
      </c>
      <c r="U384" s="124">
        <v>0</v>
      </c>
      <c r="V384" s="113"/>
      <c r="W384" s="113"/>
      <c r="X384" s="113"/>
      <c r="Y384" s="113"/>
      <c r="Z384" s="113"/>
      <c r="AA384" s="113"/>
      <c r="AB384" s="113"/>
      <c r="AC384" s="113"/>
      <c r="AD384" s="113"/>
      <c r="AE384" s="113"/>
      <c r="AF384" s="113"/>
      <c r="AG384" s="113"/>
      <c r="AH384" s="113"/>
      <c r="AI384" s="113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8" hidden="1" customHeight="1" x14ac:dyDescent="0.3">
      <c r="A385" s="113">
        <v>0</v>
      </c>
      <c r="B385" s="113">
        <v>4600011605</v>
      </c>
      <c r="C385" s="101" t="s">
        <v>1245</v>
      </c>
      <c r="D385" s="112" t="str">
        <f t="shared" si="24"/>
        <v/>
      </c>
      <c r="E385" s="102"/>
      <c r="F385" s="103"/>
      <c r="G385" s="103"/>
      <c r="H385" s="100"/>
      <c r="I385" s="103" t="s">
        <v>606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25"/>
        <v>#DIV/0!</v>
      </c>
      <c r="S385" s="124">
        <v>0</v>
      </c>
      <c r="T385" s="124">
        <v>0</v>
      </c>
      <c r="U385" s="124">
        <v>0</v>
      </c>
      <c r="V385" s="113"/>
      <c r="W385" s="113"/>
      <c r="X385" s="113"/>
      <c r="Y385" s="113"/>
      <c r="Z385" s="113"/>
      <c r="AA385" s="113"/>
      <c r="AB385" s="113"/>
      <c r="AC385" s="113"/>
      <c r="AD385" s="113"/>
      <c r="AE385" s="113"/>
      <c r="AF385" s="113"/>
      <c r="AG385" s="113"/>
      <c r="AH385" s="113"/>
      <c r="AI385" s="113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8" hidden="1" customHeight="1" x14ac:dyDescent="0.3">
      <c r="A386" s="113">
        <v>0</v>
      </c>
      <c r="B386" s="113">
        <v>4600011605</v>
      </c>
      <c r="C386" s="101" t="s">
        <v>1246</v>
      </c>
      <c r="D386" s="112" t="str">
        <f t="shared" si="24"/>
        <v/>
      </c>
      <c r="E386" s="102"/>
      <c r="F386" s="103"/>
      <c r="G386" s="103"/>
      <c r="H386" s="100"/>
      <c r="I386" s="103" t="s">
        <v>607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25"/>
        <v>#DIV/0!</v>
      </c>
      <c r="S386" s="124">
        <v>0</v>
      </c>
      <c r="T386" s="124">
        <v>0</v>
      </c>
      <c r="U386" s="124">
        <v>0</v>
      </c>
      <c r="V386" s="113"/>
      <c r="W386" s="113"/>
      <c r="X386" s="113"/>
      <c r="Y386" s="113"/>
      <c r="Z386" s="113"/>
      <c r="AA386" s="113"/>
      <c r="AB386" s="113"/>
      <c r="AC386" s="113"/>
      <c r="AD386" s="113"/>
      <c r="AE386" s="113"/>
      <c r="AF386" s="113"/>
      <c r="AG386" s="113"/>
      <c r="AH386" s="113"/>
      <c r="AI386" s="113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8" hidden="1" customHeight="1" x14ac:dyDescent="0.3">
      <c r="A387" s="113">
        <v>0</v>
      </c>
      <c r="B387" s="113">
        <v>4600011605</v>
      </c>
      <c r="C387" s="101" t="s">
        <v>1247</v>
      </c>
      <c r="D387" s="112" t="str">
        <f t="shared" si="24"/>
        <v/>
      </c>
      <c r="E387" s="102"/>
      <c r="F387" s="103"/>
      <c r="G387" s="103"/>
      <c r="H387" s="100"/>
      <c r="I387" s="103" t="s">
        <v>608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25"/>
        <v>#DIV/0!</v>
      </c>
      <c r="S387" s="124">
        <v>0</v>
      </c>
      <c r="T387" s="124">
        <v>0</v>
      </c>
      <c r="U387" s="124">
        <v>0</v>
      </c>
      <c r="V387" s="113"/>
      <c r="W387" s="113"/>
      <c r="X387" s="113"/>
      <c r="Y387" s="113"/>
      <c r="Z387" s="113"/>
      <c r="AA387" s="113"/>
      <c r="AB387" s="113"/>
      <c r="AC387" s="113"/>
      <c r="AD387" s="113"/>
      <c r="AE387" s="113"/>
      <c r="AF387" s="113"/>
      <c r="AG387" s="113"/>
      <c r="AH387" s="113"/>
      <c r="AI387" s="113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8" hidden="1" customHeight="1" x14ac:dyDescent="0.3">
      <c r="A388" s="113">
        <v>0</v>
      </c>
      <c r="B388" s="113">
        <v>4600011605</v>
      </c>
      <c r="C388" s="101" t="s">
        <v>1248</v>
      </c>
      <c r="D388" s="112" t="str">
        <f t="shared" si="24"/>
        <v/>
      </c>
      <c r="E388" s="102"/>
      <c r="F388" s="103"/>
      <c r="G388" s="103"/>
      <c r="H388" s="100"/>
      <c r="I388" s="103" t="s">
        <v>609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25"/>
        <v>#DIV/0!</v>
      </c>
      <c r="S388" s="124">
        <v>0</v>
      </c>
      <c r="T388" s="124">
        <v>0</v>
      </c>
      <c r="U388" s="124">
        <v>0</v>
      </c>
      <c r="V388" s="113"/>
      <c r="W388" s="113"/>
      <c r="X388" s="113"/>
      <c r="Y388" s="113"/>
      <c r="Z388" s="113"/>
      <c r="AA388" s="113"/>
      <c r="AB388" s="113"/>
      <c r="AC388" s="113"/>
      <c r="AD388" s="113"/>
      <c r="AE388" s="113"/>
      <c r="AF388" s="113"/>
      <c r="AG388" s="113"/>
      <c r="AH388" s="113"/>
      <c r="AI388" s="113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8" hidden="1" customHeight="1" x14ac:dyDescent="0.3">
      <c r="A389" s="113">
        <v>0</v>
      </c>
      <c r="B389" s="113">
        <v>4600011605</v>
      </c>
      <c r="C389" s="101" t="s">
        <v>1249</v>
      </c>
      <c r="D389" s="112" t="str">
        <f t="shared" si="24"/>
        <v/>
      </c>
      <c r="E389" s="102"/>
      <c r="F389" s="103"/>
      <c r="G389" s="103"/>
      <c r="H389" s="100"/>
      <c r="I389" s="103" t="s">
        <v>610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25"/>
        <v>#DIV/0!</v>
      </c>
      <c r="S389" s="124">
        <v>0</v>
      </c>
      <c r="T389" s="124">
        <v>0</v>
      </c>
      <c r="U389" s="124">
        <v>0</v>
      </c>
      <c r="V389" s="113"/>
      <c r="W389" s="113"/>
      <c r="X389" s="113"/>
      <c r="Y389" s="113"/>
      <c r="Z389" s="113"/>
      <c r="AA389" s="113"/>
      <c r="AB389" s="113"/>
      <c r="AC389" s="113"/>
      <c r="AD389" s="113"/>
      <c r="AE389" s="113"/>
      <c r="AF389" s="113"/>
      <c r="AG389" s="113"/>
      <c r="AH389" s="113"/>
      <c r="AI389" s="113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8" hidden="1" customHeight="1" x14ac:dyDescent="0.3">
      <c r="A390" s="113">
        <v>0</v>
      </c>
      <c r="B390" s="113">
        <v>4600011605</v>
      </c>
      <c r="C390" s="101" t="s">
        <v>1250</v>
      </c>
      <c r="D390" s="112" t="str">
        <f t="shared" ref="D390:D453" si="26">IF(E390="","",CONCATENATE(TRIM(E390)," - ",TRIM(I390)))</f>
        <v/>
      </c>
      <c r="E390" s="102"/>
      <c r="F390" s="103"/>
      <c r="G390" s="103"/>
      <c r="H390" s="100"/>
      <c r="I390" s="103" t="s">
        <v>578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ref="R390:R453" si="27">IF(O390="","",P390/O390)</f>
        <v>#DIV/0!</v>
      </c>
      <c r="S390" s="124">
        <v>0</v>
      </c>
      <c r="T390" s="124">
        <v>0</v>
      </c>
      <c r="U390" s="124">
        <v>0</v>
      </c>
      <c r="V390" s="113"/>
      <c r="W390" s="113"/>
      <c r="X390" s="113"/>
      <c r="Y390" s="113"/>
      <c r="Z390" s="113"/>
      <c r="AA390" s="113"/>
      <c r="AB390" s="113"/>
      <c r="AC390" s="113"/>
      <c r="AD390" s="113"/>
      <c r="AE390" s="113"/>
      <c r="AF390" s="113"/>
      <c r="AG390" s="113"/>
      <c r="AH390" s="113"/>
      <c r="AI390" s="113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8" hidden="1" customHeight="1" x14ac:dyDescent="0.3">
      <c r="A391" s="113">
        <v>0</v>
      </c>
      <c r="B391" s="113">
        <v>4600011605</v>
      </c>
      <c r="C391" s="101" t="s">
        <v>1251</v>
      </c>
      <c r="D391" s="112" t="str">
        <f t="shared" si="26"/>
        <v/>
      </c>
      <c r="E391" s="102"/>
      <c r="F391" s="103"/>
      <c r="G391" s="103"/>
      <c r="H391" s="100"/>
      <c r="I391" s="103" t="s">
        <v>579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si="27"/>
        <v>#DIV/0!</v>
      </c>
      <c r="S391" s="124">
        <v>0</v>
      </c>
      <c r="T391" s="124">
        <v>0</v>
      </c>
      <c r="U391" s="124">
        <v>0</v>
      </c>
      <c r="V391" s="113"/>
      <c r="W391" s="113"/>
      <c r="X391" s="113"/>
      <c r="Y391" s="113"/>
      <c r="Z391" s="113"/>
      <c r="AA391" s="113"/>
      <c r="AB391" s="113"/>
      <c r="AC391" s="113"/>
      <c r="AD391" s="113"/>
      <c r="AE391" s="113"/>
      <c r="AF391" s="113"/>
      <c r="AG391" s="113"/>
      <c r="AH391" s="113"/>
      <c r="AI391" s="113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8" hidden="1" customHeight="1" x14ac:dyDescent="0.3">
      <c r="A392" s="113">
        <v>0</v>
      </c>
      <c r="B392" s="113">
        <v>4600011605</v>
      </c>
      <c r="C392" s="101" t="s">
        <v>1252</v>
      </c>
      <c r="D392" s="112" t="str">
        <f t="shared" si="26"/>
        <v/>
      </c>
      <c r="E392" s="102"/>
      <c r="F392" s="103"/>
      <c r="G392" s="103"/>
      <c r="H392" s="100"/>
      <c r="I392" s="103" t="s">
        <v>580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27"/>
        <v>#DIV/0!</v>
      </c>
      <c r="S392" s="124">
        <v>0</v>
      </c>
      <c r="T392" s="124">
        <v>0</v>
      </c>
      <c r="U392" s="124">
        <v>0</v>
      </c>
      <c r="V392" s="113"/>
      <c r="W392" s="113"/>
      <c r="X392" s="113"/>
      <c r="Y392" s="113"/>
      <c r="Z392" s="113"/>
      <c r="AA392" s="113"/>
      <c r="AB392" s="113"/>
      <c r="AC392" s="113"/>
      <c r="AD392" s="113"/>
      <c r="AE392" s="113"/>
      <c r="AF392" s="113"/>
      <c r="AG392" s="113"/>
      <c r="AH392" s="113"/>
      <c r="AI392" s="113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8" hidden="1" customHeight="1" x14ac:dyDescent="0.3">
      <c r="A393" s="113">
        <v>0</v>
      </c>
      <c r="B393" s="113">
        <v>4600011605</v>
      </c>
      <c r="C393" s="101" t="s">
        <v>1253</v>
      </c>
      <c r="D393" s="112" t="str">
        <f t="shared" si="26"/>
        <v/>
      </c>
      <c r="E393" s="102"/>
      <c r="F393" s="103"/>
      <c r="G393" s="103"/>
      <c r="H393" s="100"/>
      <c r="I393" s="103" t="s">
        <v>581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27"/>
        <v>#DIV/0!</v>
      </c>
      <c r="S393" s="124">
        <v>0</v>
      </c>
      <c r="T393" s="124">
        <v>0</v>
      </c>
      <c r="U393" s="124">
        <v>0</v>
      </c>
      <c r="V393" s="113"/>
      <c r="W393" s="113"/>
      <c r="X393" s="113"/>
      <c r="Y393" s="113"/>
      <c r="Z393" s="113"/>
      <c r="AA393" s="113"/>
      <c r="AB393" s="113"/>
      <c r="AC393" s="113"/>
      <c r="AD393" s="113"/>
      <c r="AE393" s="113"/>
      <c r="AF393" s="113"/>
      <c r="AG393" s="113"/>
      <c r="AH393" s="113"/>
      <c r="AI393" s="113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8" hidden="1" customHeight="1" x14ac:dyDescent="0.3">
      <c r="A394" s="113"/>
      <c r="B394" s="113">
        <v>4600011605</v>
      </c>
      <c r="C394" s="101" t="s">
        <v>1254</v>
      </c>
      <c r="D394" s="112" t="str">
        <f t="shared" si="26"/>
        <v/>
      </c>
      <c r="E394" s="102"/>
      <c r="F394" s="103"/>
      <c r="G394" s="103"/>
      <c r="H394" s="100"/>
      <c r="I394" s="103" t="s">
        <v>627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27"/>
        <v>#DIV/0!</v>
      </c>
      <c r="S394" s="124">
        <v>0</v>
      </c>
      <c r="T394" s="124">
        <v>0</v>
      </c>
      <c r="U394" s="124">
        <v>0</v>
      </c>
      <c r="V394" s="108"/>
      <c r="W394" s="113"/>
      <c r="X394" s="113"/>
      <c r="Y394" s="113"/>
      <c r="Z394" s="113"/>
      <c r="AA394" s="113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8" hidden="1" customHeight="1" x14ac:dyDescent="0.3">
      <c r="A395" s="113">
        <v>30</v>
      </c>
      <c r="B395" s="113">
        <v>4600011605</v>
      </c>
      <c r="C395" s="101" t="s">
        <v>1255</v>
      </c>
      <c r="D395" s="112" t="str">
        <f t="shared" si="26"/>
        <v>(MN) Monovia - Montagem de andaime</v>
      </c>
      <c r="E395" s="102" t="s">
        <v>1521</v>
      </c>
      <c r="F395" s="103" t="s">
        <v>690</v>
      </c>
      <c r="G395" s="103" t="s">
        <v>666</v>
      </c>
      <c r="H395" s="100">
        <v>14</v>
      </c>
      <c r="I395" s="103" t="s">
        <v>560</v>
      </c>
      <c r="J395" s="103"/>
      <c r="K395" s="103" t="s">
        <v>702</v>
      </c>
      <c r="L395" s="103" t="s">
        <v>688</v>
      </c>
      <c r="M395" s="103"/>
      <c r="N395" s="106"/>
      <c r="O395" s="104">
        <v>1</v>
      </c>
      <c r="P395" s="104">
        <v>0</v>
      </c>
      <c r="Q395" s="104" t="s">
        <v>707</v>
      </c>
      <c r="R395" s="105">
        <f t="shared" si="27"/>
        <v>0</v>
      </c>
      <c r="S395" s="124">
        <v>0</v>
      </c>
      <c r="T395" s="124">
        <v>0</v>
      </c>
      <c r="U395" s="124">
        <v>1</v>
      </c>
      <c r="V395" s="108"/>
      <c r="W395" s="128"/>
      <c r="X395" s="128"/>
      <c r="Y395" s="128">
        <v>2</v>
      </c>
      <c r="Z395" s="128">
        <v>2</v>
      </c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8" hidden="1" customHeight="1" x14ac:dyDescent="0.3">
      <c r="A396" s="113">
        <v>30</v>
      </c>
      <c r="B396" s="113">
        <v>4600011605</v>
      </c>
      <c r="C396" s="101" t="s">
        <v>1256</v>
      </c>
      <c r="D396" s="112" t="str">
        <f t="shared" si="26"/>
        <v>(MN) Monovia - Instalação de chumbadores nas vigas do prédio (16x)</v>
      </c>
      <c r="E396" s="102" t="s">
        <v>1521</v>
      </c>
      <c r="F396" s="103" t="s">
        <v>690</v>
      </c>
      <c r="G396" s="103" t="s">
        <v>666</v>
      </c>
      <c r="H396" s="100">
        <v>14</v>
      </c>
      <c r="I396" s="103" t="s">
        <v>628</v>
      </c>
      <c r="J396" s="103"/>
      <c r="K396" s="103" t="s">
        <v>702</v>
      </c>
      <c r="L396" s="103" t="s">
        <v>1522</v>
      </c>
      <c r="M396" s="103"/>
      <c r="N396" s="106"/>
      <c r="O396" s="104">
        <v>16</v>
      </c>
      <c r="P396" s="104">
        <v>0</v>
      </c>
      <c r="Q396" s="104" t="s">
        <v>219</v>
      </c>
      <c r="R396" s="105">
        <f t="shared" si="27"/>
        <v>0</v>
      </c>
      <c r="S396" s="124">
        <v>0</v>
      </c>
      <c r="T396" s="124">
        <v>0</v>
      </c>
      <c r="U396" s="124">
        <v>16</v>
      </c>
      <c r="V396" s="108"/>
      <c r="W396" s="128"/>
      <c r="X396" s="128"/>
      <c r="Y396" s="128"/>
      <c r="Z396" s="128"/>
      <c r="AA396" s="128">
        <v>2</v>
      </c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8" hidden="1" customHeight="1" x14ac:dyDescent="0.3">
      <c r="A397" s="113">
        <v>30</v>
      </c>
      <c r="B397" s="113">
        <v>4600011605</v>
      </c>
      <c r="C397" s="101" t="s">
        <v>1257</v>
      </c>
      <c r="D397" s="112" t="str">
        <f t="shared" si="26"/>
        <v>(MN) Monovia - Montagem de colunas</v>
      </c>
      <c r="E397" s="102" t="s">
        <v>1521</v>
      </c>
      <c r="F397" s="103" t="s">
        <v>690</v>
      </c>
      <c r="G397" s="103" t="s">
        <v>666</v>
      </c>
      <c r="H397" s="100">
        <v>14</v>
      </c>
      <c r="I397" s="103" t="s">
        <v>561</v>
      </c>
      <c r="J397" s="103"/>
      <c r="K397" s="103" t="s">
        <v>702</v>
      </c>
      <c r="L397" s="103" t="s">
        <v>1523</v>
      </c>
      <c r="M397" s="103"/>
      <c r="N397" s="106"/>
      <c r="O397" s="104">
        <v>2</v>
      </c>
      <c r="P397" s="104">
        <v>0</v>
      </c>
      <c r="Q397" s="104" t="s">
        <v>219</v>
      </c>
      <c r="R397" s="105">
        <f t="shared" si="27"/>
        <v>0</v>
      </c>
      <c r="S397" s="124">
        <v>0</v>
      </c>
      <c r="T397" s="124">
        <v>0</v>
      </c>
      <c r="U397" s="124">
        <v>2</v>
      </c>
      <c r="V397" s="108"/>
      <c r="W397" s="128">
        <v>2</v>
      </c>
      <c r="X397" s="128">
        <v>2</v>
      </c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8" customHeight="1" x14ac:dyDescent="0.3">
      <c r="A398" s="113">
        <v>32</v>
      </c>
      <c r="B398" s="113">
        <v>4600011605</v>
      </c>
      <c r="C398" s="101" t="s">
        <v>1258</v>
      </c>
      <c r="D398" s="112" t="str">
        <f t="shared" si="26"/>
        <v>(MN) Monovia - Montagem de suportação e da monovia do prédio D</v>
      </c>
      <c r="E398" s="102" t="s">
        <v>1521</v>
      </c>
      <c r="F398" s="103" t="s">
        <v>690</v>
      </c>
      <c r="G398" s="103" t="s">
        <v>666</v>
      </c>
      <c r="H398" s="100">
        <v>14</v>
      </c>
      <c r="I398" s="103" t="s">
        <v>629</v>
      </c>
      <c r="J398" s="103"/>
      <c r="K398" s="103"/>
      <c r="L398" s="103"/>
      <c r="M398" s="103"/>
      <c r="N398" s="106"/>
      <c r="O398" s="104">
        <v>596.16999999999996</v>
      </c>
      <c r="P398" s="104">
        <v>0</v>
      </c>
      <c r="Q398" s="104" t="s">
        <v>704</v>
      </c>
      <c r="R398" s="105">
        <f t="shared" si="27"/>
        <v>0</v>
      </c>
      <c r="S398" s="124">
        <v>0</v>
      </c>
      <c r="T398" s="124">
        <v>212.8</v>
      </c>
      <c r="U398" s="124">
        <f>O398-T398</f>
        <v>383.36999999999995</v>
      </c>
      <c r="V398" s="108"/>
      <c r="W398" s="113"/>
      <c r="X398" s="113"/>
      <c r="Y398" s="113"/>
      <c r="Z398" s="113"/>
      <c r="AA398" s="113"/>
      <c r="AB398" s="108"/>
      <c r="AC398" s="108"/>
      <c r="AD398" s="128">
        <v>1</v>
      </c>
      <c r="AE398" s="128">
        <v>1</v>
      </c>
      <c r="AF398" s="128">
        <v>1</v>
      </c>
      <c r="AG398" s="128">
        <v>1</v>
      </c>
      <c r="AH398" s="128">
        <v>1</v>
      </c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8" customHeight="1" x14ac:dyDescent="0.3">
      <c r="A399" s="113">
        <v>32</v>
      </c>
      <c r="B399" s="113">
        <v>4600011605</v>
      </c>
      <c r="C399" s="101" t="s">
        <v>1259</v>
      </c>
      <c r="D399" s="112" t="str">
        <f t="shared" si="26"/>
        <v>(MN) Monovia - Montagem de suportação e das monovias do prédio E</v>
      </c>
      <c r="E399" s="102" t="s">
        <v>1521</v>
      </c>
      <c r="F399" s="103" t="s">
        <v>690</v>
      </c>
      <c r="G399" s="103" t="s">
        <v>666</v>
      </c>
      <c r="H399" s="100">
        <v>14</v>
      </c>
      <c r="I399" s="103" t="s">
        <v>630</v>
      </c>
      <c r="J399" s="103"/>
      <c r="K399" s="103" t="s">
        <v>702</v>
      </c>
      <c r="L399" s="103" t="s">
        <v>1523</v>
      </c>
      <c r="M399" s="103"/>
      <c r="N399" s="106"/>
      <c r="O399" s="104">
        <v>1473.4649999999999</v>
      </c>
      <c r="P399" s="104">
        <v>0</v>
      </c>
      <c r="Q399" s="104" t="s">
        <v>704</v>
      </c>
      <c r="R399" s="105">
        <f t="shared" si="27"/>
        <v>0</v>
      </c>
      <c r="S399" s="124">
        <v>101.697</v>
      </c>
      <c r="T399" s="124">
        <v>101.697</v>
      </c>
      <c r="U399" s="124">
        <v>101.697</v>
      </c>
      <c r="V399" s="108"/>
      <c r="W399" s="128">
        <v>2</v>
      </c>
      <c r="X399" s="128">
        <v>2</v>
      </c>
      <c r="Y399" s="128">
        <v>2</v>
      </c>
      <c r="Z399" s="128">
        <v>2</v>
      </c>
      <c r="AA399" s="128">
        <v>2</v>
      </c>
      <c r="AB399" s="108"/>
      <c r="AC399" s="108"/>
      <c r="AD399" s="128">
        <v>1</v>
      </c>
      <c r="AE399" s="128">
        <v>1</v>
      </c>
      <c r="AF399" s="128">
        <v>1</v>
      </c>
      <c r="AG399" s="128">
        <v>1</v>
      </c>
      <c r="AH399" s="128">
        <v>1</v>
      </c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8" hidden="1" customHeight="1" x14ac:dyDescent="0.3">
      <c r="A400" s="113">
        <v>0</v>
      </c>
      <c r="B400" s="113">
        <v>4600011605</v>
      </c>
      <c r="C400" s="101" t="s">
        <v>1260</v>
      </c>
      <c r="D400" s="112" t="str">
        <f t="shared" si="26"/>
        <v/>
      </c>
      <c r="E400" s="102"/>
      <c r="F400" s="103"/>
      <c r="G400" s="103"/>
      <c r="H400" s="100"/>
      <c r="I400" s="103" t="s">
        <v>581</v>
      </c>
      <c r="J400" s="103"/>
      <c r="K400" s="103"/>
      <c r="L400" s="103"/>
      <c r="M400" s="103"/>
      <c r="N400" s="106"/>
      <c r="O400" s="104">
        <v>0</v>
      </c>
      <c r="P400" s="104">
        <v>0</v>
      </c>
      <c r="Q400" s="104"/>
      <c r="R400" s="105" t="e">
        <f t="shared" si="27"/>
        <v>#DIV/0!</v>
      </c>
      <c r="S400" s="124">
        <v>0</v>
      </c>
      <c r="T400" s="124">
        <v>0</v>
      </c>
      <c r="U400" s="124">
        <v>0</v>
      </c>
      <c r="V400" s="113"/>
      <c r="W400" s="113"/>
      <c r="X400" s="113"/>
      <c r="Y400" s="113"/>
      <c r="Z400" s="113"/>
      <c r="AA400" s="113"/>
      <c r="AB400" s="113"/>
      <c r="AC400" s="113"/>
      <c r="AD400" s="113"/>
      <c r="AE400" s="113"/>
      <c r="AF400" s="113"/>
      <c r="AG400" s="113"/>
      <c r="AH400" s="113"/>
      <c r="AI400" s="113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8" hidden="1" customHeight="1" x14ac:dyDescent="0.3">
      <c r="A401" s="113">
        <v>0</v>
      </c>
      <c r="B401" s="113">
        <v>4600011605</v>
      </c>
      <c r="C401" s="101" t="s">
        <v>1261</v>
      </c>
      <c r="D401" s="112" t="str">
        <f t="shared" si="26"/>
        <v/>
      </c>
      <c r="E401" s="102"/>
      <c r="F401" s="103"/>
      <c r="G401" s="103"/>
      <c r="H401" s="100"/>
      <c r="I401" s="103" t="s">
        <v>631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27"/>
        <v>#DIV/0!</v>
      </c>
      <c r="S401" s="124">
        <v>0</v>
      </c>
      <c r="T401" s="124">
        <v>0</v>
      </c>
      <c r="U401" s="124">
        <v>0</v>
      </c>
      <c r="V401" s="113"/>
      <c r="W401" s="113"/>
      <c r="X401" s="113"/>
      <c r="Y401" s="113"/>
      <c r="Z401" s="113"/>
      <c r="AA401" s="113"/>
      <c r="AB401" s="113"/>
      <c r="AC401" s="113"/>
      <c r="AD401" s="113"/>
      <c r="AE401" s="113"/>
      <c r="AF401" s="113"/>
      <c r="AG401" s="113"/>
      <c r="AH401" s="113"/>
      <c r="AI401" s="113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8" hidden="1" customHeight="1" x14ac:dyDescent="0.3">
      <c r="A402" s="113">
        <v>0</v>
      </c>
      <c r="B402" s="113">
        <v>4600011605</v>
      </c>
      <c r="C402" s="101" t="s">
        <v>1262</v>
      </c>
      <c r="D402" s="112" t="str">
        <f t="shared" si="26"/>
        <v/>
      </c>
      <c r="E402" s="102"/>
      <c r="F402" s="103"/>
      <c r="G402" s="103"/>
      <c r="H402" s="100"/>
      <c r="I402" s="103" t="s">
        <v>560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27"/>
        <v>#DIV/0!</v>
      </c>
      <c r="S402" s="124">
        <v>0</v>
      </c>
      <c r="T402" s="124">
        <v>0</v>
      </c>
      <c r="U402" s="124">
        <v>0</v>
      </c>
      <c r="V402" s="113"/>
      <c r="W402" s="113"/>
      <c r="X402" s="113"/>
      <c r="Y402" s="113"/>
      <c r="Z402" s="113"/>
      <c r="AA402" s="113"/>
      <c r="AB402" s="113"/>
      <c r="AC402" s="113"/>
      <c r="AD402" s="113"/>
      <c r="AE402" s="113"/>
      <c r="AF402" s="113"/>
      <c r="AG402" s="113"/>
      <c r="AH402" s="113"/>
      <c r="AI402" s="113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8" hidden="1" customHeight="1" x14ac:dyDescent="0.3">
      <c r="A403" s="113">
        <v>0</v>
      </c>
      <c r="B403" s="113">
        <v>4600011605</v>
      </c>
      <c r="C403" s="101" t="s">
        <v>1263</v>
      </c>
      <c r="D403" s="112" t="str">
        <f t="shared" si="26"/>
        <v/>
      </c>
      <c r="E403" s="102"/>
      <c r="F403" s="103"/>
      <c r="G403" s="103"/>
      <c r="H403" s="100"/>
      <c r="I403" s="103" t="s">
        <v>632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27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8" hidden="1" customHeight="1" x14ac:dyDescent="0.3">
      <c r="A404" s="113">
        <v>0</v>
      </c>
      <c r="B404" s="113">
        <v>4600011605</v>
      </c>
      <c r="C404" s="101" t="s">
        <v>1264</v>
      </c>
      <c r="D404" s="112" t="str">
        <f t="shared" si="26"/>
        <v/>
      </c>
      <c r="E404" s="102"/>
      <c r="F404" s="103"/>
      <c r="G404" s="103"/>
      <c r="H404" s="100"/>
      <c r="I404" s="103" t="s">
        <v>633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27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8" hidden="1" customHeight="1" x14ac:dyDescent="0.3">
      <c r="A405" s="113">
        <v>0</v>
      </c>
      <c r="B405" s="113">
        <v>4600011605</v>
      </c>
      <c r="C405" s="101" t="s">
        <v>1265</v>
      </c>
      <c r="D405" s="112" t="str">
        <f t="shared" si="26"/>
        <v/>
      </c>
      <c r="E405" s="102"/>
      <c r="F405" s="103"/>
      <c r="G405" s="103"/>
      <c r="H405" s="100"/>
      <c r="I405" s="103" t="s">
        <v>634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27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8" hidden="1" customHeight="1" x14ac:dyDescent="0.3">
      <c r="A406" s="113">
        <v>0</v>
      </c>
      <c r="B406" s="113">
        <v>4600011605</v>
      </c>
      <c r="C406" s="101" t="s">
        <v>1266</v>
      </c>
      <c r="D406" s="112" t="str">
        <f t="shared" si="26"/>
        <v/>
      </c>
      <c r="E406" s="102"/>
      <c r="F406" s="103"/>
      <c r="G406" s="103"/>
      <c r="H406" s="100"/>
      <c r="I406" s="103" t="s">
        <v>635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27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8" hidden="1" customHeight="1" x14ac:dyDescent="0.3">
      <c r="A407" s="113">
        <v>0</v>
      </c>
      <c r="B407" s="113">
        <v>4600011605</v>
      </c>
      <c r="C407" s="101" t="s">
        <v>1267</v>
      </c>
      <c r="D407" s="112" t="str">
        <f t="shared" si="26"/>
        <v/>
      </c>
      <c r="E407" s="102"/>
      <c r="F407" s="103"/>
      <c r="G407" s="103"/>
      <c r="H407" s="100"/>
      <c r="I407" s="103" t="s">
        <v>636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27"/>
        <v>#DIV/0!</v>
      </c>
      <c r="S407" s="124">
        <v>0</v>
      </c>
      <c r="T407" s="124">
        <v>0</v>
      </c>
      <c r="U407" s="124">
        <v>0</v>
      </c>
      <c r="V407" s="113"/>
      <c r="W407" s="113"/>
      <c r="X407" s="113"/>
      <c r="Y407" s="113"/>
      <c r="Z407" s="113"/>
      <c r="AA407" s="113"/>
      <c r="AB407" s="113"/>
      <c r="AC407" s="113"/>
      <c r="AD407" s="113"/>
      <c r="AE407" s="113"/>
      <c r="AF407" s="113"/>
      <c r="AG407" s="113"/>
      <c r="AH407" s="113"/>
      <c r="AI407" s="113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8" hidden="1" customHeight="1" x14ac:dyDescent="0.3">
      <c r="A408" s="113">
        <v>0</v>
      </c>
      <c r="B408" s="113">
        <v>4600011605</v>
      </c>
      <c r="C408" s="101" t="s">
        <v>1268</v>
      </c>
      <c r="D408" s="112" t="str">
        <f t="shared" si="26"/>
        <v/>
      </c>
      <c r="E408" s="102"/>
      <c r="F408" s="103"/>
      <c r="G408" s="103"/>
      <c r="H408" s="100"/>
      <c r="I408" s="103" t="s">
        <v>637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27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8" hidden="1" customHeight="1" x14ac:dyDescent="0.3">
      <c r="A409" s="113">
        <v>0</v>
      </c>
      <c r="B409" s="113">
        <v>4600011605</v>
      </c>
      <c r="C409" s="101" t="s">
        <v>1269</v>
      </c>
      <c r="D409" s="112" t="str">
        <f t="shared" si="26"/>
        <v/>
      </c>
      <c r="E409" s="102"/>
      <c r="F409" s="103"/>
      <c r="G409" s="103"/>
      <c r="H409" s="100"/>
      <c r="I409" s="103" t="s">
        <v>638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27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8" hidden="1" customHeight="1" x14ac:dyDescent="0.3">
      <c r="A410" s="113">
        <v>0</v>
      </c>
      <c r="B410" s="113">
        <v>4600011605</v>
      </c>
      <c r="C410" s="101" t="s">
        <v>1270</v>
      </c>
      <c r="D410" s="112" t="str">
        <f t="shared" si="26"/>
        <v/>
      </c>
      <c r="E410" s="102"/>
      <c r="F410" s="103"/>
      <c r="G410" s="103"/>
      <c r="H410" s="100"/>
      <c r="I410" s="103" t="s">
        <v>639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27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8" hidden="1" customHeight="1" x14ac:dyDescent="0.3">
      <c r="A411" s="113">
        <v>0</v>
      </c>
      <c r="B411" s="113">
        <v>4600011605</v>
      </c>
      <c r="C411" s="101" t="s">
        <v>1271</v>
      </c>
      <c r="D411" s="112" t="str">
        <f t="shared" si="26"/>
        <v/>
      </c>
      <c r="E411" s="102"/>
      <c r="F411" s="103"/>
      <c r="G411" s="103"/>
      <c r="H411" s="100"/>
      <c r="I411" s="103" t="s">
        <v>640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27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8" hidden="1" customHeight="1" x14ac:dyDescent="0.3">
      <c r="A412" s="113">
        <v>0</v>
      </c>
      <c r="B412" s="113">
        <v>4600011605</v>
      </c>
      <c r="C412" s="101" t="s">
        <v>1272</v>
      </c>
      <c r="D412" s="112" t="str">
        <f t="shared" si="26"/>
        <v/>
      </c>
      <c r="E412" s="102"/>
      <c r="F412" s="103"/>
      <c r="G412" s="103"/>
      <c r="H412" s="100"/>
      <c r="I412" s="103" t="s">
        <v>641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27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8" hidden="1" customHeight="1" x14ac:dyDescent="0.3">
      <c r="A413" s="113">
        <v>0</v>
      </c>
      <c r="B413" s="113">
        <v>4600011605</v>
      </c>
      <c r="C413" s="101" t="s">
        <v>1273</v>
      </c>
      <c r="D413" s="112" t="str">
        <f t="shared" si="26"/>
        <v/>
      </c>
      <c r="E413" s="102"/>
      <c r="F413" s="103"/>
      <c r="G413" s="103"/>
      <c r="H413" s="100"/>
      <c r="I413" s="103" t="s">
        <v>642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27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8" hidden="1" customHeight="1" x14ac:dyDescent="0.3">
      <c r="A414" s="113">
        <v>0</v>
      </c>
      <c r="B414" s="113">
        <v>4600011605</v>
      </c>
      <c r="C414" s="101" t="s">
        <v>1274</v>
      </c>
      <c r="D414" s="112" t="str">
        <f t="shared" si="26"/>
        <v/>
      </c>
      <c r="E414" s="102"/>
      <c r="F414" s="103"/>
      <c r="G414" s="103"/>
      <c r="H414" s="100"/>
      <c r="I414" s="103" t="s">
        <v>643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27"/>
        <v>#DIV/0!</v>
      </c>
      <c r="S414" s="124">
        <v>0</v>
      </c>
      <c r="T414" s="124">
        <v>0</v>
      </c>
      <c r="U414" s="124">
        <v>0</v>
      </c>
      <c r="V414" s="113"/>
      <c r="W414" s="113"/>
      <c r="X414" s="113"/>
      <c r="Y414" s="113"/>
      <c r="Z414" s="113"/>
      <c r="AA414" s="113"/>
      <c r="AB414" s="113"/>
      <c r="AC414" s="113"/>
      <c r="AD414" s="113"/>
      <c r="AE414" s="113"/>
      <c r="AF414" s="113"/>
      <c r="AG414" s="113"/>
      <c r="AH414" s="113"/>
      <c r="AI414" s="113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8" hidden="1" customHeight="1" x14ac:dyDescent="0.3">
      <c r="A415" s="113">
        <v>0</v>
      </c>
      <c r="B415" s="113">
        <v>4600011605</v>
      </c>
      <c r="C415" s="101" t="s">
        <v>1275</v>
      </c>
      <c r="D415" s="112" t="str">
        <f t="shared" si="26"/>
        <v/>
      </c>
      <c r="E415" s="102"/>
      <c r="F415" s="103"/>
      <c r="G415" s="103"/>
      <c r="H415" s="100"/>
      <c r="I415" s="103" t="s">
        <v>644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27"/>
        <v>#DIV/0!</v>
      </c>
      <c r="S415" s="124">
        <v>0</v>
      </c>
      <c r="T415" s="124">
        <v>0</v>
      </c>
      <c r="U415" s="124">
        <v>0</v>
      </c>
      <c r="V415" s="113"/>
      <c r="W415" s="113"/>
      <c r="X415" s="113"/>
      <c r="Y415" s="113"/>
      <c r="Z415" s="113"/>
      <c r="AA415" s="113"/>
      <c r="AB415" s="113"/>
      <c r="AC415" s="113"/>
      <c r="AD415" s="113"/>
      <c r="AE415" s="113"/>
      <c r="AF415" s="113"/>
      <c r="AG415" s="113"/>
      <c r="AH415" s="113"/>
      <c r="AI415" s="113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8" hidden="1" customHeight="1" x14ac:dyDescent="0.3">
      <c r="A416" s="113">
        <v>0</v>
      </c>
      <c r="B416" s="113">
        <v>4600011605</v>
      </c>
      <c r="C416" s="101" t="s">
        <v>1276</v>
      </c>
      <c r="D416" s="112" t="str">
        <f t="shared" si="26"/>
        <v/>
      </c>
      <c r="E416" s="102"/>
      <c r="F416" s="103"/>
      <c r="G416" s="103"/>
      <c r="H416" s="100"/>
      <c r="I416" s="103" t="s">
        <v>645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27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8" hidden="1" customHeight="1" x14ac:dyDescent="0.3">
      <c r="A417" s="113">
        <v>0</v>
      </c>
      <c r="B417" s="113">
        <v>4600011605</v>
      </c>
      <c r="C417" s="101" t="s">
        <v>1277</v>
      </c>
      <c r="D417" s="112" t="str">
        <f t="shared" si="26"/>
        <v/>
      </c>
      <c r="E417" s="102"/>
      <c r="F417" s="103"/>
      <c r="G417" s="103"/>
      <c r="H417" s="100"/>
      <c r="I417" s="103" t="s">
        <v>646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27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8" hidden="1" customHeight="1" x14ac:dyDescent="0.3">
      <c r="A418" s="113">
        <v>0</v>
      </c>
      <c r="B418" s="113">
        <v>4600011605</v>
      </c>
      <c r="C418" s="101" t="s">
        <v>1278</v>
      </c>
      <c r="D418" s="112" t="str">
        <f t="shared" si="26"/>
        <v/>
      </c>
      <c r="E418" s="102"/>
      <c r="F418" s="103"/>
      <c r="G418" s="103"/>
      <c r="H418" s="100"/>
      <c r="I418" s="103" t="s">
        <v>647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27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8" hidden="1" customHeight="1" x14ac:dyDescent="0.3">
      <c r="A419" s="113">
        <v>0</v>
      </c>
      <c r="B419" s="113">
        <v>4600011605</v>
      </c>
      <c r="C419" s="101" t="s">
        <v>1279</v>
      </c>
      <c r="D419" s="112" t="str">
        <f t="shared" si="26"/>
        <v/>
      </c>
      <c r="E419" s="102"/>
      <c r="F419" s="103"/>
      <c r="G419" s="103"/>
      <c r="H419" s="100"/>
      <c r="I419" s="103" t="s">
        <v>648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27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8" hidden="1" customHeight="1" x14ac:dyDescent="0.3">
      <c r="A420" s="113">
        <v>0</v>
      </c>
      <c r="B420" s="113">
        <v>4600011605</v>
      </c>
      <c r="C420" s="101" t="s">
        <v>1280</v>
      </c>
      <c r="D420" s="112" t="str">
        <f t="shared" si="26"/>
        <v/>
      </c>
      <c r="E420" s="102"/>
      <c r="F420" s="103"/>
      <c r="G420" s="103"/>
      <c r="H420" s="100"/>
      <c r="I420" s="103" t="s">
        <v>649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27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8" hidden="1" customHeight="1" x14ac:dyDescent="0.3">
      <c r="A421" s="113">
        <v>0</v>
      </c>
      <c r="B421" s="113">
        <v>4600011605</v>
      </c>
      <c r="C421" s="101" t="s">
        <v>1281</v>
      </c>
      <c r="D421" s="112" t="str">
        <f t="shared" si="26"/>
        <v/>
      </c>
      <c r="E421" s="102"/>
      <c r="F421" s="103"/>
      <c r="G421" s="103"/>
      <c r="H421" s="100"/>
      <c r="I421" s="103" t="s">
        <v>581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27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8" hidden="1" customHeight="1" x14ac:dyDescent="0.3">
      <c r="A422" s="113">
        <v>0</v>
      </c>
      <c r="B422" s="113">
        <v>4600011605</v>
      </c>
      <c r="C422" s="101" t="s">
        <v>1282</v>
      </c>
      <c r="D422" s="112" t="str">
        <f t="shared" si="26"/>
        <v/>
      </c>
      <c r="E422" s="102"/>
      <c r="F422" s="103"/>
      <c r="G422" s="103"/>
      <c r="H422" s="100"/>
      <c r="I422" s="103" t="s">
        <v>650</v>
      </c>
      <c r="J422" s="103"/>
      <c r="K422" s="103"/>
      <c r="L422" s="103"/>
      <c r="M422" s="103"/>
      <c r="N422" s="106"/>
      <c r="O422" s="104">
        <v>0</v>
      </c>
      <c r="P422" s="104">
        <v>1</v>
      </c>
      <c r="Q422" s="104"/>
      <c r="R422" s="105" t="e">
        <f t="shared" si="27"/>
        <v>#DIV/0!</v>
      </c>
      <c r="S422" s="124">
        <v>0</v>
      </c>
      <c r="T422" s="124">
        <v>1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8" hidden="1" customHeight="1" x14ac:dyDescent="0.3">
      <c r="A423" s="113">
        <v>0</v>
      </c>
      <c r="B423" s="113">
        <v>4600011605</v>
      </c>
      <c r="C423" s="101" t="s">
        <v>1283</v>
      </c>
      <c r="D423" s="112" t="str">
        <f t="shared" si="26"/>
        <v/>
      </c>
      <c r="E423" s="102"/>
      <c r="F423" s="103"/>
      <c r="G423" s="103"/>
      <c r="H423" s="100"/>
      <c r="I423" s="103" t="s">
        <v>827</v>
      </c>
      <c r="J423" s="103"/>
      <c r="K423" s="103"/>
      <c r="L423" s="103"/>
      <c r="M423" s="103"/>
      <c r="N423" s="106"/>
      <c r="O423" s="104">
        <v>0</v>
      </c>
      <c r="P423" s="104">
        <v>0</v>
      </c>
      <c r="Q423" s="104"/>
      <c r="R423" s="105" t="e">
        <f t="shared" si="27"/>
        <v>#DIV/0!</v>
      </c>
      <c r="S423" s="124">
        <v>0</v>
      </c>
      <c r="T423" s="124">
        <v>0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8" hidden="1" customHeight="1" x14ac:dyDescent="0.3">
      <c r="A424" s="113">
        <v>0</v>
      </c>
      <c r="B424" s="113">
        <v>4600011605</v>
      </c>
      <c r="C424" s="101" t="s">
        <v>1284</v>
      </c>
      <c r="D424" s="112" t="str">
        <f t="shared" si="26"/>
        <v/>
      </c>
      <c r="E424" s="102"/>
      <c r="F424" s="103"/>
      <c r="G424" s="103"/>
      <c r="H424" s="100"/>
      <c r="I424" s="103" t="s">
        <v>828</v>
      </c>
      <c r="J424" s="103"/>
      <c r="K424" s="103"/>
      <c r="L424" s="103"/>
      <c r="M424" s="103"/>
      <c r="N424" s="106"/>
      <c r="O424" s="104">
        <v>0</v>
      </c>
      <c r="P424" s="104">
        <v>0</v>
      </c>
      <c r="Q424" s="104"/>
      <c r="R424" s="105" t="e">
        <f t="shared" si="27"/>
        <v>#DIV/0!</v>
      </c>
      <c r="S424" s="124">
        <v>0</v>
      </c>
      <c r="T424" s="124">
        <v>0</v>
      </c>
      <c r="U424" s="124">
        <v>0</v>
      </c>
      <c r="V424" s="113"/>
      <c r="W424" s="113"/>
      <c r="X424" s="113"/>
      <c r="Y424" s="113"/>
      <c r="Z424" s="113"/>
      <c r="AA424" s="113"/>
      <c r="AB424" s="113"/>
      <c r="AC424" s="113"/>
      <c r="AD424" s="113"/>
      <c r="AE424" s="113"/>
      <c r="AF424" s="113"/>
      <c r="AG424" s="113"/>
      <c r="AH424" s="113"/>
      <c r="AI424" s="113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8" hidden="1" customHeight="1" x14ac:dyDescent="0.3">
      <c r="A425" s="113">
        <v>0</v>
      </c>
      <c r="B425" s="113">
        <v>4600011605</v>
      </c>
      <c r="C425" s="101" t="s">
        <v>1285</v>
      </c>
      <c r="D425" s="112" t="str">
        <f t="shared" si="26"/>
        <v/>
      </c>
      <c r="E425" s="102"/>
      <c r="F425" s="103"/>
      <c r="G425" s="103"/>
      <c r="H425" s="100"/>
      <c r="I425" s="103" t="s">
        <v>829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27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8" hidden="1" customHeight="1" x14ac:dyDescent="0.3">
      <c r="A426" s="113">
        <v>0</v>
      </c>
      <c r="B426" s="113">
        <v>4600011605</v>
      </c>
      <c r="C426" s="101" t="s">
        <v>1286</v>
      </c>
      <c r="D426" s="112" t="str">
        <f t="shared" si="26"/>
        <v/>
      </c>
      <c r="E426" s="102"/>
      <c r="F426" s="103"/>
      <c r="G426" s="103"/>
      <c r="H426" s="100"/>
      <c r="I426" s="103" t="s">
        <v>830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27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8" hidden="1" customHeight="1" x14ac:dyDescent="0.3">
      <c r="A427" s="113">
        <v>0</v>
      </c>
      <c r="B427" s="113">
        <v>4600011605</v>
      </c>
      <c r="C427" s="101" t="s">
        <v>1287</v>
      </c>
      <c r="D427" s="112" t="str">
        <f t="shared" si="26"/>
        <v/>
      </c>
      <c r="E427" s="102"/>
      <c r="F427" s="103"/>
      <c r="G427" s="103"/>
      <c r="H427" s="100"/>
      <c r="I427" s="103" t="s">
        <v>831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27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8" hidden="1" customHeight="1" x14ac:dyDescent="0.3">
      <c r="A428" s="113">
        <v>0</v>
      </c>
      <c r="B428" s="113">
        <v>4600011605</v>
      </c>
      <c r="C428" s="101" t="s">
        <v>1288</v>
      </c>
      <c r="D428" s="112" t="str">
        <f t="shared" si="26"/>
        <v/>
      </c>
      <c r="E428" s="102"/>
      <c r="F428" s="103"/>
      <c r="G428" s="103"/>
      <c r="H428" s="100"/>
      <c r="I428" s="103" t="s">
        <v>832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27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8" hidden="1" customHeight="1" x14ac:dyDescent="0.3">
      <c r="A429" s="113">
        <v>0</v>
      </c>
      <c r="B429" s="113">
        <v>4600011605</v>
      </c>
      <c r="C429" s="101" t="s">
        <v>1289</v>
      </c>
      <c r="D429" s="112" t="str">
        <f t="shared" si="26"/>
        <v/>
      </c>
      <c r="E429" s="102"/>
      <c r="F429" s="103"/>
      <c r="G429" s="103"/>
      <c r="H429" s="100"/>
      <c r="I429" s="103" t="s">
        <v>833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27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8" hidden="1" customHeight="1" x14ac:dyDescent="0.3">
      <c r="A430" s="113">
        <v>0</v>
      </c>
      <c r="B430" s="113">
        <v>4600011605</v>
      </c>
      <c r="C430" s="101" t="s">
        <v>1290</v>
      </c>
      <c r="D430" s="112" t="str">
        <f t="shared" si="26"/>
        <v/>
      </c>
      <c r="E430" s="102"/>
      <c r="F430" s="103"/>
      <c r="G430" s="103"/>
      <c r="H430" s="100"/>
      <c r="I430" s="103" t="s">
        <v>834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27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8" hidden="1" customHeight="1" x14ac:dyDescent="0.3">
      <c r="A431" s="113">
        <v>0</v>
      </c>
      <c r="B431" s="113">
        <v>4600011605</v>
      </c>
      <c r="C431" s="101" t="s">
        <v>1291</v>
      </c>
      <c r="D431" s="112" t="str">
        <f t="shared" si="26"/>
        <v/>
      </c>
      <c r="E431" s="102"/>
      <c r="F431" s="103"/>
      <c r="G431" s="103"/>
      <c r="H431" s="100"/>
      <c r="I431" s="103" t="s">
        <v>835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27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8" hidden="1" customHeight="1" x14ac:dyDescent="0.3">
      <c r="A432" s="113">
        <v>0</v>
      </c>
      <c r="B432" s="113">
        <v>4600011605</v>
      </c>
      <c r="C432" s="101" t="s">
        <v>1292</v>
      </c>
      <c r="D432" s="112" t="str">
        <f t="shared" si="26"/>
        <v/>
      </c>
      <c r="E432" s="102"/>
      <c r="F432" s="103"/>
      <c r="G432" s="103"/>
      <c r="H432" s="100"/>
      <c r="I432" s="103" t="s">
        <v>836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27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8" hidden="1" customHeight="1" x14ac:dyDescent="0.3">
      <c r="A433" s="113">
        <v>0</v>
      </c>
      <c r="B433" s="113">
        <v>4600011605</v>
      </c>
      <c r="C433" s="101" t="s">
        <v>1293</v>
      </c>
      <c r="D433" s="112" t="str">
        <f t="shared" si="26"/>
        <v/>
      </c>
      <c r="E433" s="102"/>
      <c r="F433" s="103"/>
      <c r="G433" s="103"/>
      <c r="H433" s="100"/>
      <c r="I433" s="103" t="s">
        <v>837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27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8" hidden="1" customHeight="1" x14ac:dyDescent="0.3">
      <c r="A434" s="113">
        <v>0</v>
      </c>
      <c r="B434" s="113">
        <v>4600011605</v>
      </c>
      <c r="C434" s="101" t="s">
        <v>1294</v>
      </c>
      <c r="D434" s="112" t="str">
        <f t="shared" si="26"/>
        <v/>
      </c>
      <c r="E434" s="102"/>
      <c r="F434" s="103"/>
      <c r="G434" s="103"/>
      <c r="H434" s="100"/>
      <c r="I434" s="103" t="s">
        <v>838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27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8" hidden="1" customHeight="1" x14ac:dyDescent="0.3">
      <c r="A435" s="113">
        <v>0</v>
      </c>
      <c r="B435" s="113">
        <v>4600011605</v>
      </c>
      <c r="C435" s="101" t="s">
        <v>1295</v>
      </c>
      <c r="D435" s="112" t="str">
        <f t="shared" si="26"/>
        <v/>
      </c>
      <c r="E435" s="102"/>
      <c r="F435" s="103"/>
      <c r="G435" s="103"/>
      <c r="H435" s="100"/>
      <c r="I435" s="103" t="s">
        <v>828</v>
      </c>
      <c r="J435" s="103"/>
      <c r="K435" s="103"/>
      <c r="L435" s="103"/>
      <c r="M435" s="103"/>
      <c r="N435" s="106"/>
      <c r="O435" s="104">
        <v>0</v>
      </c>
      <c r="P435" s="104">
        <v>0</v>
      </c>
      <c r="Q435" s="104"/>
      <c r="R435" s="105" t="e">
        <f t="shared" si="27"/>
        <v>#DIV/0!</v>
      </c>
      <c r="S435" s="124">
        <v>0</v>
      </c>
      <c r="T435" s="124">
        <v>0</v>
      </c>
      <c r="U435" s="124">
        <v>0</v>
      </c>
      <c r="V435" s="113"/>
      <c r="W435" s="113"/>
      <c r="X435" s="113"/>
      <c r="Y435" s="113"/>
      <c r="Z435" s="113"/>
      <c r="AA435" s="113"/>
      <c r="AB435" s="113"/>
      <c r="AC435" s="113"/>
      <c r="AD435" s="113"/>
      <c r="AE435" s="113"/>
      <c r="AF435" s="113"/>
      <c r="AG435" s="113"/>
      <c r="AH435" s="113"/>
      <c r="AI435" s="113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8" hidden="1" customHeight="1" x14ac:dyDescent="0.3">
      <c r="A436" s="113">
        <v>0</v>
      </c>
      <c r="B436" s="113">
        <v>4600011605</v>
      </c>
      <c r="C436" s="101" t="s">
        <v>1296</v>
      </c>
      <c r="D436" s="112" t="str">
        <f t="shared" si="26"/>
        <v/>
      </c>
      <c r="E436" s="102"/>
      <c r="F436" s="103"/>
      <c r="G436" s="103"/>
      <c r="H436" s="100"/>
      <c r="I436" s="103" t="s">
        <v>829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27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8" hidden="1" customHeight="1" x14ac:dyDescent="0.3">
      <c r="A437" s="113">
        <v>0</v>
      </c>
      <c r="B437" s="113">
        <v>4600011605</v>
      </c>
      <c r="C437" s="101" t="s">
        <v>1297</v>
      </c>
      <c r="D437" s="112" t="str">
        <f t="shared" si="26"/>
        <v/>
      </c>
      <c r="E437" s="102"/>
      <c r="F437" s="103"/>
      <c r="G437" s="103"/>
      <c r="H437" s="100"/>
      <c r="I437" s="103" t="s">
        <v>830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27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8" hidden="1" customHeight="1" x14ac:dyDescent="0.3">
      <c r="A438" s="113">
        <v>0</v>
      </c>
      <c r="B438" s="113">
        <v>4600011605</v>
      </c>
      <c r="C438" s="101" t="s">
        <v>1298</v>
      </c>
      <c r="D438" s="112" t="str">
        <f t="shared" si="26"/>
        <v/>
      </c>
      <c r="E438" s="102"/>
      <c r="F438" s="103"/>
      <c r="G438" s="103"/>
      <c r="H438" s="100"/>
      <c r="I438" s="103" t="s">
        <v>831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27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8" hidden="1" customHeight="1" x14ac:dyDescent="0.3">
      <c r="A439" s="113">
        <v>0</v>
      </c>
      <c r="B439" s="113">
        <v>4600011605</v>
      </c>
      <c r="C439" s="101" t="s">
        <v>1299</v>
      </c>
      <c r="D439" s="112" t="str">
        <f t="shared" si="26"/>
        <v/>
      </c>
      <c r="E439" s="102"/>
      <c r="F439" s="103"/>
      <c r="G439" s="103"/>
      <c r="H439" s="100"/>
      <c r="I439" s="103" t="s">
        <v>832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27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8" hidden="1" customHeight="1" x14ac:dyDescent="0.3">
      <c r="A440" s="113">
        <v>0</v>
      </c>
      <c r="B440" s="113">
        <v>4600011605</v>
      </c>
      <c r="C440" s="101" t="s">
        <v>1300</v>
      </c>
      <c r="D440" s="112" t="str">
        <f t="shared" si="26"/>
        <v/>
      </c>
      <c r="E440" s="102"/>
      <c r="F440" s="103"/>
      <c r="G440" s="103"/>
      <c r="H440" s="100"/>
      <c r="I440" s="103" t="s">
        <v>833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27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8" hidden="1" customHeight="1" x14ac:dyDescent="0.3">
      <c r="A441" s="113">
        <v>0</v>
      </c>
      <c r="B441" s="113">
        <v>4600011605</v>
      </c>
      <c r="C441" s="101" t="s">
        <v>1301</v>
      </c>
      <c r="D441" s="112" t="str">
        <f t="shared" si="26"/>
        <v/>
      </c>
      <c r="E441" s="102"/>
      <c r="F441" s="103"/>
      <c r="G441" s="103"/>
      <c r="H441" s="100"/>
      <c r="I441" s="103" t="s">
        <v>834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27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8" hidden="1" customHeight="1" x14ac:dyDescent="0.3">
      <c r="A442" s="113">
        <v>0</v>
      </c>
      <c r="B442" s="113">
        <v>4600011605</v>
      </c>
      <c r="C442" s="101" t="s">
        <v>1302</v>
      </c>
      <c r="D442" s="112" t="str">
        <f t="shared" si="26"/>
        <v/>
      </c>
      <c r="E442" s="102"/>
      <c r="F442" s="103"/>
      <c r="G442" s="103"/>
      <c r="H442" s="100"/>
      <c r="I442" s="103" t="s">
        <v>835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27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8" hidden="1" customHeight="1" x14ac:dyDescent="0.3">
      <c r="A443" s="113">
        <v>0</v>
      </c>
      <c r="B443" s="113">
        <v>4600011605</v>
      </c>
      <c r="C443" s="101" t="s">
        <v>1303</v>
      </c>
      <c r="D443" s="112" t="str">
        <f t="shared" si="26"/>
        <v/>
      </c>
      <c r="E443" s="102"/>
      <c r="F443" s="103"/>
      <c r="G443" s="103"/>
      <c r="H443" s="100"/>
      <c r="I443" s="103" t="s">
        <v>836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27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8" hidden="1" customHeight="1" x14ac:dyDescent="0.3">
      <c r="A444" s="113">
        <v>0</v>
      </c>
      <c r="B444" s="113">
        <v>4600011605</v>
      </c>
      <c r="C444" s="101" t="s">
        <v>1304</v>
      </c>
      <c r="D444" s="112" t="str">
        <f t="shared" si="26"/>
        <v/>
      </c>
      <c r="E444" s="102"/>
      <c r="F444" s="103"/>
      <c r="G444" s="103"/>
      <c r="H444" s="100"/>
      <c r="I444" s="103" t="s">
        <v>837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27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8" hidden="1" customHeight="1" x14ac:dyDescent="0.3">
      <c r="A445" s="113">
        <v>0</v>
      </c>
      <c r="B445" s="113">
        <v>4600011605</v>
      </c>
      <c r="C445" s="101" t="s">
        <v>1305</v>
      </c>
      <c r="D445" s="112" t="str">
        <f t="shared" si="26"/>
        <v/>
      </c>
      <c r="E445" s="102"/>
      <c r="F445" s="103"/>
      <c r="G445" s="103"/>
      <c r="H445" s="100"/>
      <c r="I445" s="103" t="s">
        <v>839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27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8" hidden="1" customHeight="1" x14ac:dyDescent="0.3">
      <c r="A446" s="113">
        <v>0</v>
      </c>
      <c r="B446" s="113">
        <v>4600011605</v>
      </c>
      <c r="C446" s="101" t="s">
        <v>1306</v>
      </c>
      <c r="D446" s="112" t="str">
        <f t="shared" si="26"/>
        <v/>
      </c>
      <c r="E446" s="102"/>
      <c r="F446" s="103"/>
      <c r="G446" s="103"/>
      <c r="H446" s="100"/>
      <c r="I446" s="103" t="s">
        <v>828</v>
      </c>
      <c r="J446" s="103"/>
      <c r="K446" s="103"/>
      <c r="L446" s="103"/>
      <c r="M446" s="103"/>
      <c r="N446" s="106"/>
      <c r="O446" s="104">
        <v>0</v>
      </c>
      <c r="P446" s="104">
        <v>0</v>
      </c>
      <c r="Q446" s="104"/>
      <c r="R446" s="105" t="e">
        <f t="shared" si="27"/>
        <v>#DIV/0!</v>
      </c>
      <c r="S446" s="124">
        <v>0</v>
      </c>
      <c r="T446" s="124">
        <v>0</v>
      </c>
      <c r="U446" s="124">
        <v>0</v>
      </c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8" hidden="1" customHeight="1" x14ac:dyDescent="0.3">
      <c r="A447" s="113">
        <v>0</v>
      </c>
      <c r="B447" s="113">
        <v>4600011605</v>
      </c>
      <c r="C447" s="101" t="s">
        <v>1307</v>
      </c>
      <c r="D447" s="112" t="str">
        <f t="shared" si="26"/>
        <v/>
      </c>
      <c r="E447" s="102"/>
      <c r="F447" s="103"/>
      <c r="G447" s="103"/>
      <c r="H447" s="100"/>
      <c r="I447" s="103" t="s">
        <v>829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27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8" hidden="1" customHeight="1" x14ac:dyDescent="0.3">
      <c r="A448" s="113">
        <v>0</v>
      </c>
      <c r="B448" s="113">
        <v>4600011605</v>
      </c>
      <c r="C448" s="101" t="s">
        <v>1308</v>
      </c>
      <c r="D448" s="112" t="str">
        <f t="shared" si="26"/>
        <v/>
      </c>
      <c r="E448" s="102"/>
      <c r="F448" s="103"/>
      <c r="G448" s="103"/>
      <c r="H448" s="100"/>
      <c r="I448" s="103" t="s">
        <v>830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27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8" hidden="1" customHeight="1" x14ac:dyDescent="0.3">
      <c r="A449" s="113">
        <v>0</v>
      </c>
      <c r="B449" s="113">
        <v>4600011605</v>
      </c>
      <c r="C449" s="101" t="s">
        <v>1309</v>
      </c>
      <c r="D449" s="112" t="str">
        <f t="shared" si="26"/>
        <v/>
      </c>
      <c r="E449" s="102"/>
      <c r="F449" s="103"/>
      <c r="G449" s="103"/>
      <c r="H449" s="100"/>
      <c r="I449" s="103" t="s">
        <v>831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27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8" hidden="1" customHeight="1" x14ac:dyDescent="0.3">
      <c r="A450" s="113">
        <v>0</v>
      </c>
      <c r="B450" s="113">
        <v>4600011605</v>
      </c>
      <c r="C450" s="101" t="s">
        <v>1310</v>
      </c>
      <c r="D450" s="112" t="str">
        <f t="shared" si="26"/>
        <v/>
      </c>
      <c r="E450" s="102"/>
      <c r="F450" s="103"/>
      <c r="G450" s="103"/>
      <c r="H450" s="100"/>
      <c r="I450" s="103" t="s">
        <v>832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27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8" hidden="1" customHeight="1" x14ac:dyDescent="0.3">
      <c r="A451" s="113">
        <v>0</v>
      </c>
      <c r="B451" s="113">
        <v>4600011605</v>
      </c>
      <c r="C451" s="101" t="s">
        <v>1311</v>
      </c>
      <c r="D451" s="112" t="str">
        <f t="shared" si="26"/>
        <v/>
      </c>
      <c r="E451" s="102"/>
      <c r="F451" s="103"/>
      <c r="G451" s="103"/>
      <c r="H451" s="100"/>
      <c r="I451" s="103" t="s">
        <v>833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27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8" hidden="1" customHeight="1" x14ac:dyDescent="0.3">
      <c r="A452" s="113">
        <v>0</v>
      </c>
      <c r="B452" s="113">
        <v>4600011605</v>
      </c>
      <c r="C452" s="101" t="s">
        <v>1312</v>
      </c>
      <c r="D452" s="112" t="str">
        <f t="shared" si="26"/>
        <v/>
      </c>
      <c r="E452" s="102"/>
      <c r="F452" s="103"/>
      <c r="G452" s="103"/>
      <c r="H452" s="100"/>
      <c r="I452" s="103" t="s">
        <v>834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27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8" hidden="1" customHeight="1" x14ac:dyDescent="0.3">
      <c r="A453" s="113">
        <v>0</v>
      </c>
      <c r="B453" s="113">
        <v>4600011605</v>
      </c>
      <c r="C453" s="101" t="s">
        <v>1313</v>
      </c>
      <c r="D453" s="112" t="str">
        <f t="shared" si="26"/>
        <v/>
      </c>
      <c r="E453" s="102"/>
      <c r="F453" s="103"/>
      <c r="G453" s="103"/>
      <c r="H453" s="100"/>
      <c r="I453" s="103" t="s">
        <v>835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27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8" hidden="1" customHeight="1" x14ac:dyDescent="0.3">
      <c r="A454" s="113">
        <v>0</v>
      </c>
      <c r="B454" s="113">
        <v>4600011605</v>
      </c>
      <c r="C454" s="101" t="s">
        <v>1314</v>
      </c>
      <c r="D454" s="112" t="str">
        <f t="shared" ref="D454:D517" si="28">IF(E454="","",CONCATENATE(TRIM(E454)," - ",TRIM(I454)))</f>
        <v/>
      </c>
      <c r="E454" s="102"/>
      <c r="F454" s="103"/>
      <c r="G454" s="103"/>
      <c r="H454" s="100"/>
      <c r="I454" s="103" t="s">
        <v>836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ref="R454:R517" si="29">IF(O454="","",P454/O454)</f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8" hidden="1" customHeight="1" x14ac:dyDescent="0.3">
      <c r="A455" s="113">
        <v>0</v>
      </c>
      <c r="B455" s="113">
        <v>4600011605</v>
      </c>
      <c r="C455" s="101" t="s">
        <v>1315</v>
      </c>
      <c r="D455" s="112" t="str">
        <f t="shared" si="28"/>
        <v/>
      </c>
      <c r="E455" s="102"/>
      <c r="F455" s="103"/>
      <c r="G455" s="103"/>
      <c r="H455" s="100"/>
      <c r="I455" s="103" t="s">
        <v>837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si="29"/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8" hidden="1" customHeight="1" x14ac:dyDescent="0.3">
      <c r="A456" s="113">
        <v>0</v>
      </c>
      <c r="B456" s="113">
        <v>4600011605</v>
      </c>
      <c r="C456" s="101" t="s">
        <v>1316</v>
      </c>
      <c r="D456" s="112" t="str">
        <f t="shared" si="28"/>
        <v/>
      </c>
      <c r="E456" s="102"/>
      <c r="F456" s="103"/>
      <c r="G456" s="103"/>
      <c r="H456" s="100"/>
      <c r="I456" s="103" t="s">
        <v>840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29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8" hidden="1" customHeight="1" x14ac:dyDescent="0.3">
      <c r="A457" s="113">
        <v>0</v>
      </c>
      <c r="B457" s="113">
        <v>4600011605</v>
      </c>
      <c r="C457" s="101" t="s">
        <v>1317</v>
      </c>
      <c r="D457" s="112" t="str">
        <f t="shared" si="28"/>
        <v/>
      </c>
      <c r="E457" s="102"/>
      <c r="F457" s="103"/>
      <c r="G457" s="103"/>
      <c r="H457" s="100"/>
      <c r="I457" s="103" t="s">
        <v>560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29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19.8" hidden="1" customHeight="1" x14ac:dyDescent="0.3">
      <c r="A458" s="113">
        <v>0</v>
      </c>
      <c r="B458" s="113">
        <v>4600011605</v>
      </c>
      <c r="C458" s="101" t="s">
        <v>1318</v>
      </c>
      <c r="D458" s="112" t="str">
        <f t="shared" si="28"/>
        <v/>
      </c>
      <c r="E458" s="102"/>
      <c r="F458" s="103"/>
      <c r="G458" s="103"/>
      <c r="H458" s="100"/>
      <c r="I458" s="103" t="s">
        <v>841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29"/>
        <v>#DIV/0!</v>
      </c>
      <c r="S458" s="124">
        <v>0</v>
      </c>
      <c r="T458" s="124">
        <v>0</v>
      </c>
      <c r="U458" s="124">
        <v>0</v>
      </c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19.8" hidden="1" customHeight="1" x14ac:dyDescent="0.3">
      <c r="A459" s="113">
        <v>0</v>
      </c>
      <c r="B459" s="113">
        <v>4600011605</v>
      </c>
      <c r="C459" s="101" t="s">
        <v>1319</v>
      </c>
      <c r="D459" s="112" t="str">
        <f t="shared" si="28"/>
        <v/>
      </c>
      <c r="E459" s="102"/>
      <c r="F459" s="103"/>
      <c r="G459" s="103"/>
      <c r="H459" s="100"/>
      <c r="I459" s="103" t="s">
        <v>842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29"/>
        <v>#DIV/0!</v>
      </c>
      <c r="S459" s="124">
        <v>0</v>
      </c>
      <c r="T459" s="124">
        <v>0</v>
      </c>
      <c r="U459" s="124">
        <v>0</v>
      </c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8" hidden="1" customHeight="1" x14ac:dyDescent="0.3">
      <c r="A460" s="113">
        <v>0</v>
      </c>
      <c r="B460" s="113">
        <v>4600011605</v>
      </c>
      <c r="C460" s="101" t="s">
        <v>1320</v>
      </c>
      <c r="D460" s="112" t="str">
        <f t="shared" si="28"/>
        <v/>
      </c>
      <c r="E460" s="102"/>
      <c r="F460" s="103"/>
      <c r="G460" s="103"/>
      <c r="H460" s="100"/>
      <c r="I460" s="103" t="s">
        <v>843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29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8" hidden="1" customHeight="1" x14ac:dyDescent="0.3">
      <c r="A461" s="113">
        <v>0</v>
      </c>
      <c r="B461" s="113">
        <v>4600011605</v>
      </c>
      <c r="C461" s="101" t="s">
        <v>1321</v>
      </c>
      <c r="D461" s="112" t="str">
        <f t="shared" si="28"/>
        <v/>
      </c>
      <c r="E461" s="102"/>
      <c r="F461" s="103"/>
      <c r="G461" s="103"/>
      <c r="H461" s="100"/>
      <c r="I461" s="103" t="s">
        <v>844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29"/>
        <v>#DIV/0!</v>
      </c>
      <c r="S461" s="124">
        <v>0</v>
      </c>
      <c r="T461" s="124">
        <v>0</v>
      </c>
      <c r="U461" s="124">
        <v>0</v>
      </c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8" hidden="1" customHeight="1" x14ac:dyDescent="0.3">
      <c r="A462" s="113">
        <v>0</v>
      </c>
      <c r="B462" s="113">
        <v>4600011605</v>
      </c>
      <c r="C462" s="101" t="s">
        <v>1322</v>
      </c>
      <c r="D462" s="112" t="str">
        <f t="shared" si="28"/>
        <v/>
      </c>
      <c r="E462" s="102"/>
      <c r="F462" s="103"/>
      <c r="G462" s="103"/>
      <c r="H462" s="100"/>
      <c r="I462" s="103" t="s">
        <v>845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29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8" hidden="1" customHeight="1" x14ac:dyDescent="0.3">
      <c r="A463" s="113">
        <v>0</v>
      </c>
      <c r="B463" s="113">
        <v>4600011605</v>
      </c>
      <c r="C463" s="101" t="s">
        <v>1323</v>
      </c>
      <c r="D463" s="112" t="str">
        <f t="shared" si="28"/>
        <v/>
      </c>
      <c r="E463" s="102"/>
      <c r="F463" s="103"/>
      <c r="G463" s="103"/>
      <c r="H463" s="100"/>
      <c r="I463" s="103" t="s">
        <v>846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29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8" hidden="1" customHeight="1" x14ac:dyDescent="0.3">
      <c r="A464" s="113">
        <v>28</v>
      </c>
      <c r="B464" s="113">
        <v>4600011605</v>
      </c>
      <c r="C464" s="101" t="s">
        <v>1324</v>
      </c>
      <c r="D464" s="112" t="str">
        <f t="shared" si="28"/>
        <v>(DE) Sistema de Desaeração e Água de Alimentação das caldeiras - Montagem de andaime - Sistema de água de aliementação D</v>
      </c>
      <c r="E464" s="102" t="s">
        <v>695</v>
      </c>
      <c r="F464" s="103" t="s">
        <v>690</v>
      </c>
      <c r="G464" s="103" t="s">
        <v>666</v>
      </c>
      <c r="H464" s="100">
        <v>14</v>
      </c>
      <c r="I464" s="103" t="s">
        <v>847</v>
      </c>
      <c r="J464" s="103"/>
      <c r="K464" s="103" t="s">
        <v>702</v>
      </c>
      <c r="L464" s="103" t="s">
        <v>689</v>
      </c>
      <c r="M464" s="103"/>
      <c r="N464" s="106"/>
      <c r="O464" s="104">
        <v>1</v>
      </c>
      <c r="P464" s="104">
        <v>0</v>
      </c>
      <c r="Q464" s="104" t="s">
        <v>707</v>
      </c>
      <c r="R464" s="105">
        <f t="shared" si="29"/>
        <v>0</v>
      </c>
      <c r="S464" s="124">
        <v>0</v>
      </c>
      <c r="T464" s="124">
        <v>0</v>
      </c>
      <c r="U464" s="124">
        <v>1</v>
      </c>
      <c r="V464" s="108"/>
      <c r="W464" s="128"/>
      <c r="X464" s="128"/>
      <c r="Y464" s="128"/>
      <c r="Z464" s="128"/>
      <c r="AA464" s="128"/>
      <c r="AB464" s="108"/>
      <c r="AC464" s="108"/>
      <c r="AD464" s="128"/>
      <c r="AE464" s="128"/>
      <c r="AF464" s="128"/>
      <c r="AG464" s="128"/>
      <c r="AH464" s="128"/>
      <c r="AI464" s="108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8" hidden="1" customHeight="1" x14ac:dyDescent="0.3">
      <c r="A465" s="113">
        <v>30</v>
      </c>
      <c r="B465" s="113">
        <v>4600011605</v>
      </c>
      <c r="C465" s="101" t="s">
        <v>1325</v>
      </c>
      <c r="D465" s="112" t="str">
        <f t="shared" si="28"/>
        <v>(DE) Sistema de Desaeração e Água de Alimentação das caldeiras - Montagem de suportes e da linha 6"-S3-14E-5502-H e válvulas</v>
      </c>
      <c r="E465" s="102" t="s">
        <v>695</v>
      </c>
      <c r="F465" s="103" t="s">
        <v>690</v>
      </c>
      <c r="G465" s="103" t="s">
        <v>666</v>
      </c>
      <c r="H465" s="100">
        <v>14</v>
      </c>
      <c r="I465" s="103" t="s">
        <v>848</v>
      </c>
      <c r="J465" s="103"/>
      <c r="K465" s="103" t="s">
        <v>702</v>
      </c>
      <c r="L465" s="103" t="s">
        <v>1522</v>
      </c>
      <c r="M465" s="103"/>
      <c r="N465" s="106"/>
      <c r="O465" s="104">
        <v>666</v>
      </c>
      <c r="P465" s="104">
        <v>125</v>
      </c>
      <c r="Q465" s="104" t="s">
        <v>704</v>
      </c>
      <c r="R465" s="105">
        <f t="shared" si="29"/>
        <v>0.18768768768768768</v>
      </c>
      <c r="S465" s="124">
        <v>0</v>
      </c>
      <c r="T465" s="124">
        <v>0</v>
      </c>
      <c r="U465" s="124">
        <f>O465-P465</f>
        <v>541</v>
      </c>
      <c r="V465" s="108"/>
      <c r="W465" s="128">
        <v>2</v>
      </c>
      <c r="X465" s="128">
        <v>2</v>
      </c>
      <c r="Y465" s="128">
        <v>2</v>
      </c>
      <c r="Z465" s="128">
        <v>2</v>
      </c>
      <c r="AA465" s="128">
        <v>2</v>
      </c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8" hidden="1" customHeight="1" x14ac:dyDescent="0.3">
      <c r="A466" s="113">
        <v>0</v>
      </c>
      <c r="B466" s="113">
        <v>4600011605</v>
      </c>
      <c r="C466" s="101" t="s">
        <v>1326</v>
      </c>
      <c r="D466" s="112" t="str">
        <f t="shared" si="28"/>
        <v/>
      </c>
      <c r="E466" s="102"/>
      <c r="F466" s="103"/>
      <c r="G466" s="103"/>
      <c r="H466" s="100"/>
      <c r="I466" s="103" t="s">
        <v>842</v>
      </c>
      <c r="J466" s="103"/>
      <c r="K466" s="103"/>
      <c r="L466" s="103"/>
      <c r="M466" s="103"/>
      <c r="N466" s="106"/>
      <c r="O466" s="104">
        <v>0</v>
      </c>
      <c r="P466" s="104">
        <v>0</v>
      </c>
      <c r="Q466" s="104"/>
      <c r="R466" s="105" t="e">
        <f t="shared" si="29"/>
        <v>#DIV/0!</v>
      </c>
      <c r="S466" s="124">
        <v>0</v>
      </c>
      <c r="T466" s="124">
        <v>0</v>
      </c>
      <c r="U466" s="124">
        <v>0</v>
      </c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8" hidden="1" customHeight="1" x14ac:dyDescent="0.3">
      <c r="A467" s="113">
        <v>0</v>
      </c>
      <c r="B467" s="113">
        <v>4600011605</v>
      </c>
      <c r="C467" s="101" t="s">
        <v>1327</v>
      </c>
      <c r="D467" s="112" t="str">
        <f t="shared" si="28"/>
        <v/>
      </c>
      <c r="E467" s="102"/>
      <c r="F467" s="103"/>
      <c r="G467" s="103"/>
      <c r="H467" s="100"/>
      <c r="I467" s="103" t="s">
        <v>849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29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8" hidden="1" customHeight="1" x14ac:dyDescent="0.3">
      <c r="A468" s="113">
        <v>0</v>
      </c>
      <c r="B468" s="113">
        <v>4600011605</v>
      </c>
      <c r="C468" s="101" t="s">
        <v>1328</v>
      </c>
      <c r="D468" s="112" t="str">
        <f t="shared" si="28"/>
        <v/>
      </c>
      <c r="E468" s="102"/>
      <c r="F468" s="103"/>
      <c r="G468" s="103"/>
      <c r="H468" s="100"/>
      <c r="I468" s="103" t="s">
        <v>850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29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8" hidden="1" customHeight="1" x14ac:dyDescent="0.3">
      <c r="A469" s="113">
        <v>0</v>
      </c>
      <c r="B469" s="113">
        <v>4600011605</v>
      </c>
      <c r="C469" s="101" t="s">
        <v>1329</v>
      </c>
      <c r="D469" s="112" t="str">
        <f t="shared" si="28"/>
        <v/>
      </c>
      <c r="E469" s="102"/>
      <c r="F469" s="103"/>
      <c r="G469" s="103"/>
      <c r="H469" s="100"/>
      <c r="I469" s="103" t="s">
        <v>851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29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8" hidden="1" customHeight="1" x14ac:dyDescent="0.3">
      <c r="A470" s="113">
        <v>30</v>
      </c>
      <c r="B470" s="113">
        <v>4600011605</v>
      </c>
      <c r="C470" s="101" t="s">
        <v>1330</v>
      </c>
      <c r="D470" s="112" t="str">
        <f t="shared" si="28"/>
        <v>(VP) Sistema de Vapor de média pressão - Teste hidrostático do sistema de água de alimentação da Caldeira D</v>
      </c>
      <c r="E470" s="102" t="s">
        <v>696</v>
      </c>
      <c r="F470" s="103" t="s">
        <v>690</v>
      </c>
      <c r="G470" s="103" t="s">
        <v>666</v>
      </c>
      <c r="H470" s="100">
        <v>14</v>
      </c>
      <c r="I470" s="103" t="s">
        <v>852</v>
      </c>
      <c r="J470" s="103"/>
      <c r="K470" s="103" t="s">
        <v>702</v>
      </c>
      <c r="L470" s="103" t="s">
        <v>686</v>
      </c>
      <c r="M470" s="103"/>
      <c r="N470" s="106"/>
      <c r="O470" s="104">
        <v>1</v>
      </c>
      <c r="P470" s="104">
        <v>0.9</v>
      </c>
      <c r="Q470" s="104" t="s">
        <v>219</v>
      </c>
      <c r="R470" s="105">
        <f t="shared" si="29"/>
        <v>0.9</v>
      </c>
      <c r="S470" s="124">
        <v>0</v>
      </c>
      <c r="T470" s="124">
        <v>0</v>
      </c>
      <c r="U470" s="124">
        <v>0</v>
      </c>
      <c r="V470" s="108"/>
      <c r="W470" s="128"/>
      <c r="X470" s="128"/>
      <c r="Y470" s="128">
        <v>2</v>
      </c>
      <c r="Z470" s="128"/>
      <c r="AA470" s="128"/>
      <c r="AB470" s="108"/>
      <c r="AC470" s="108"/>
      <c r="AD470" s="128"/>
      <c r="AE470" s="128"/>
      <c r="AF470" s="128"/>
      <c r="AG470" s="128"/>
      <c r="AH470" s="128"/>
      <c r="AI470" s="108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8" hidden="1" customHeight="1" x14ac:dyDescent="0.3">
      <c r="A471" s="113">
        <v>0</v>
      </c>
      <c r="B471" s="113">
        <v>4600011605</v>
      </c>
      <c r="C471" s="101" t="s">
        <v>1331</v>
      </c>
      <c r="D471" s="112" t="str">
        <f t="shared" si="28"/>
        <v/>
      </c>
      <c r="E471" s="102"/>
      <c r="F471" s="103"/>
      <c r="G471" s="103"/>
      <c r="H471" s="100"/>
      <c r="I471" s="103" t="s">
        <v>853</v>
      </c>
      <c r="J471" s="103"/>
      <c r="K471" s="103"/>
      <c r="L471" s="103"/>
      <c r="M471" s="103"/>
      <c r="N471" s="106"/>
      <c r="O471" s="104">
        <v>0</v>
      </c>
      <c r="P471" s="104">
        <v>0</v>
      </c>
      <c r="Q471" s="104"/>
      <c r="R471" s="105" t="e">
        <f t="shared" si="29"/>
        <v>#DIV/0!</v>
      </c>
      <c r="S471" s="124">
        <v>0</v>
      </c>
      <c r="T471" s="124">
        <v>0</v>
      </c>
      <c r="U471" s="124">
        <v>0</v>
      </c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8" hidden="1" customHeight="1" x14ac:dyDescent="0.3">
      <c r="A472" s="113">
        <v>0</v>
      </c>
      <c r="B472" s="113">
        <v>4600011605</v>
      </c>
      <c r="C472" s="101" t="s">
        <v>1332</v>
      </c>
      <c r="D472" s="112" t="str">
        <f t="shared" si="28"/>
        <v/>
      </c>
      <c r="E472" s="102"/>
      <c r="F472" s="103"/>
      <c r="G472" s="103"/>
      <c r="H472" s="100"/>
      <c r="I472" s="103" t="s">
        <v>854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29"/>
        <v>#DIV/0!</v>
      </c>
      <c r="S472" s="124">
        <v>0</v>
      </c>
      <c r="T472" s="124">
        <v>0</v>
      </c>
      <c r="U472" s="124">
        <v>0</v>
      </c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8" hidden="1" customHeight="1" x14ac:dyDescent="0.3">
      <c r="A473" s="113">
        <v>0</v>
      </c>
      <c r="B473" s="113">
        <v>4600011605</v>
      </c>
      <c r="C473" s="101" t="s">
        <v>1333</v>
      </c>
      <c r="D473" s="112" t="str">
        <f t="shared" si="28"/>
        <v/>
      </c>
      <c r="E473" s="102"/>
      <c r="F473" s="103"/>
      <c r="G473" s="103"/>
      <c r="H473" s="100"/>
      <c r="I473" s="103" t="s">
        <v>855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29"/>
        <v>#DIV/0!</v>
      </c>
      <c r="S473" s="124">
        <v>0</v>
      </c>
      <c r="T473" s="124">
        <v>0</v>
      </c>
      <c r="U473" s="124">
        <v>0</v>
      </c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8" hidden="1" customHeight="1" x14ac:dyDescent="0.3">
      <c r="A474" s="113">
        <v>0</v>
      </c>
      <c r="B474" s="113">
        <v>4600011605</v>
      </c>
      <c r="C474" s="101" t="s">
        <v>1334</v>
      </c>
      <c r="D474" s="112" t="str">
        <f t="shared" si="28"/>
        <v/>
      </c>
      <c r="E474" s="102"/>
      <c r="F474" s="103"/>
      <c r="G474" s="103"/>
      <c r="H474" s="100"/>
      <c r="I474" s="103" t="s">
        <v>830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29"/>
        <v>#DIV/0!</v>
      </c>
      <c r="S474" s="124">
        <v>0</v>
      </c>
      <c r="T474" s="124">
        <v>0</v>
      </c>
      <c r="U474" s="124">
        <v>0</v>
      </c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8" hidden="1" customHeight="1" x14ac:dyDescent="0.3">
      <c r="A475" s="113">
        <v>0</v>
      </c>
      <c r="B475" s="113">
        <v>4600011605</v>
      </c>
      <c r="C475" s="101" t="s">
        <v>1335</v>
      </c>
      <c r="D475" s="112" t="str">
        <f t="shared" si="28"/>
        <v/>
      </c>
      <c r="E475" s="102"/>
      <c r="F475" s="103"/>
      <c r="G475" s="103"/>
      <c r="H475" s="100"/>
      <c r="I475" s="103" t="s">
        <v>831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29"/>
        <v>#DIV/0!</v>
      </c>
      <c r="S475" s="124">
        <v>0</v>
      </c>
      <c r="T475" s="124">
        <v>0</v>
      </c>
      <c r="U475" s="124">
        <v>0</v>
      </c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8" hidden="1" customHeight="1" x14ac:dyDescent="0.3">
      <c r="A476" s="113">
        <v>0</v>
      </c>
      <c r="B476" s="113">
        <v>4600011605</v>
      </c>
      <c r="C476" s="101" t="s">
        <v>1336</v>
      </c>
      <c r="D476" s="112" t="str">
        <f t="shared" si="28"/>
        <v/>
      </c>
      <c r="E476" s="102"/>
      <c r="F476" s="103"/>
      <c r="G476" s="103"/>
      <c r="H476" s="100"/>
      <c r="I476" s="103" t="s">
        <v>832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29"/>
        <v>#DIV/0!</v>
      </c>
      <c r="S476" s="124">
        <v>0</v>
      </c>
      <c r="T476" s="124">
        <v>0</v>
      </c>
      <c r="U476" s="124">
        <v>0</v>
      </c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8" hidden="1" customHeight="1" x14ac:dyDescent="0.3">
      <c r="A477" s="113">
        <v>0</v>
      </c>
      <c r="B477" s="113">
        <v>4600011605</v>
      </c>
      <c r="C477" s="101" t="s">
        <v>1337</v>
      </c>
      <c r="D477" s="112" t="str">
        <f t="shared" si="28"/>
        <v/>
      </c>
      <c r="E477" s="102"/>
      <c r="F477" s="103"/>
      <c r="G477" s="103"/>
      <c r="H477" s="100"/>
      <c r="I477" s="103" t="s">
        <v>856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29"/>
        <v>#DIV/0!</v>
      </c>
      <c r="S477" s="124">
        <v>0</v>
      </c>
      <c r="T477" s="124">
        <v>0</v>
      </c>
      <c r="U477" s="124">
        <v>0</v>
      </c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8" hidden="1" customHeight="1" x14ac:dyDescent="0.3">
      <c r="A478" s="113">
        <v>0</v>
      </c>
      <c r="B478" s="113">
        <v>4600011605</v>
      </c>
      <c r="C478" s="101" t="s">
        <v>1338</v>
      </c>
      <c r="D478" s="112" t="str">
        <f t="shared" si="28"/>
        <v/>
      </c>
      <c r="E478" s="102"/>
      <c r="F478" s="103"/>
      <c r="G478" s="103"/>
      <c r="H478" s="100"/>
      <c r="I478" s="103" t="s">
        <v>857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29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8" hidden="1" customHeight="1" x14ac:dyDescent="0.3">
      <c r="A479" s="113">
        <v>0</v>
      </c>
      <c r="B479" s="113">
        <v>4600011605</v>
      </c>
      <c r="C479" s="101" t="s">
        <v>1339</v>
      </c>
      <c r="D479" s="112" t="str">
        <f t="shared" si="28"/>
        <v/>
      </c>
      <c r="E479" s="102"/>
      <c r="F479" s="103"/>
      <c r="G479" s="103"/>
      <c r="H479" s="100"/>
      <c r="I479" s="103" t="s">
        <v>858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29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8" hidden="1" customHeight="1" x14ac:dyDescent="0.3">
      <c r="A480" s="113">
        <v>0</v>
      </c>
      <c r="B480" s="113">
        <v>4600011605</v>
      </c>
      <c r="C480" s="101" t="s">
        <v>1340</v>
      </c>
      <c r="D480" s="112" t="str">
        <f t="shared" si="28"/>
        <v/>
      </c>
      <c r="E480" s="102"/>
      <c r="F480" s="103"/>
      <c r="G480" s="103"/>
      <c r="H480" s="100"/>
      <c r="I480" s="103" t="s">
        <v>859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29"/>
        <v>#DIV/0!</v>
      </c>
      <c r="S480" s="124">
        <v>0</v>
      </c>
      <c r="T480" s="124">
        <v>0</v>
      </c>
      <c r="U480" s="124">
        <v>0</v>
      </c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8" hidden="1" customHeight="1" x14ac:dyDescent="0.3">
      <c r="A481" s="113">
        <v>0</v>
      </c>
      <c r="B481" s="113">
        <v>4600011605</v>
      </c>
      <c r="C481" s="101" t="s">
        <v>1341</v>
      </c>
      <c r="D481" s="112" t="str">
        <f t="shared" si="28"/>
        <v/>
      </c>
      <c r="E481" s="102"/>
      <c r="F481" s="103"/>
      <c r="G481" s="103"/>
      <c r="H481" s="100"/>
      <c r="I481" s="103" t="s">
        <v>860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29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8" hidden="1" customHeight="1" x14ac:dyDescent="0.3">
      <c r="A482" s="113">
        <v>0</v>
      </c>
      <c r="B482" s="113">
        <v>4600011605</v>
      </c>
      <c r="C482" s="101" t="s">
        <v>1342</v>
      </c>
      <c r="D482" s="112" t="str">
        <f t="shared" si="28"/>
        <v/>
      </c>
      <c r="E482" s="102"/>
      <c r="F482" s="103"/>
      <c r="G482" s="103"/>
      <c r="H482" s="100"/>
      <c r="I482" s="103" t="s">
        <v>861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29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8" hidden="1" customHeight="1" x14ac:dyDescent="0.3">
      <c r="A483" s="113">
        <v>0</v>
      </c>
      <c r="B483" s="113">
        <v>4600011605</v>
      </c>
      <c r="C483" s="101" t="s">
        <v>1343</v>
      </c>
      <c r="D483" s="112" t="str">
        <f t="shared" si="28"/>
        <v/>
      </c>
      <c r="E483" s="102"/>
      <c r="F483" s="103"/>
      <c r="G483" s="103"/>
      <c r="H483" s="100"/>
      <c r="I483" s="103" t="s">
        <v>862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29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8" hidden="1" customHeight="1" x14ac:dyDescent="0.3">
      <c r="A484" s="113">
        <v>0</v>
      </c>
      <c r="B484" s="113">
        <v>4600011605</v>
      </c>
      <c r="C484" s="101" t="s">
        <v>1344</v>
      </c>
      <c r="D484" s="112" t="str">
        <f t="shared" si="28"/>
        <v/>
      </c>
      <c r="E484" s="102"/>
      <c r="F484" s="103"/>
      <c r="G484" s="103"/>
      <c r="H484" s="100"/>
      <c r="I484" s="103" t="s">
        <v>842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29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8" hidden="1" customHeight="1" x14ac:dyDescent="0.3">
      <c r="A485" s="113">
        <v>0</v>
      </c>
      <c r="B485" s="113">
        <v>4600011605</v>
      </c>
      <c r="C485" s="101" t="s">
        <v>1345</v>
      </c>
      <c r="D485" s="112" t="str">
        <f t="shared" si="28"/>
        <v/>
      </c>
      <c r="E485" s="102"/>
      <c r="F485" s="103"/>
      <c r="G485" s="103"/>
      <c r="H485" s="100"/>
      <c r="I485" s="103" t="s">
        <v>849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29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8" hidden="1" customHeight="1" x14ac:dyDescent="0.3">
      <c r="A486" s="113">
        <v>0</v>
      </c>
      <c r="B486" s="113">
        <v>4600011605</v>
      </c>
      <c r="C486" s="101" t="s">
        <v>1346</v>
      </c>
      <c r="D486" s="112" t="str">
        <f t="shared" si="28"/>
        <v/>
      </c>
      <c r="E486" s="102"/>
      <c r="F486" s="103"/>
      <c r="G486" s="103"/>
      <c r="H486" s="100"/>
      <c r="I486" s="103" t="s">
        <v>850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29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8" hidden="1" customHeight="1" x14ac:dyDescent="0.3">
      <c r="A487" s="113">
        <v>0</v>
      </c>
      <c r="B487" s="113">
        <v>4600011605</v>
      </c>
      <c r="C487" s="101" t="s">
        <v>1347</v>
      </c>
      <c r="D487" s="112" t="str">
        <f t="shared" si="28"/>
        <v/>
      </c>
      <c r="E487" s="102"/>
      <c r="F487" s="103"/>
      <c r="G487" s="103"/>
      <c r="H487" s="100"/>
      <c r="I487" s="103" t="s">
        <v>863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29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8" hidden="1" customHeight="1" x14ac:dyDescent="0.3">
      <c r="A488" s="113">
        <v>0</v>
      </c>
      <c r="B488" s="113">
        <v>4600011605</v>
      </c>
      <c r="C488" s="101" t="s">
        <v>1348</v>
      </c>
      <c r="D488" s="112" t="str">
        <f t="shared" si="28"/>
        <v/>
      </c>
      <c r="E488" s="102"/>
      <c r="F488" s="103"/>
      <c r="G488" s="103"/>
      <c r="H488" s="100"/>
      <c r="I488" s="103" t="s">
        <v>864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29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8" hidden="1" customHeight="1" x14ac:dyDescent="0.3">
      <c r="A489" s="113">
        <v>0</v>
      </c>
      <c r="B489" s="113">
        <v>4600011605</v>
      </c>
      <c r="C489" s="101" t="s">
        <v>1349</v>
      </c>
      <c r="D489" s="112" t="str">
        <f t="shared" si="28"/>
        <v/>
      </c>
      <c r="E489" s="102"/>
      <c r="F489" s="103"/>
      <c r="G489" s="103"/>
      <c r="H489" s="100"/>
      <c r="I489" s="103" t="s">
        <v>865</v>
      </c>
      <c r="J489" s="103"/>
      <c r="K489" s="103"/>
      <c r="L489" s="103"/>
      <c r="M489" s="103"/>
      <c r="N489" s="106"/>
      <c r="O489" s="104">
        <v>0</v>
      </c>
      <c r="P489" s="104">
        <v>5</v>
      </c>
      <c r="Q489" s="104"/>
      <c r="R489" s="105" t="e">
        <f t="shared" si="29"/>
        <v>#DIV/0!</v>
      </c>
      <c r="S489" s="124">
        <v>0</v>
      </c>
      <c r="T489" s="124">
        <v>5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8" hidden="1" customHeight="1" x14ac:dyDescent="0.3">
      <c r="A490" s="113">
        <v>0</v>
      </c>
      <c r="B490" s="113">
        <v>4600011605</v>
      </c>
      <c r="C490" s="101" t="s">
        <v>1350</v>
      </c>
      <c r="D490" s="112" t="str">
        <f t="shared" si="28"/>
        <v/>
      </c>
      <c r="E490" s="102"/>
      <c r="F490" s="103"/>
      <c r="G490" s="103"/>
      <c r="H490" s="100"/>
      <c r="I490" s="103" t="s">
        <v>560</v>
      </c>
      <c r="J490" s="103"/>
      <c r="K490" s="103"/>
      <c r="L490" s="103"/>
      <c r="M490" s="103"/>
      <c r="N490" s="106"/>
      <c r="O490" s="104">
        <v>0</v>
      </c>
      <c r="P490" s="104">
        <v>0</v>
      </c>
      <c r="Q490" s="104"/>
      <c r="R490" s="105" t="e">
        <f t="shared" si="29"/>
        <v>#DIV/0!</v>
      </c>
      <c r="S490" s="124">
        <v>0</v>
      </c>
      <c r="T490" s="124">
        <v>0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41.4" customHeight="1" x14ac:dyDescent="0.3">
      <c r="A491" s="113">
        <v>32</v>
      </c>
      <c r="B491" s="113">
        <v>4600011605</v>
      </c>
      <c r="C491" s="101" t="s">
        <v>1351</v>
      </c>
      <c r="D491" s="112" t="str">
        <f t="shared" si="28"/>
        <v>(VP) Sistema de Vapor de média pressão - Montagem de suportes e da linha 14"-S3-14E-5501-H e válvulas saíndo da caldeira até o novo header de vapor</v>
      </c>
      <c r="E491" s="102" t="s">
        <v>696</v>
      </c>
      <c r="F491" s="103" t="s">
        <v>690</v>
      </c>
      <c r="G491" s="103" t="s">
        <v>666</v>
      </c>
      <c r="H491" s="100">
        <v>14</v>
      </c>
      <c r="I491" s="135" t="s">
        <v>866</v>
      </c>
      <c r="J491" s="103"/>
      <c r="K491" s="103" t="s">
        <v>702</v>
      </c>
      <c r="L491" s="103" t="s">
        <v>687</v>
      </c>
      <c r="M491" s="103"/>
      <c r="N491" s="106"/>
      <c r="O491" s="104">
        <v>10090.794169999999</v>
      </c>
      <c r="P491" s="104">
        <v>12</v>
      </c>
      <c r="Q491" s="104" t="s">
        <v>704</v>
      </c>
      <c r="R491" s="105">
        <f t="shared" si="29"/>
        <v>1.1892027324941464E-3</v>
      </c>
      <c r="S491" s="124">
        <v>0</v>
      </c>
      <c r="T491" s="124">
        <v>12</v>
      </c>
      <c r="U491" s="124">
        <v>1119.3</v>
      </c>
      <c r="V491" s="108"/>
      <c r="W491" s="128">
        <v>2</v>
      </c>
      <c r="X491" s="128">
        <v>2</v>
      </c>
      <c r="Y491" s="128"/>
      <c r="Z491" s="128"/>
      <c r="AA491" s="128"/>
      <c r="AB491" s="108"/>
      <c r="AC491" s="108"/>
      <c r="AD491" s="128">
        <v>1</v>
      </c>
      <c r="AE491" s="128">
        <v>1</v>
      </c>
      <c r="AF491" s="128">
        <v>1</v>
      </c>
      <c r="AG491" s="128">
        <v>1</v>
      </c>
      <c r="AH491" s="128">
        <v>1</v>
      </c>
      <c r="AI491" s="108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19.8" hidden="1" customHeight="1" x14ac:dyDescent="0.3">
      <c r="A492" s="113">
        <v>0</v>
      </c>
      <c r="B492" s="113">
        <v>4600011605</v>
      </c>
      <c r="C492" s="101" t="s">
        <v>1352</v>
      </c>
      <c r="D492" s="112" t="str">
        <f t="shared" si="28"/>
        <v/>
      </c>
      <c r="E492" s="102"/>
      <c r="F492" s="103"/>
      <c r="G492" s="103"/>
      <c r="H492" s="100"/>
      <c r="I492" s="103" t="s">
        <v>867</v>
      </c>
      <c r="J492" s="103"/>
      <c r="K492" s="103"/>
      <c r="L492" s="103"/>
      <c r="M492" s="103"/>
      <c r="N492" s="106"/>
      <c r="O492" s="104">
        <v>0</v>
      </c>
      <c r="P492" s="104">
        <v>0</v>
      </c>
      <c r="Q492" s="104"/>
      <c r="R492" s="105" t="e">
        <f t="shared" si="29"/>
        <v>#DIV/0!</v>
      </c>
      <c r="S492" s="124">
        <v>0</v>
      </c>
      <c r="T492" s="124">
        <v>0</v>
      </c>
      <c r="U492" s="124">
        <v>0</v>
      </c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8" hidden="1" customHeight="1" x14ac:dyDescent="0.3">
      <c r="A493" s="113">
        <v>0</v>
      </c>
      <c r="B493" s="113">
        <v>4600011605</v>
      </c>
      <c r="C493" s="101" t="s">
        <v>1353</v>
      </c>
      <c r="D493" s="112" t="str">
        <f t="shared" si="28"/>
        <v/>
      </c>
      <c r="E493" s="102"/>
      <c r="F493" s="103"/>
      <c r="G493" s="103"/>
      <c r="H493" s="100"/>
      <c r="I493" s="103" t="s">
        <v>868</v>
      </c>
      <c r="J493" s="103"/>
      <c r="K493" s="103"/>
      <c r="L493" s="103"/>
      <c r="M493" s="103"/>
      <c r="N493" s="106"/>
      <c r="O493" s="104">
        <v>0</v>
      </c>
      <c r="P493" s="104">
        <v>0</v>
      </c>
      <c r="Q493" s="104"/>
      <c r="R493" s="105" t="e">
        <f t="shared" si="29"/>
        <v>#DIV/0!</v>
      </c>
      <c r="S493" s="124">
        <v>0</v>
      </c>
      <c r="T493" s="124">
        <v>0</v>
      </c>
      <c r="U493" s="124">
        <v>0</v>
      </c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8" hidden="1" customHeight="1" x14ac:dyDescent="0.3">
      <c r="A494" s="113">
        <v>0</v>
      </c>
      <c r="B494" s="113">
        <v>4600011605</v>
      </c>
      <c r="C494" s="101" t="s">
        <v>1354</v>
      </c>
      <c r="D494" s="112" t="str">
        <f t="shared" si="28"/>
        <v/>
      </c>
      <c r="E494" s="102"/>
      <c r="F494" s="103"/>
      <c r="G494" s="103"/>
      <c r="H494" s="100"/>
      <c r="I494" s="103" t="s">
        <v>842</v>
      </c>
      <c r="J494" s="103"/>
      <c r="K494" s="103"/>
      <c r="L494" s="103"/>
      <c r="M494" s="103"/>
      <c r="N494" s="106"/>
      <c r="O494" s="104">
        <v>0</v>
      </c>
      <c r="P494" s="104">
        <v>0</v>
      </c>
      <c r="Q494" s="104"/>
      <c r="R494" s="105" t="e">
        <f t="shared" si="29"/>
        <v>#DIV/0!</v>
      </c>
      <c r="S494" s="124">
        <v>0</v>
      </c>
      <c r="T494" s="124">
        <v>0</v>
      </c>
      <c r="U494" s="124">
        <v>0</v>
      </c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8" hidden="1" customHeight="1" x14ac:dyDescent="0.3">
      <c r="A495" s="113">
        <v>0</v>
      </c>
      <c r="B495" s="113">
        <v>4600011605</v>
      </c>
      <c r="C495" s="101" t="s">
        <v>1355</v>
      </c>
      <c r="D495" s="112" t="str">
        <f t="shared" si="28"/>
        <v/>
      </c>
      <c r="E495" s="102"/>
      <c r="F495" s="103"/>
      <c r="G495" s="103"/>
      <c r="H495" s="100"/>
      <c r="I495" s="103" t="s">
        <v>849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29"/>
        <v>#DIV/0!</v>
      </c>
      <c r="S495" s="124">
        <v>0</v>
      </c>
      <c r="T495" s="124">
        <v>0</v>
      </c>
      <c r="U495" s="124">
        <v>0</v>
      </c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8" hidden="1" customHeight="1" x14ac:dyDescent="0.3">
      <c r="A496" s="113">
        <v>0</v>
      </c>
      <c r="B496" s="113">
        <v>4600011605</v>
      </c>
      <c r="C496" s="101" t="s">
        <v>1356</v>
      </c>
      <c r="D496" s="112" t="str">
        <f t="shared" si="28"/>
        <v/>
      </c>
      <c r="E496" s="102"/>
      <c r="F496" s="103"/>
      <c r="G496" s="103"/>
      <c r="H496" s="100"/>
      <c r="I496" s="103" t="s">
        <v>869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29"/>
        <v>#DIV/0!</v>
      </c>
      <c r="S496" s="124">
        <v>0</v>
      </c>
      <c r="T496" s="124">
        <v>0</v>
      </c>
      <c r="U496" s="124">
        <v>0</v>
      </c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8" hidden="1" customHeight="1" x14ac:dyDescent="0.3">
      <c r="A497" s="113">
        <v>0</v>
      </c>
      <c r="B497" s="113">
        <v>4600011605</v>
      </c>
      <c r="C497" s="101" t="s">
        <v>1357</v>
      </c>
      <c r="D497" s="112" t="str">
        <f t="shared" si="28"/>
        <v/>
      </c>
      <c r="E497" s="102"/>
      <c r="F497" s="103"/>
      <c r="G497" s="103"/>
      <c r="H497" s="100"/>
      <c r="I497" s="103" t="s">
        <v>850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29"/>
        <v>#DIV/0!</v>
      </c>
      <c r="S497" s="124">
        <v>0</v>
      </c>
      <c r="T497" s="124">
        <v>0</v>
      </c>
      <c r="U497" s="124">
        <v>0</v>
      </c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8" hidden="1" customHeight="1" x14ac:dyDescent="0.3">
      <c r="A498" s="113">
        <v>0</v>
      </c>
      <c r="B498" s="113">
        <v>4600011605</v>
      </c>
      <c r="C498" s="101" t="s">
        <v>1358</v>
      </c>
      <c r="D498" s="112" t="str">
        <f t="shared" si="28"/>
        <v/>
      </c>
      <c r="E498" s="102"/>
      <c r="F498" s="103"/>
      <c r="G498" s="103"/>
      <c r="H498" s="100"/>
      <c r="I498" s="103" t="s">
        <v>851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29"/>
        <v>#DIV/0!</v>
      </c>
      <c r="S498" s="124">
        <v>0</v>
      </c>
      <c r="T498" s="124">
        <v>0</v>
      </c>
      <c r="U498" s="124">
        <v>0</v>
      </c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8" hidden="1" customHeight="1" x14ac:dyDescent="0.3">
      <c r="A499" s="113">
        <v>0</v>
      </c>
      <c r="B499" s="113">
        <v>4600011605</v>
      </c>
      <c r="C499" s="101" t="s">
        <v>1359</v>
      </c>
      <c r="D499" s="112" t="str">
        <f t="shared" si="28"/>
        <v/>
      </c>
      <c r="E499" s="102"/>
      <c r="F499" s="103"/>
      <c r="G499" s="103"/>
      <c r="H499" s="100"/>
      <c r="I499" s="103" t="s">
        <v>870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29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8" hidden="1" customHeight="1" x14ac:dyDescent="0.3">
      <c r="A500" s="113">
        <v>0</v>
      </c>
      <c r="B500" s="113">
        <v>4600011605</v>
      </c>
      <c r="C500" s="101" t="s">
        <v>1360</v>
      </c>
      <c r="D500" s="112" t="str">
        <f t="shared" si="28"/>
        <v/>
      </c>
      <c r="E500" s="102"/>
      <c r="F500" s="103"/>
      <c r="G500" s="103"/>
      <c r="H500" s="100"/>
      <c r="I500" s="103" t="s">
        <v>871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29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8" hidden="1" customHeight="1" x14ac:dyDescent="0.3">
      <c r="A501" s="113">
        <v>0</v>
      </c>
      <c r="B501" s="113">
        <v>4600011605</v>
      </c>
      <c r="C501" s="101" t="s">
        <v>1361</v>
      </c>
      <c r="D501" s="112" t="str">
        <f t="shared" si="28"/>
        <v/>
      </c>
      <c r="E501" s="102"/>
      <c r="F501" s="103"/>
      <c r="G501" s="103"/>
      <c r="H501" s="100"/>
      <c r="I501" s="103" t="s">
        <v>872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29"/>
        <v>#DIV/0!</v>
      </c>
      <c r="S501" s="124">
        <v>0</v>
      </c>
      <c r="T501" s="124">
        <v>0</v>
      </c>
      <c r="U501" s="124">
        <v>0</v>
      </c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8" hidden="1" customHeight="1" x14ac:dyDescent="0.3">
      <c r="A502" s="113">
        <v>0</v>
      </c>
      <c r="B502" s="113">
        <v>4600011605</v>
      </c>
      <c r="C502" s="101" t="s">
        <v>1362</v>
      </c>
      <c r="D502" s="112" t="str">
        <f t="shared" si="28"/>
        <v/>
      </c>
      <c r="E502" s="102"/>
      <c r="F502" s="103"/>
      <c r="G502" s="103"/>
      <c r="H502" s="100"/>
      <c r="I502" s="103" t="s">
        <v>842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29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8" hidden="1" customHeight="1" x14ac:dyDescent="0.3">
      <c r="A503" s="113">
        <v>0</v>
      </c>
      <c r="B503" s="113">
        <v>4600011605</v>
      </c>
      <c r="C503" s="101" t="s">
        <v>1363</v>
      </c>
      <c r="D503" s="112" t="str">
        <f t="shared" si="28"/>
        <v/>
      </c>
      <c r="E503" s="102"/>
      <c r="F503" s="103"/>
      <c r="G503" s="103"/>
      <c r="H503" s="100"/>
      <c r="I503" s="103" t="s">
        <v>849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29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8" hidden="1" customHeight="1" x14ac:dyDescent="0.3">
      <c r="A504" s="113">
        <v>0</v>
      </c>
      <c r="B504" s="113">
        <v>4600011605</v>
      </c>
      <c r="C504" s="101" t="s">
        <v>1364</v>
      </c>
      <c r="D504" s="112" t="str">
        <f t="shared" si="28"/>
        <v/>
      </c>
      <c r="E504" s="102"/>
      <c r="F504" s="103"/>
      <c r="G504" s="103"/>
      <c r="H504" s="100"/>
      <c r="I504" s="103" t="s">
        <v>873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29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8" hidden="1" customHeight="1" x14ac:dyDescent="0.3">
      <c r="A505" s="113">
        <v>0</v>
      </c>
      <c r="B505" s="113">
        <v>4600011605</v>
      </c>
      <c r="C505" s="101" t="s">
        <v>1365</v>
      </c>
      <c r="D505" s="112" t="str">
        <f t="shared" si="28"/>
        <v/>
      </c>
      <c r="E505" s="102"/>
      <c r="F505" s="103"/>
      <c r="G505" s="103"/>
      <c r="H505" s="100"/>
      <c r="I505" s="103" t="s">
        <v>850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29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8" hidden="1" customHeight="1" x14ac:dyDescent="0.3">
      <c r="A506" s="113">
        <v>0</v>
      </c>
      <c r="B506" s="113">
        <v>4600011605</v>
      </c>
      <c r="C506" s="101" t="s">
        <v>1366</v>
      </c>
      <c r="D506" s="112" t="str">
        <f t="shared" si="28"/>
        <v/>
      </c>
      <c r="E506" s="102"/>
      <c r="F506" s="103"/>
      <c r="G506" s="103"/>
      <c r="H506" s="100"/>
      <c r="I506" s="103" t="s">
        <v>851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29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8" hidden="1" customHeight="1" x14ac:dyDescent="0.3">
      <c r="A507" s="113">
        <v>0</v>
      </c>
      <c r="B507" s="113">
        <v>4600011605</v>
      </c>
      <c r="C507" s="101" t="s">
        <v>1367</v>
      </c>
      <c r="D507" s="112" t="str">
        <f t="shared" si="28"/>
        <v/>
      </c>
      <c r="E507" s="102"/>
      <c r="F507" s="103"/>
      <c r="G507" s="103"/>
      <c r="H507" s="100"/>
      <c r="I507" s="103" t="s">
        <v>874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29"/>
        <v>#DIV/0!</v>
      </c>
      <c r="S507" s="124">
        <v>0</v>
      </c>
      <c r="T507" s="124">
        <v>0</v>
      </c>
      <c r="U507" s="124">
        <v>0</v>
      </c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8" hidden="1" customHeight="1" x14ac:dyDescent="0.3">
      <c r="A508" s="113">
        <v>0</v>
      </c>
      <c r="B508" s="113">
        <v>4600011605</v>
      </c>
      <c r="C508" s="101" t="s">
        <v>1368</v>
      </c>
      <c r="D508" s="112" t="str">
        <f t="shared" si="28"/>
        <v/>
      </c>
      <c r="E508" s="102"/>
      <c r="F508" s="103"/>
      <c r="G508" s="103"/>
      <c r="H508" s="100"/>
      <c r="I508" s="103" t="s">
        <v>875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29"/>
        <v>#DIV/0!</v>
      </c>
      <c r="S508" s="124">
        <v>0</v>
      </c>
      <c r="T508" s="124">
        <v>0</v>
      </c>
      <c r="U508" s="124">
        <v>0</v>
      </c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8" hidden="1" customHeight="1" x14ac:dyDescent="0.3">
      <c r="A509" s="113">
        <v>0</v>
      </c>
      <c r="B509" s="113">
        <v>4600011605</v>
      </c>
      <c r="C509" s="101" t="s">
        <v>1369</v>
      </c>
      <c r="D509" s="112" t="str">
        <f t="shared" si="28"/>
        <v/>
      </c>
      <c r="E509" s="102"/>
      <c r="F509" s="103"/>
      <c r="G509" s="103"/>
      <c r="H509" s="100"/>
      <c r="I509" s="103" t="s">
        <v>876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29"/>
        <v>#DIV/0!</v>
      </c>
      <c r="S509" s="124">
        <v>0</v>
      </c>
      <c r="T509" s="124">
        <v>0</v>
      </c>
      <c r="U509" s="124">
        <v>0</v>
      </c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8" hidden="1" customHeight="1" x14ac:dyDescent="0.3">
      <c r="A510" s="113">
        <v>0</v>
      </c>
      <c r="B510" s="113">
        <v>4600011605</v>
      </c>
      <c r="C510" s="101" t="s">
        <v>1370</v>
      </c>
      <c r="D510" s="112" t="str">
        <f t="shared" si="28"/>
        <v/>
      </c>
      <c r="E510" s="102"/>
      <c r="F510" s="103"/>
      <c r="G510" s="103"/>
      <c r="H510" s="100"/>
      <c r="I510" s="103" t="s">
        <v>877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29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8" hidden="1" customHeight="1" x14ac:dyDescent="0.3">
      <c r="A511" s="113">
        <v>0</v>
      </c>
      <c r="B511" s="113">
        <v>4600011605</v>
      </c>
      <c r="C511" s="101" t="s">
        <v>1371</v>
      </c>
      <c r="D511" s="112" t="str">
        <f t="shared" si="28"/>
        <v/>
      </c>
      <c r="E511" s="102"/>
      <c r="F511" s="103"/>
      <c r="G511" s="103"/>
      <c r="H511" s="100"/>
      <c r="I511" s="103" t="s">
        <v>878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29"/>
        <v>#DIV/0!</v>
      </c>
      <c r="S511" s="124">
        <v>0</v>
      </c>
      <c r="T511" s="124">
        <v>0</v>
      </c>
      <c r="U511" s="124">
        <v>0</v>
      </c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8" hidden="1" customHeight="1" x14ac:dyDescent="0.3">
      <c r="A512" s="113">
        <v>0</v>
      </c>
      <c r="B512" s="113">
        <v>4600011605</v>
      </c>
      <c r="C512" s="101" t="s">
        <v>1372</v>
      </c>
      <c r="D512" s="112" t="str">
        <f t="shared" si="28"/>
        <v/>
      </c>
      <c r="E512" s="102"/>
      <c r="F512" s="103"/>
      <c r="G512" s="103"/>
      <c r="H512" s="100"/>
      <c r="I512" s="103" t="s">
        <v>879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29"/>
        <v>#DIV/0!</v>
      </c>
      <c r="S512" s="124">
        <v>0</v>
      </c>
      <c r="T512" s="124">
        <v>0</v>
      </c>
      <c r="U512" s="124">
        <v>0</v>
      </c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8" hidden="1" customHeight="1" x14ac:dyDescent="0.3">
      <c r="A513" s="113">
        <v>0</v>
      </c>
      <c r="B513" s="113">
        <v>4600011605</v>
      </c>
      <c r="C513" s="101" t="s">
        <v>1373</v>
      </c>
      <c r="D513" s="112" t="str">
        <f t="shared" si="28"/>
        <v/>
      </c>
      <c r="E513" s="102"/>
      <c r="F513" s="103"/>
      <c r="G513" s="103"/>
      <c r="H513" s="100"/>
      <c r="I513" s="103" t="s">
        <v>880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29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8" hidden="1" customHeight="1" x14ac:dyDescent="0.3">
      <c r="A514" s="113">
        <v>0</v>
      </c>
      <c r="B514" s="113">
        <v>4600011605</v>
      </c>
      <c r="C514" s="101" t="s">
        <v>1374</v>
      </c>
      <c r="D514" s="112" t="str">
        <f t="shared" si="28"/>
        <v/>
      </c>
      <c r="E514" s="102"/>
      <c r="F514" s="103"/>
      <c r="G514" s="103"/>
      <c r="H514" s="100"/>
      <c r="I514" s="103" t="s">
        <v>881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29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8" hidden="1" customHeight="1" x14ac:dyDescent="0.3">
      <c r="A515" s="113">
        <v>0</v>
      </c>
      <c r="B515" s="113">
        <v>4600011605</v>
      </c>
      <c r="C515" s="101" t="s">
        <v>1375</v>
      </c>
      <c r="D515" s="112" t="str">
        <f t="shared" si="28"/>
        <v/>
      </c>
      <c r="E515" s="102"/>
      <c r="F515" s="103"/>
      <c r="G515" s="103"/>
      <c r="H515" s="100"/>
      <c r="I515" s="103" t="s">
        <v>882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29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8" hidden="1" customHeight="1" x14ac:dyDescent="0.3">
      <c r="A516" s="113">
        <v>0</v>
      </c>
      <c r="B516" s="113">
        <v>4600011605</v>
      </c>
      <c r="C516" s="101" t="s">
        <v>1376</v>
      </c>
      <c r="D516" s="112" t="str">
        <f t="shared" si="28"/>
        <v/>
      </c>
      <c r="E516" s="102"/>
      <c r="F516" s="103"/>
      <c r="G516" s="103"/>
      <c r="H516" s="100"/>
      <c r="I516" s="103" t="s">
        <v>883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29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8" hidden="1" customHeight="1" x14ac:dyDescent="0.3">
      <c r="A517" s="113">
        <v>0</v>
      </c>
      <c r="B517" s="113">
        <v>4600011605</v>
      </c>
      <c r="C517" s="101" t="s">
        <v>1377</v>
      </c>
      <c r="D517" s="112" t="str">
        <f t="shared" si="28"/>
        <v/>
      </c>
      <c r="E517" s="102"/>
      <c r="F517" s="103"/>
      <c r="G517" s="103"/>
      <c r="H517" s="100"/>
      <c r="I517" s="103" t="s">
        <v>884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29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8" hidden="1" customHeight="1" x14ac:dyDescent="0.3">
      <c r="A518" s="113">
        <v>0</v>
      </c>
      <c r="B518" s="113">
        <v>4600011605</v>
      </c>
      <c r="C518" s="101" t="s">
        <v>1378</v>
      </c>
      <c r="D518" s="112" t="str">
        <f t="shared" ref="D518:D581" si="30">IF(E518="","",CONCATENATE(TRIM(E518)," - ",TRIM(I518)))</f>
        <v/>
      </c>
      <c r="E518" s="102"/>
      <c r="F518" s="103"/>
      <c r="G518" s="103"/>
      <c r="H518" s="100"/>
      <c r="I518" s="103" t="s">
        <v>885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ref="R518:R581" si="31">IF(O518="","",P518/O518)</f>
        <v>#DIV/0!</v>
      </c>
      <c r="S518" s="124">
        <v>0</v>
      </c>
      <c r="T518" s="124">
        <v>0</v>
      </c>
      <c r="U518" s="124">
        <v>0</v>
      </c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8" hidden="1" customHeight="1" x14ac:dyDescent="0.3">
      <c r="A519" s="113">
        <v>0</v>
      </c>
      <c r="B519" s="113">
        <v>4600011605</v>
      </c>
      <c r="C519" s="101" t="s">
        <v>1379</v>
      </c>
      <c r="D519" s="112" t="str">
        <f t="shared" si="30"/>
        <v/>
      </c>
      <c r="E519" s="102"/>
      <c r="F519" s="103"/>
      <c r="G519" s="103"/>
      <c r="H519" s="100"/>
      <c r="I519" s="103" t="s">
        <v>886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si="31"/>
        <v>#DIV/0!</v>
      </c>
      <c r="S519" s="124">
        <v>0</v>
      </c>
      <c r="T519" s="124">
        <v>0</v>
      </c>
      <c r="U519" s="124">
        <v>0</v>
      </c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19.8" hidden="1" customHeight="1" x14ac:dyDescent="0.3">
      <c r="A520" s="113">
        <v>0</v>
      </c>
      <c r="B520" s="113">
        <v>4600011605</v>
      </c>
      <c r="C520" s="101" t="s">
        <v>1380</v>
      </c>
      <c r="D520" s="112" t="str">
        <f t="shared" si="30"/>
        <v/>
      </c>
      <c r="E520" s="102"/>
      <c r="F520" s="103"/>
      <c r="G520" s="103"/>
      <c r="H520" s="100"/>
      <c r="I520" s="103" t="s">
        <v>887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31"/>
        <v>#DIV/0!</v>
      </c>
      <c r="S520" s="124">
        <v>0</v>
      </c>
      <c r="T520" s="124">
        <v>0</v>
      </c>
      <c r="U520" s="124">
        <v>0</v>
      </c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8" hidden="1" customHeight="1" x14ac:dyDescent="0.3">
      <c r="A521" s="113">
        <v>0</v>
      </c>
      <c r="B521" s="113">
        <v>4600011605</v>
      </c>
      <c r="C521" s="101" t="s">
        <v>1381</v>
      </c>
      <c r="D521" s="112" t="str">
        <f t="shared" si="30"/>
        <v/>
      </c>
      <c r="E521" s="102"/>
      <c r="F521" s="103"/>
      <c r="G521" s="103"/>
      <c r="H521" s="100"/>
      <c r="I521" s="103" t="s">
        <v>888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31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8" hidden="1" customHeight="1" x14ac:dyDescent="0.3">
      <c r="A522" s="113">
        <v>0</v>
      </c>
      <c r="B522" s="113">
        <v>4600011605</v>
      </c>
      <c r="C522" s="101" t="s">
        <v>1382</v>
      </c>
      <c r="D522" s="112" t="str">
        <f t="shared" si="30"/>
        <v/>
      </c>
      <c r="E522" s="102"/>
      <c r="F522" s="103"/>
      <c r="G522" s="103"/>
      <c r="H522" s="100"/>
      <c r="I522" s="103" t="s">
        <v>889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31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8" hidden="1" customHeight="1" x14ac:dyDescent="0.3">
      <c r="A523" s="113">
        <v>0</v>
      </c>
      <c r="B523" s="113">
        <v>4600011605</v>
      </c>
      <c r="C523" s="101" t="s">
        <v>1383</v>
      </c>
      <c r="D523" s="112" t="str">
        <f t="shared" si="30"/>
        <v/>
      </c>
      <c r="E523" s="102"/>
      <c r="F523" s="103"/>
      <c r="G523" s="103"/>
      <c r="H523" s="100"/>
      <c r="I523" s="103" t="s">
        <v>890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31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8" hidden="1" customHeight="1" x14ac:dyDescent="0.3">
      <c r="A524" s="113">
        <v>0</v>
      </c>
      <c r="B524" s="113">
        <v>4600011605</v>
      </c>
      <c r="C524" s="101" t="s">
        <v>1384</v>
      </c>
      <c r="D524" s="112" t="str">
        <f t="shared" si="30"/>
        <v/>
      </c>
      <c r="E524" s="102"/>
      <c r="F524" s="103"/>
      <c r="G524" s="103"/>
      <c r="H524" s="100"/>
      <c r="I524" s="103" t="s">
        <v>891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31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8" hidden="1" customHeight="1" x14ac:dyDescent="0.3">
      <c r="A525" s="113">
        <v>0</v>
      </c>
      <c r="B525" s="113">
        <v>4600011605</v>
      </c>
      <c r="C525" s="101" t="s">
        <v>1385</v>
      </c>
      <c r="D525" s="112" t="str">
        <f t="shared" si="30"/>
        <v/>
      </c>
      <c r="E525" s="102"/>
      <c r="F525" s="103"/>
      <c r="G525" s="103"/>
      <c r="H525" s="100"/>
      <c r="I525" s="103" t="s">
        <v>892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31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8" hidden="1" customHeight="1" x14ac:dyDescent="0.3">
      <c r="A526" s="113">
        <v>0</v>
      </c>
      <c r="B526" s="113">
        <v>4600011605</v>
      </c>
      <c r="C526" s="101" t="s">
        <v>1386</v>
      </c>
      <c r="D526" s="112" t="str">
        <f t="shared" si="30"/>
        <v/>
      </c>
      <c r="E526" s="102"/>
      <c r="F526" s="103"/>
      <c r="G526" s="103"/>
      <c r="H526" s="100"/>
      <c r="I526" s="103" t="s">
        <v>893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31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8" hidden="1" customHeight="1" x14ac:dyDescent="0.3">
      <c r="A527" s="113">
        <v>0</v>
      </c>
      <c r="B527" s="113">
        <v>4600011605</v>
      </c>
      <c r="C527" s="101" t="s">
        <v>1387</v>
      </c>
      <c r="D527" s="112" t="str">
        <f t="shared" si="30"/>
        <v/>
      </c>
      <c r="E527" s="102"/>
      <c r="F527" s="103"/>
      <c r="G527" s="103"/>
      <c r="H527" s="100"/>
      <c r="I527" s="103" t="s">
        <v>842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31"/>
        <v>#DIV/0!</v>
      </c>
      <c r="S527" s="124">
        <v>0</v>
      </c>
      <c r="T527" s="124">
        <v>0</v>
      </c>
      <c r="U527" s="124">
        <v>0</v>
      </c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8" hidden="1" customHeight="1" x14ac:dyDescent="0.3">
      <c r="A528" s="113">
        <v>0</v>
      </c>
      <c r="B528" s="113">
        <v>4600011605</v>
      </c>
      <c r="C528" s="101" t="s">
        <v>1388</v>
      </c>
      <c r="D528" s="112" t="str">
        <f t="shared" si="30"/>
        <v/>
      </c>
      <c r="E528" s="102"/>
      <c r="F528" s="103"/>
      <c r="G528" s="103"/>
      <c r="H528" s="100"/>
      <c r="I528" s="103" t="s">
        <v>850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31"/>
        <v>#DIV/0!</v>
      </c>
      <c r="S528" s="124">
        <v>0</v>
      </c>
      <c r="T528" s="124">
        <v>0</v>
      </c>
      <c r="U528" s="124">
        <v>0</v>
      </c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8" hidden="1" customHeight="1" x14ac:dyDescent="0.3">
      <c r="A529" s="113">
        <v>0</v>
      </c>
      <c r="B529" s="113">
        <v>4600011605</v>
      </c>
      <c r="C529" s="101" t="s">
        <v>1389</v>
      </c>
      <c r="D529" s="112" t="str">
        <f t="shared" si="30"/>
        <v/>
      </c>
      <c r="E529" s="102"/>
      <c r="F529" s="103"/>
      <c r="G529" s="103"/>
      <c r="H529" s="100"/>
      <c r="I529" s="103" t="s">
        <v>851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31"/>
        <v>#DIV/0!</v>
      </c>
      <c r="S529" s="124">
        <v>0</v>
      </c>
      <c r="T529" s="124">
        <v>0</v>
      </c>
      <c r="U529" s="124">
        <v>0</v>
      </c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8" hidden="1" customHeight="1" x14ac:dyDescent="0.3">
      <c r="A530" s="113">
        <v>0</v>
      </c>
      <c r="B530" s="113">
        <v>4600011605</v>
      </c>
      <c r="C530" s="101" t="s">
        <v>1390</v>
      </c>
      <c r="D530" s="112" t="str">
        <f t="shared" si="30"/>
        <v/>
      </c>
      <c r="E530" s="102"/>
      <c r="F530" s="103"/>
      <c r="G530" s="103"/>
      <c r="H530" s="100"/>
      <c r="I530" s="103" t="s">
        <v>894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31"/>
        <v>#DIV/0!</v>
      </c>
      <c r="S530" s="124">
        <v>0</v>
      </c>
      <c r="T530" s="124">
        <v>0</v>
      </c>
      <c r="U530" s="124">
        <v>0</v>
      </c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8" hidden="1" customHeight="1" x14ac:dyDescent="0.3">
      <c r="A531" s="113">
        <v>0</v>
      </c>
      <c r="B531" s="113">
        <v>4600011605</v>
      </c>
      <c r="C531" s="101" t="s">
        <v>1391</v>
      </c>
      <c r="D531" s="112" t="str">
        <f t="shared" si="30"/>
        <v/>
      </c>
      <c r="E531" s="102"/>
      <c r="F531" s="103"/>
      <c r="G531" s="103"/>
      <c r="H531" s="100"/>
      <c r="I531" s="103" t="s">
        <v>895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31"/>
        <v>#DIV/0!</v>
      </c>
      <c r="S531" s="124">
        <v>0</v>
      </c>
      <c r="T531" s="124">
        <v>0</v>
      </c>
      <c r="U531" s="124">
        <v>0</v>
      </c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8" hidden="1" customHeight="1" x14ac:dyDescent="0.3">
      <c r="A532" s="113">
        <v>0</v>
      </c>
      <c r="B532" s="113">
        <v>4600011605</v>
      </c>
      <c r="C532" s="101" t="s">
        <v>1392</v>
      </c>
      <c r="D532" s="112" t="str">
        <f t="shared" si="30"/>
        <v/>
      </c>
      <c r="E532" s="102"/>
      <c r="F532" s="103"/>
      <c r="G532" s="103"/>
      <c r="H532" s="100"/>
      <c r="I532" s="103" t="s">
        <v>872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31"/>
        <v>#DIV/0!</v>
      </c>
      <c r="S532" s="124">
        <v>0</v>
      </c>
      <c r="T532" s="124">
        <v>0</v>
      </c>
      <c r="U532" s="124">
        <v>0</v>
      </c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8" hidden="1" customHeight="1" x14ac:dyDescent="0.3">
      <c r="A533" s="113">
        <v>0</v>
      </c>
      <c r="B533" s="113">
        <v>4600011605</v>
      </c>
      <c r="C533" s="101" t="s">
        <v>1393</v>
      </c>
      <c r="D533" s="112" t="str">
        <f t="shared" si="30"/>
        <v/>
      </c>
      <c r="E533" s="102"/>
      <c r="F533" s="103"/>
      <c r="G533" s="103"/>
      <c r="H533" s="100"/>
      <c r="I533" s="103" t="s">
        <v>842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31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8" hidden="1" customHeight="1" x14ac:dyDescent="0.3">
      <c r="A534" s="113">
        <v>0</v>
      </c>
      <c r="B534" s="113">
        <v>4600011605</v>
      </c>
      <c r="C534" s="101" t="s">
        <v>1394</v>
      </c>
      <c r="D534" s="112" t="str">
        <f t="shared" si="30"/>
        <v/>
      </c>
      <c r="E534" s="102"/>
      <c r="F534" s="103"/>
      <c r="G534" s="103"/>
      <c r="H534" s="100"/>
      <c r="I534" s="103" t="s">
        <v>850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31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8" hidden="1" customHeight="1" x14ac:dyDescent="0.3">
      <c r="A535" s="113">
        <v>0</v>
      </c>
      <c r="B535" s="113">
        <v>4600011605</v>
      </c>
      <c r="C535" s="101" t="s">
        <v>1395</v>
      </c>
      <c r="D535" s="112" t="str">
        <f t="shared" si="30"/>
        <v/>
      </c>
      <c r="E535" s="102"/>
      <c r="F535" s="103"/>
      <c r="G535" s="103"/>
      <c r="H535" s="100"/>
      <c r="I535" s="103" t="s">
        <v>851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31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8" hidden="1" customHeight="1" x14ac:dyDescent="0.3">
      <c r="A536" s="113">
        <v>0</v>
      </c>
      <c r="B536" s="113">
        <v>4600011605</v>
      </c>
      <c r="C536" s="101" t="s">
        <v>1396</v>
      </c>
      <c r="D536" s="112" t="str">
        <f t="shared" si="30"/>
        <v/>
      </c>
      <c r="E536" s="102"/>
      <c r="F536" s="103"/>
      <c r="G536" s="103"/>
      <c r="H536" s="100"/>
      <c r="I536" s="103" t="s">
        <v>896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31"/>
        <v>#DIV/0!</v>
      </c>
      <c r="S536" s="124">
        <v>0</v>
      </c>
      <c r="T536" s="124">
        <v>0</v>
      </c>
      <c r="U536" s="124">
        <v>0</v>
      </c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8" hidden="1" customHeight="1" x14ac:dyDescent="0.3">
      <c r="A537" s="113">
        <v>0</v>
      </c>
      <c r="B537" s="113">
        <v>4600011605</v>
      </c>
      <c r="C537" s="101" t="s">
        <v>1397</v>
      </c>
      <c r="D537" s="112" t="str">
        <f t="shared" si="30"/>
        <v/>
      </c>
      <c r="E537" s="102"/>
      <c r="F537" s="103"/>
      <c r="G537" s="103"/>
      <c r="H537" s="100"/>
      <c r="I537" s="103" t="s">
        <v>897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31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8" hidden="1" customHeight="1" x14ac:dyDescent="0.3">
      <c r="A538" s="113">
        <v>0</v>
      </c>
      <c r="B538" s="113">
        <v>4600011605</v>
      </c>
      <c r="C538" s="101" t="s">
        <v>1398</v>
      </c>
      <c r="D538" s="112" t="str">
        <f t="shared" si="30"/>
        <v/>
      </c>
      <c r="E538" s="102"/>
      <c r="F538" s="103"/>
      <c r="G538" s="103"/>
      <c r="H538" s="100"/>
      <c r="I538" s="103" t="s">
        <v>898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31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8" hidden="1" customHeight="1" x14ac:dyDescent="0.3">
      <c r="A539" s="113">
        <v>0</v>
      </c>
      <c r="B539" s="113">
        <v>4600011605</v>
      </c>
      <c r="C539" s="101" t="s">
        <v>1399</v>
      </c>
      <c r="D539" s="112" t="str">
        <f t="shared" si="30"/>
        <v/>
      </c>
      <c r="E539" s="102"/>
      <c r="F539" s="103"/>
      <c r="G539" s="103"/>
      <c r="H539" s="100"/>
      <c r="I539" s="103" t="s">
        <v>850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31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8" hidden="1" customHeight="1" x14ac:dyDescent="0.3">
      <c r="A540" s="113">
        <v>0</v>
      </c>
      <c r="B540" s="113">
        <v>4600011605</v>
      </c>
      <c r="C540" s="101" t="s">
        <v>1400</v>
      </c>
      <c r="D540" s="112" t="str">
        <f t="shared" si="30"/>
        <v/>
      </c>
      <c r="E540" s="102"/>
      <c r="F540" s="103"/>
      <c r="G540" s="103"/>
      <c r="H540" s="100"/>
      <c r="I540" s="103" t="s">
        <v>851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31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8" hidden="1" customHeight="1" x14ac:dyDescent="0.3">
      <c r="A541" s="113">
        <v>0</v>
      </c>
      <c r="B541" s="113">
        <v>4600011605</v>
      </c>
      <c r="C541" s="101" t="s">
        <v>1401</v>
      </c>
      <c r="D541" s="112" t="str">
        <f t="shared" si="30"/>
        <v/>
      </c>
      <c r="E541" s="102"/>
      <c r="F541" s="103"/>
      <c r="G541" s="103"/>
      <c r="H541" s="100"/>
      <c r="I541" s="103" t="s">
        <v>899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31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8" hidden="1" customHeight="1" x14ac:dyDescent="0.3">
      <c r="A542" s="113">
        <v>0</v>
      </c>
      <c r="B542" s="113">
        <v>4600011605</v>
      </c>
      <c r="C542" s="101" t="s">
        <v>1402</v>
      </c>
      <c r="D542" s="112" t="str">
        <f t="shared" si="30"/>
        <v/>
      </c>
      <c r="E542" s="102"/>
      <c r="F542" s="103"/>
      <c r="G542" s="103"/>
      <c r="H542" s="100"/>
      <c r="I542" s="103" t="s">
        <v>828</v>
      </c>
      <c r="J542" s="103"/>
      <c r="K542" s="103"/>
      <c r="L542" s="103"/>
      <c r="M542" s="103"/>
      <c r="N542" s="106"/>
      <c r="O542" s="104">
        <v>0</v>
      </c>
      <c r="P542" s="104">
        <v>0</v>
      </c>
      <c r="Q542" s="104"/>
      <c r="R542" s="105" t="e">
        <f t="shared" si="31"/>
        <v>#DIV/0!</v>
      </c>
      <c r="S542" s="124">
        <v>0</v>
      </c>
      <c r="T542" s="124">
        <v>0</v>
      </c>
      <c r="U542" s="124">
        <v>0</v>
      </c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8" hidden="1" customHeight="1" x14ac:dyDescent="0.3">
      <c r="A543" s="113">
        <v>0</v>
      </c>
      <c r="B543" s="113">
        <v>4600011605</v>
      </c>
      <c r="C543" s="101" t="s">
        <v>1403</v>
      </c>
      <c r="D543" s="112" t="str">
        <f t="shared" si="30"/>
        <v/>
      </c>
      <c r="E543" s="102"/>
      <c r="F543" s="103"/>
      <c r="G543" s="103"/>
      <c r="H543" s="100"/>
      <c r="I543" s="103" t="s">
        <v>829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31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8" hidden="1" customHeight="1" x14ac:dyDescent="0.3">
      <c r="A544" s="113">
        <v>0</v>
      </c>
      <c r="B544" s="113">
        <v>4600011605</v>
      </c>
      <c r="C544" s="101" t="s">
        <v>1404</v>
      </c>
      <c r="D544" s="112" t="str">
        <f t="shared" si="30"/>
        <v/>
      </c>
      <c r="E544" s="102"/>
      <c r="F544" s="103"/>
      <c r="G544" s="103"/>
      <c r="H544" s="100"/>
      <c r="I544" s="103" t="s">
        <v>830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31"/>
        <v>#DIV/0!</v>
      </c>
      <c r="S544" s="124">
        <v>0</v>
      </c>
      <c r="T544" s="124">
        <v>0</v>
      </c>
      <c r="U544" s="124">
        <v>0</v>
      </c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8" hidden="1" customHeight="1" x14ac:dyDescent="0.3">
      <c r="A545" s="113">
        <v>0</v>
      </c>
      <c r="B545" s="113">
        <v>4600011605</v>
      </c>
      <c r="C545" s="101" t="s">
        <v>1405</v>
      </c>
      <c r="D545" s="112" t="str">
        <f t="shared" si="30"/>
        <v/>
      </c>
      <c r="E545" s="102"/>
      <c r="F545" s="103"/>
      <c r="G545" s="103"/>
      <c r="H545" s="100"/>
      <c r="I545" s="103" t="s">
        <v>831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31"/>
        <v>#DIV/0!</v>
      </c>
      <c r="S545" s="124">
        <v>0</v>
      </c>
      <c r="T545" s="124">
        <v>0</v>
      </c>
      <c r="U545" s="124">
        <v>0</v>
      </c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8" hidden="1" customHeight="1" x14ac:dyDescent="0.3">
      <c r="A546" s="113">
        <v>0</v>
      </c>
      <c r="B546" s="113">
        <v>4600011605</v>
      </c>
      <c r="C546" s="101" t="s">
        <v>1406</v>
      </c>
      <c r="D546" s="112" t="str">
        <f t="shared" si="30"/>
        <v/>
      </c>
      <c r="E546" s="102"/>
      <c r="F546" s="103"/>
      <c r="G546" s="103"/>
      <c r="H546" s="100"/>
      <c r="I546" s="103" t="s">
        <v>832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31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8" hidden="1" customHeight="1" x14ac:dyDescent="0.3">
      <c r="A547" s="113">
        <v>0</v>
      </c>
      <c r="B547" s="113">
        <v>4600011605</v>
      </c>
      <c r="C547" s="101" t="s">
        <v>1407</v>
      </c>
      <c r="D547" s="112" t="str">
        <f t="shared" si="30"/>
        <v/>
      </c>
      <c r="E547" s="102"/>
      <c r="F547" s="103"/>
      <c r="G547" s="103"/>
      <c r="H547" s="100"/>
      <c r="I547" s="103" t="s">
        <v>833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31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8" hidden="1" customHeight="1" x14ac:dyDescent="0.3">
      <c r="A548" s="113">
        <v>0</v>
      </c>
      <c r="B548" s="113">
        <v>4600011605</v>
      </c>
      <c r="C548" s="101" t="s">
        <v>1408</v>
      </c>
      <c r="D548" s="112" t="str">
        <f t="shared" si="30"/>
        <v/>
      </c>
      <c r="E548" s="102"/>
      <c r="F548" s="103"/>
      <c r="G548" s="103"/>
      <c r="H548" s="100"/>
      <c r="I548" s="103" t="s">
        <v>834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31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8" hidden="1" customHeight="1" x14ac:dyDescent="0.3">
      <c r="A549" s="113">
        <v>0</v>
      </c>
      <c r="B549" s="113">
        <v>4600011605</v>
      </c>
      <c r="C549" s="101" t="s">
        <v>1409</v>
      </c>
      <c r="D549" s="112" t="str">
        <f t="shared" si="30"/>
        <v/>
      </c>
      <c r="E549" s="102"/>
      <c r="F549" s="103"/>
      <c r="G549" s="103"/>
      <c r="H549" s="100"/>
      <c r="I549" s="103" t="s">
        <v>835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31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8" hidden="1" customHeight="1" x14ac:dyDescent="0.3">
      <c r="A550" s="113">
        <v>0</v>
      </c>
      <c r="B550" s="113">
        <v>4600011605</v>
      </c>
      <c r="C550" s="101" t="s">
        <v>1410</v>
      </c>
      <c r="D550" s="112" t="str">
        <f t="shared" si="30"/>
        <v/>
      </c>
      <c r="E550" s="102"/>
      <c r="F550" s="103"/>
      <c r="G550" s="103"/>
      <c r="H550" s="100"/>
      <c r="I550" s="103" t="s">
        <v>836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31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8" hidden="1" customHeight="1" x14ac:dyDescent="0.3">
      <c r="A551" s="113">
        <v>0</v>
      </c>
      <c r="B551" s="113">
        <v>4600011605</v>
      </c>
      <c r="C551" s="101" t="s">
        <v>1411</v>
      </c>
      <c r="D551" s="112" t="str">
        <f t="shared" si="30"/>
        <v/>
      </c>
      <c r="E551" s="102"/>
      <c r="F551" s="103"/>
      <c r="G551" s="103"/>
      <c r="H551" s="100"/>
      <c r="I551" s="103" t="s">
        <v>837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31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8" hidden="1" customHeight="1" x14ac:dyDescent="0.3">
      <c r="A552" s="113">
        <v>0</v>
      </c>
      <c r="B552" s="113">
        <v>4600011605</v>
      </c>
      <c r="C552" s="101" t="s">
        <v>1412</v>
      </c>
      <c r="D552" s="112" t="str">
        <f t="shared" si="30"/>
        <v/>
      </c>
      <c r="E552" s="102"/>
      <c r="F552" s="103"/>
      <c r="G552" s="103"/>
      <c r="H552" s="100"/>
      <c r="I552" s="103" t="s">
        <v>900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31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8" hidden="1" customHeight="1" x14ac:dyDescent="0.3">
      <c r="A553" s="113">
        <v>0</v>
      </c>
      <c r="B553" s="113">
        <v>4600011605</v>
      </c>
      <c r="C553" s="101" t="s">
        <v>1413</v>
      </c>
      <c r="D553" s="112" t="str">
        <f t="shared" si="30"/>
        <v/>
      </c>
      <c r="E553" s="102"/>
      <c r="F553" s="103"/>
      <c r="G553" s="103"/>
      <c r="H553" s="100"/>
      <c r="I553" s="103" t="s">
        <v>828</v>
      </c>
      <c r="J553" s="103"/>
      <c r="K553" s="103"/>
      <c r="L553" s="103"/>
      <c r="M553" s="103"/>
      <c r="N553" s="106"/>
      <c r="O553" s="104">
        <v>0</v>
      </c>
      <c r="P553" s="104">
        <v>0</v>
      </c>
      <c r="Q553" s="104"/>
      <c r="R553" s="105" t="e">
        <f t="shared" si="31"/>
        <v>#DIV/0!</v>
      </c>
      <c r="S553" s="124">
        <v>0</v>
      </c>
      <c r="T553" s="124">
        <v>0</v>
      </c>
      <c r="U553" s="124">
        <v>0</v>
      </c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8" hidden="1" customHeight="1" x14ac:dyDescent="0.3">
      <c r="A554" s="113">
        <v>0</v>
      </c>
      <c r="B554" s="113">
        <v>4600011605</v>
      </c>
      <c r="C554" s="101" t="s">
        <v>1414</v>
      </c>
      <c r="D554" s="112" t="str">
        <f t="shared" si="30"/>
        <v/>
      </c>
      <c r="E554" s="102"/>
      <c r="F554" s="103"/>
      <c r="G554" s="103"/>
      <c r="H554" s="100"/>
      <c r="I554" s="103" t="s">
        <v>829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31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8" hidden="1" customHeight="1" x14ac:dyDescent="0.3">
      <c r="A555" s="113">
        <v>0</v>
      </c>
      <c r="B555" s="113">
        <v>4600011605</v>
      </c>
      <c r="C555" s="101" t="s">
        <v>1415</v>
      </c>
      <c r="D555" s="112" t="str">
        <f t="shared" si="30"/>
        <v/>
      </c>
      <c r="E555" s="102"/>
      <c r="F555" s="103"/>
      <c r="G555" s="103"/>
      <c r="H555" s="100"/>
      <c r="I555" s="103" t="s">
        <v>830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31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8" hidden="1" customHeight="1" x14ac:dyDescent="0.3">
      <c r="A556" s="113">
        <v>0</v>
      </c>
      <c r="B556" s="113">
        <v>4600011605</v>
      </c>
      <c r="C556" s="101" t="s">
        <v>1416</v>
      </c>
      <c r="D556" s="112" t="str">
        <f t="shared" si="30"/>
        <v/>
      </c>
      <c r="E556" s="102"/>
      <c r="F556" s="103"/>
      <c r="G556" s="103"/>
      <c r="H556" s="100"/>
      <c r="I556" s="103" t="s">
        <v>831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31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8" hidden="1" customHeight="1" x14ac:dyDescent="0.3">
      <c r="A557" s="113">
        <v>0</v>
      </c>
      <c r="B557" s="113">
        <v>4600011605</v>
      </c>
      <c r="C557" s="101" t="s">
        <v>1417</v>
      </c>
      <c r="D557" s="112" t="str">
        <f t="shared" si="30"/>
        <v/>
      </c>
      <c r="E557" s="102"/>
      <c r="F557" s="103"/>
      <c r="G557" s="103"/>
      <c r="H557" s="100"/>
      <c r="I557" s="103" t="s">
        <v>832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31"/>
        <v>#DIV/0!</v>
      </c>
      <c r="S557" s="124">
        <v>0</v>
      </c>
      <c r="T557" s="124">
        <v>0</v>
      </c>
      <c r="U557" s="124">
        <v>0</v>
      </c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8" hidden="1" customHeight="1" x14ac:dyDescent="0.3">
      <c r="A558" s="113">
        <v>0</v>
      </c>
      <c r="B558" s="113">
        <v>4600011605</v>
      </c>
      <c r="C558" s="101" t="s">
        <v>1418</v>
      </c>
      <c r="D558" s="112" t="str">
        <f t="shared" si="30"/>
        <v/>
      </c>
      <c r="E558" s="102"/>
      <c r="F558" s="103"/>
      <c r="G558" s="103"/>
      <c r="H558" s="100"/>
      <c r="I558" s="103" t="s">
        <v>833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31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8" hidden="1" customHeight="1" x14ac:dyDescent="0.3">
      <c r="A559" s="113">
        <v>0</v>
      </c>
      <c r="B559" s="113">
        <v>4600011605</v>
      </c>
      <c r="C559" s="101" t="s">
        <v>1419</v>
      </c>
      <c r="D559" s="112" t="str">
        <f t="shared" si="30"/>
        <v/>
      </c>
      <c r="E559" s="102"/>
      <c r="F559" s="103"/>
      <c r="G559" s="103"/>
      <c r="H559" s="100"/>
      <c r="I559" s="103" t="s">
        <v>834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31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8" hidden="1" customHeight="1" x14ac:dyDescent="0.3">
      <c r="A560" s="113">
        <v>0</v>
      </c>
      <c r="B560" s="113">
        <v>4600011605</v>
      </c>
      <c r="C560" s="101" t="s">
        <v>1420</v>
      </c>
      <c r="D560" s="112" t="str">
        <f t="shared" si="30"/>
        <v/>
      </c>
      <c r="E560" s="102"/>
      <c r="F560" s="103"/>
      <c r="G560" s="103"/>
      <c r="H560" s="100"/>
      <c r="I560" s="103" t="s">
        <v>835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31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8" hidden="1" customHeight="1" x14ac:dyDescent="0.3">
      <c r="A561" s="113">
        <v>0</v>
      </c>
      <c r="B561" s="113">
        <v>4600011605</v>
      </c>
      <c r="C561" s="101" t="s">
        <v>1421</v>
      </c>
      <c r="D561" s="112" t="str">
        <f t="shared" si="30"/>
        <v/>
      </c>
      <c r="E561" s="102"/>
      <c r="F561" s="103"/>
      <c r="G561" s="103"/>
      <c r="H561" s="100"/>
      <c r="I561" s="103" t="s">
        <v>836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31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8" hidden="1" customHeight="1" x14ac:dyDescent="0.3">
      <c r="A562" s="113">
        <v>0</v>
      </c>
      <c r="B562" s="113">
        <v>4600011605</v>
      </c>
      <c r="C562" s="101" t="s">
        <v>1422</v>
      </c>
      <c r="D562" s="112" t="str">
        <f t="shared" si="30"/>
        <v/>
      </c>
      <c r="E562" s="102"/>
      <c r="F562" s="103"/>
      <c r="G562" s="103"/>
      <c r="H562" s="100"/>
      <c r="I562" s="103" t="s">
        <v>837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31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8" hidden="1" customHeight="1" x14ac:dyDescent="0.3">
      <c r="A563" s="113">
        <v>0</v>
      </c>
      <c r="B563" s="113">
        <v>4600011605</v>
      </c>
      <c r="C563" s="101" t="s">
        <v>1423</v>
      </c>
      <c r="D563" s="112" t="str">
        <f t="shared" si="30"/>
        <v/>
      </c>
      <c r="E563" s="102"/>
      <c r="F563" s="103"/>
      <c r="G563" s="103"/>
      <c r="H563" s="100"/>
      <c r="I563" s="103" t="s">
        <v>901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31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8" hidden="1" customHeight="1" x14ac:dyDescent="0.3">
      <c r="A564" s="113">
        <v>0</v>
      </c>
      <c r="B564" s="113">
        <v>4600011605</v>
      </c>
      <c r="C564" s="101" t="s">
        <v>1424</v>
      </c>
      <c r="D564" s="112" t="str">
        <f t="shared" si="30"/>
        <v/>
      </c>
      <c r="E564" s="102"/>
      <c r="F564" s="103"/>
      <c r="G564" s="103"/>
      <c r="H564" s="100"/>
      <c r="I564" s="103" t="s">
        <v>828</v>
      </c>
      <c r="J564" s="103"/>
      <c r="K564" s="103"/>
      <c r="L564" s="103"/>
      <c r="M564" s="103"/>
      <c r="N564" s="106"/>
      <c r="O564" s="104">
        <v>0</v>
      </c>
      <c r="P564" s="104">
        <v>0</v>
      </c>
      <c r="Q564" s="104"/>
      <c r="R564" s="105" t="e">
        <f t="shared" si="31"/>
        <v>#DIV/0!</v>
      </c>
      <c r="S564" s="124">
        <v>0</v>
      </c>
      <c r="T564" s="124">
        <v>0</v>
      </c>
      <c r="U564" s="124">
        <v>0</v>
      </c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8" hidden="1" customHeight="1" x14ac:dyDescent="0.3">
      <c r="A565" s="113">
        <v>0</v>
      </c>
      <c r="B565" s="113">
        <v>4600011605</v>
      </c>
      <c r="C565" s="101" t="s">
        <v>1425</v>
      </c>
      <c r="D565" s="112" t="str">
        <f t="shared" si="30"/>
        <v/>
      </c>
      <c r="E565" s="102"/>
      <c r="F565" s="103"/>
      <c r="G565" s="103"/>
      <c r="H565" s="100"/>
      <c r="I565" s="103" t="s">
        <v>829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31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8" hidden="1" customHeight="1" x14ac:dyDescent="0.3">
      <c r="A566" s="113">
        <v>0</v>
      </c>
      <c r="B566" s="113">
        <v>4600011605</v>
      </c>
      <c r="C566" s="101" t="s">
        <v>1426</v>
      </c>
      <c r="D566" s="112" t="str">
        <f t="shared" si="30"/>
        <v/>
      </c>
      <c r="E566" s="102"/>
      <c r="F566" s="103"/>
      <c r="G566" s="103"/>
      <c r="H566" s="100"/>
      <c r="I566" s="103" t="s">
        <v>830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31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8" hidden="1" customHeight="1" x14ac:dyDescent="0.3">
      <c r="A567" s="113">
        <v>0</v>
      </c>
      <c r="B567" s="113">
        <v>4600011605</v>
      </c>
      <c r="C567" s="101" t="s">
        <v>1427</v>
      </c>
      <c r="D567" s="112" t="str">
        <f t="shared" si="30"/>
        <v/>
      </c>
      <c r="E567" s="102"/>
      <c r="F567" s="103"/>
      <c r="G567" s="103"/>
      <c r="H567" s="100"/>
      <c r="I567" s="103" t="s">
        <v>831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31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8" hidden="1" customHeight="1" x14ac:dyDescent="0.3">
      <c r="A568" s="113">
        <v>0</v>
      </c>
      <c r="B568" s="113">
        <v>4600011605</v>
      </c>
      <c r="C568" s="101" t="s">
        <v>1428</v>
      </c>
      <c r="D568" s="112" t="str">
        <f t="shared" si="30"/>
        <v/>
      </c>
      <c r="E568" s="102"/>
      <c r="F568" s="103"/>
      <c r="G568" s="103"/>
      <c r="H568" s="100"/>
      <c r="I568" s="103" t="s">
        <v>832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31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8" hidden="1" customHeight="1" x14ac:dyDescent="0.3">
      <c r="A569" s="113">
        <v>0</v>
      </c>
      <c r="B569" s="113">
        <v>4600011605</v>
      </c>
      <c r="C569" s="101" t="s">
        <v>1429</v>
      </c>
      <c r="D569" s="112" t="str">
        <f t="shared" si="30"/>
        <v/>
      </c>
      <c r="E569" s="102"/>
      <c r="F569" s="103"/>
      <c r="G569" s="103"/>
      <c r="H569" s="100"/>
      <c r="I569" s="103" t="s">
        <v>833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31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8" hidden="1" customHeight="1" x14ac:dyDescent="0.3">
      <c r="A570" s="113">
        <v>0</v>
      </c>
      <c r="B570" s="113">
        <v>4600011605</v>
      </c>
      <c r="C570" s="101" t="s">
        <v>1430</v>
      </c>
      <c r="D570" s="112" t="str">
        <f t="shared" si="30"/>
        <v/>
      </c>
      <c r="E570" s="102"/>
      <c r="F570" s="103"/>
      <c r="G570" s="103"/>
      <c r="H570" s="100"/>
      <c r="I570" s="103" t="s">
        <v>834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31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8" hidden="1" customHeight="1" x14ac:dyDescent="0.3">
      <c r="A571" s="113">
        <v>0</v>
      </c>
      <c r="B571" s="113">
        <v>4600011605</v>
      </c>
      <c r="C571" s="101" t="s">
        <v>1431</v>
      </c>
      <c r="D571" s="112" t="str">
        <f t="shared" si="30"/>
        <v/>
      </c>
      <c r="E571" s="102"/>
      <c r="F571" s="103"/>
      <c r="G571" s="103"/>
      <c r="H571" s="100"/>
      <c r="I571" s="103" t="s">
        <v>835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31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8" hidden="1" customHeight="1" x14ac:dyDescent="0.3">
      <c r="A572" s="113">
        <v>0</v>
      </c>
      <c r="B572" s="113">
        <v>4600011605</v>
      </c>
      <c r="C572" s="101" t="s">
        <v>1432</v>
      </c>
      <c r="D572" s="112" t="str">
        <f t="shared" si="30"/>
        <v/>
      </c>
      <c r="E572" s="102"/>
      <c r="F572" s="103"/>
      <c r="G572" s="103"/>
      <c r="H572" s="100"/>
      <c r="I572" s="103" t="s">
        <v>836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31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8" hidden="1" customHeight="1" x14ac:dyDescent="0.3">
      <c r="A573" s="113">
        <v>0</v>
      </c>
      <c r="B573" s="113">
        <v>4600011605</v>
      </c>
      <c r="C573" s="101" t="s">
        <v>1433</v>
      </c>
      <c r="D573" s="112" t="str">
        <f t="shared" si="30"/>
        <v/>
      </c>
      <c r="E573" s="102"/>
      <c r="F573" s="103"/>
      <c r="G573" s="103"/>
      <c r="H573" s="100"/>
      <c r="I573" s="103" t="s">
        <v>837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31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8" hidden="1" customHeight="1" x14ac:dyDescent="0.3">
      <c r="A574" s="113">
        <v>0</v>
      </c>
      <c r="B574" s="113">
        <v>4600011605</v>
      </c>
      <c r="C574" s="101" t="s">
        <v>1434</v>
      </c>
      <c r="D574" s="112" t="str">
        <f t="shared" si="30"/>
        <v/>
      </c>
      <c r="E574" s="102"/>
      <c r="F574" s="103"/>
      <c r="G574" s="103"/>
      <c r="H574" s="100"/>
      <c r="I574" s="103" t="s">
        <v>902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31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8" hidden="1" customHeight="1" x14ac:dyDescent="0.3">
      <c r="A575" s="113">
        <v>0</v>
      </c>
      <c r="B575" s="113">
        <v>4600011605</v>
      </c>
      <c r="C575" s="101" t="s">
        <v>1435</v>
      </c>
      <c r="D575" s="112" t="str">
        <f t="shared" si="30"/>
        <v/>
      </c>
      <c r="E575" s="102"/>
      <c r="F575" s="103"/>
      <c r="G575" s="103"/>
      <c r="H575" s="100"/>
      <c r="I575" s="103" t="s">
        <v>560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31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8" hidden="1" customHeight="1" x14ac:dyDescent="0.3">
      <c r="A576" s="113">
        <v>0</v>
      </c>
      <c r="B576" s="113">
        <v>4600011605</v>
      </c>
      <c r="C576" s="101" t="s">
        <v>1436</v>
      </c>
      <c r="D576" s="112" t="str">
        <f t="shared" si="30"/>
        <v/>
      </c>
      <c r="E576" s="102"/>
      <c r="F576" s="103"/>
      <c r="G576" s="103"/>
      <c r="H576" s="100"/>
      <c r="I576" s="103" t="s">
        <v>903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31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8" hidden="1" customHeight="1" x14ac:dyDescent="0.3">
      <c r="A577" s="113">
        <v>0</v>
      </c>
      <c r="B577" s="113">
        <v>4600011605</v>
      </c>
      <c r="C577" s="101" t="s">
        <v>1437</v>
      </c>
      <c r="D577" s="112" t="str">
        <f t="shared" si="30"/>
        <v/>
      </c>
      <c r="E577" s="102"/>
      <c r="F577" s="103"/>
      <c r="G577" s="103"/>
      <c r="H577" s="100"/>
      <c r="I577" s="103" t="s">
        <v>842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31"/>
        <v>#DIV/0!</v>
      </c>
      <c r="S577" s="124">
        <v>0</v>
      </c>
      <c r="T577" s="124">
        <v>0</v>
      </c>
      <c r="U577" s="124">
        <v>0</v>
      </c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8" hidden="1" customHeight="1" x14ac:dyDescent="0.3">
      <c r="A578" s="113">
        <v>0</v>
      </c>
      <c r="B578" s="113">
        <v>4600011605</v>
      </c>
      <c r="C578" s="101" t="s">
        <v>1438</v>
      </c>
      <c r="D578" s="112" t="str">
        <f t="shared" si="30"/>
        <v/>
      </c>
      <c r="E578" s="102"/>
      <c r="F578" s="103"/>
      <c r="G578" s="103"/>
      <c r="H578" s="100"/>
      <c r="I578" s="103" t="s">
        <v>843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31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8" hidden="1" customHeight="1" x14ac:dyDescent="0.3">
      <c r="A579" s="113">
        <v>0</v>
      </c>
      <c r="B579" s="113">
        <v>4600011605</v>
      </c>
      <c r="C579" s="101" t="s">
        <v>1439</v>
      </c>
      <c r="D579" s="112" t="str">
        <f t="shared" si="30"/>
        <v/>
      </c>
      <c r="E579" s="102"/>
      <c r="F579" s="103"/>
      <c r="G579" s="103"/>
      <c r="H579" s="100"/>
      <c r="I579" s="103" t="s">
        <v>904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31"/>
        <v>#DIV/0!</v>
      </c>
      <c r="S579" s="124">
        <v>0</v>
      </c>
      <c r="T579" s="124">
        <v>0</v>
      </c>
      <c r="U579" s="124">
        <v>0</v>
      </c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8" hidden="1" customHeight="1" x14ac:dyDescent="0.3">
      <c r="A580" s="113">
        <v>0</v>
      </c>
      <c r="B580" s="113">
        <v>4600011605</v>
      </c>
      <c r="C580" s="101" t="s">
        <v>1440</v>
      </c>
      <c r="D580" s="112" t="str">
        <f t="shared" si="30"/>
        <v/>
      </c>
      <c r="E580" s="102"/>
      <c r="F580" s="103"/>
      <c r="G580" s="103"/>
      <c r="H580" s="100"/>
      <c r="I580" s="103" t="s">
        <v>844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31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8" hidden="1" customHeight="1" x14ac:dyDescent="0.3">
      <c r="A581" s="113">
        <v>0</v>
      </c>
      <c r="B581" s="113">
        <v>4600011605</v>
      </c>
      <c r="C581" s="101" t="s">
        <v>1441</v>
      </c>
      <c r="D581" s="112" t="str">
        <f t="shared" si="30"/>
        <v/>
      </c>
      <c r="E581" s="102"/>
      <c r="F581" s="103"/>
      <c r="G581" s="103"/>
      <c r="H581" s="100"/>
      <c r="I581" s="103" t="s">
        <v>905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31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8" hidden="1" customHeight="1" x14ac:dyDescent="0.3">
      <c r="A582" s="113">
        <v>0</v>
      </c>
      <c r="B582" s="113">
        <v>4600011605</v>
      </c>
      <c r="C582" s="101" t="s">
        <v>1442</v>
      </c>
      <c r="D582" s="112" t="str">
        <f t="shared" ref="D582:D645" si="32">IF(E582="","",CONCATENATE(TRIM(E582)," - ",TRIM(I582)))</f>
        <v/>
      </c>
      <c r="E582" s="102"/>
      <c r="F582" s="103"/>
      <c r="G582" s="103"/>
      <c r="H582" s="100"/>
      <c r="I582" s="103" t="s">
        <v>560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ref="R582:R645" si="33">IF(O582="","",P582/O582)</f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8" hidden="1" customHeight="1" x14ac:dyDescent="0.3">
      <c r="A583" s="113">
        <v>0</v>
      </c>
      <c r="B583" s="113">
        <v>4600011605</v>
      </c>
      <c r="C583" s="101" t="s">
        <v>1443</v>
      </c>
      <c r="D583" s="112" t="str">
        <f t="shared" si="32"/>
        <v/>
      </c>
      <c r="E583" s="102"/>
      <c r="F583" s="103"/>
      <c r="G583" s="103"/>
      <c r="H583" s="100"/>
      <c r="I583" s="103" t="s">
        <v>906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si="33"/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8" hidden="1" customHeight="1" x14ac:dyDescent="0.3">
      <c r="A584" s="113">
        <v>0</v>
      </c>
      <c r="B584" s="113">
        <v>4600011605</v>
      </c>
      <c r="C584" s="101" t="s">
        <v>1444</v>
      </c>
      <c r="D584" s="112" t="str">
        <f t="shared" si="32"/>
        <v/>
      </c>
      <c r="E584" s="102"/>
      <c r="F584" s="103"/>
      <c r="G584" s="103"/>
      <c r="H584" s="100"/>
      <c r="I584" s="103" t="s">
        <v>842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33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8" hidden="1" customHeight="1" x14ac:dyDescent="0.3">
      <c r="A585" s="113">
        <v>0</v>
      </c>
      <c r="B585" s="113">
        <v>4600011605</v>
      </c>
      <c r="C585" s="101" t="s">
        <v>1445</v>
      </c>
      <c r="D585" s="112" t="str">
        <f t="shared" si="32"/>
        <v/>
      </c>
      <c r="E585" s="102"/>
      <c r="F585" s="103"/>
      <c r="G585" s="103"/>
      <c r="H585" s="100"/>
      <c r="I585" s="103" t="s">
        <v>849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33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8" hidden="1" customHeight="1" x14ac:dyDescent="0.3">
      <c r="A586" s="113">
        <v>30</v>
      </c>
      <c r="B586" s="113">
        <v>4600011605</v>
      </c>
      <c r="C586" s="101" t="s">
        <v>1446</v>
      </c>
      <c r="D586" s="112" t="str">
        <f t="shared" si="32"/>
        <v>(VP) Sistema de Vapor de média pressão - Teste hidrostático do sistema de água de alimentação da Caldeira E</v>
      </c>
      <c r="E586" s="102" t="s">
        <v>696</v>
      </c>
      <c r="F586" s="103" t="s">
        <v>690</v>
      </c>
      <c r="G586" s="103" t="s">
        <v>666</v>
      </c>
      <c r="H586" s="100">
        <v>14</v>
      </c>
      <c r="I586" s="103" t="s">
        <v>907</v>
      </c>
      <c r="J586" s="103"/>
      <c r="K586" s="103" t="s">
        <v>702</v>
      </c>
      <c r="L586" s="103" t="s">
        <v>686</v>
      </c>
      <c r="M586" s="103"/>
      <c r="N586" s="106"/>
      <c r="O586" s="104">
        <v>1</v>
      </c>
      <c r="P586" s="104">
        <v>0.9</v>
      </c>
      <c r="Q586" s="104" t="s">
        <v>219</v>
      </c>
      <c r="R586" s="105">
        <f t="shared" si="33"/>
        <v>0.9</v>
      </c>
      <c r="S586" s="124">
        <v>0</v>
      </c>
      <c r="T586" s="124">
        <v>0</v>
      </c>
      <c r="U586" s="124">
        <v>0</v>
      </c>
      <c r="V586" s="108"/>
      <c r="W586" s="128"/>
      <c r="X586" s="128"/>
      <c r="Y586" s="128"/>
      <c r="Z586" s="128">
        <v>2</v>
      </c>
      <c r="AA586" s="128"/>
      <c r="AB586" s="108"/>
      <c r="AC586" s="108"/>
      <c r="AD586" s="128"/>
      <c r="AE586" s="128"/>
      <c r="AF586" s="128"/>
      <c r="AG586" s="128"/>
      <c r="AH586" s="128"/>
      <c r="AI586" s="108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8" hidden="1" customHeight="1" x14ac:dyDescent="0.3">
      <c r="A587" s="113">
        <v>0</v>
      </c>
      <c r="B587" s="113">
        <v>4600011605</v>
      </c>
      <c r="C587" s="101" t="s">
        <v>1447</v>
      </c>
      <c r="D587" s="112" t="str">
        <f t="shared" si="32"/>
        <v/>
      </c>
      <c r="E587" s="102"/>
      <c r="F587" s="103"/>
      <c r="G587" s="103"/>
      <c r="H587" s="100"/>
      <c r="I587" s="103" t="s">
        <v>850</v>
      </c>
      <c r="J587" s="103"/>
      <c r="K587" s="103"/>
      <c r="L587" s="103"/>
      <c r="M587" s="103"/>
      <c r="N587" s="106"/>
      <c r="O587" s="104">
        <v>0</v>
      </c>
      <c r="P587" s="104">
        <v>0</v>
      </c>
      <c r="Q587" s="104"/>
      <c r="R587" s="105" t="e">
        <f t="shared" si="33"/>
        <v>#DIV/0!</v>
      </c>
      <c r="S587" s="124">
        <v>0</v>
      </c>
      <c r="T587" s="124">
        <v>0</v>
      </c>
      <c r="U587" s="124">
        <v>0</v>
      </c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8" hidden="1" customHeight="1" x14ac:dyDescent="0.3">
      <c r="A588" s="113">
        <v>0</v>
      </c>
      <c r="B588" s="113">
        <v>4600011605</v>
      </c>
      <c r="C588" s="101" t="s">
        <v>1448</v>
      </c>
      <c r="D588" s="112" t="str">
        <f t="shared" si="32"/>
        <v/>
      </c>
      <c r="E588" s="102"/>
      <c r="F588" s="103"/>
      <c r="G588" s="103"/>
      <c r="H588" s="100"/>
      <c r="I588" s="103" t="s">
        <v>851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33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8" hidden="1" customHeight="1" x14ac:dyDescent="0.3">
      <c r="A589" s="113">
        <v>0</v>
      </c>
      <c r="B589" s="113">
        <v>4600011605</v>
      </c>
      <c r="C589" s="101" t="s">
        <v>1449</v>
      </c>
      <c r="D589" s="112" t="str">
        <f t="shared" si="32"/>
        <v/>
      </c>
      <c r="E589" s="102"/>
      <c r="F589" s="103"/>
      <c r="G589" s="103"/>
      <c r="H589" s="100"/>
      <c r="I589" s="103" t="s">
        <v>908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33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8" hidden="1" customHeight="1" x14ac:dyDescent="0.3">
      <c r="A590" s="113">
        <v>0</v>
      </c>
      <c r="B590" s="113">
        <v>4600011605</v>
      </c>
      <c r="C590" s="101" t="s">
        <v>1450</v>
      </c>
      <c r="D590" s="112" t="str">
        <f t="shared" si="32"/>
        <v/>
      </c>
      <c r="E590" s="102"/>
      <c r="F590" s="103"/>
      <c r="G590" s="103"/>
      <c r="H590" s="100"/>
      <c r="I590" s="103" t="s">
        <v>854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33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8" hidden="1" customHeight="1" x14ac:dyDescent="0.3">
      <c r="A591" s="113">
        <v>0</v>
      </c>
      <c r="B591" s="113">
        <v>4600011605</v>
      </c>
      <c r="C591" s="101" t="s">
        <v>1451</v>
      </c>
      <c r="D591" s="112" t="str">
        <f t="shared" si="32"/>
        <v/>
      </c>
      <c r="E591" s="102"/>
      <c r="F591" s="103"/>
      <c r="G591" s="103"/>
      <c r="H591" s="100"/>
      <c r="I591" s="103" t="s">
        <v>855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33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8" hidden="1" customHeight="1" x14ac:dyDescent="0.3">
      <c r="A592" s="113">
        <v>0</v>
      </c>
      <c r="B592" s="113">
        <v>4600011605</v>
      </c>
      <c r="C592" s="101" t="s">
        <v>1452</v>
      </c>
      <c r="D592" s="112" t="str">
        <f t="shared" si="32"/>
        <v/>
      </c>
      <c r="E592" s="102"/>
      <c r="F592" s="103"/>
      <c r="G592" s="103"/>
      <c r="H592" s="100"/>
      <c r="I592" s="103" t="s">
        <v>830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33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8" hidden="1" customHeight="1" x14ac:dyDescent="0.3">
      <c r="A593" s="113">
        <v>0</v>
      </c>
      <c r="B593" s="113">
        <v>4600011605</v>
      </c>
      <c r="C593" s="101" t="s">
        <v>1453</v>
      </c>
      <c r="D593" s="112" t="str">
        <f t="shared" si="32"/>
        <v/>
      </c>
      <c r="E593" s="102"/>
      <c r="F593" s="103"/>
      <c r="G593" s="103"/>
      <c r="H593" s="100"/>
      <c r="I593" s="103" t="s">
        <v>831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33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8" hidden="1" customHeight="1" x14ac:dyDescent="0.3">
      <c r="A594" s="113">
        <v>0</v>
      </c>
      <c r="B594" s="113">
        <v>4600011605</v>
      </c>
      <c r="C594" s="101" t="s">
        <v>1454</v>
      </c>
      <c r="D594" s="112" t="str">
        <f t="shared" si="32"/>
        <v/>
      </c>
      <c r="E594" s="102"/>
      <c r="F594" s="103"/>
      <c r="G594" s="103"/>
      <c r="H594" s="100"/>
      <c r="I594" s="103" t="s">
        <v>832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33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8" hidden="1" customHeight="1" x14ac:dyDescent="0.3">
      <c r="A595" s="113">
        <v>0</v>
      </c>
      <c r="B595" s="113">
        <v>4600011605</v>
      </c>
      <c r="C595" s="101" t="s">
        <v>1455</v>
      </c>
      <c r="D595" s="112" t="str">
        <f t="shared" si="32"/>
        <v/>
      </c>
      <c r="E595" s="102"/>
      <c r="F595" s="103"/>
      <c r="G595" s="103"/>
      <c r="H595" s="100"/>
      <c r="I595" s="103" t="s">
        <v>856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33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8" hidden="1" customHeight="1" x14ac:dyDescent="0.3">
      <c r="A596" s="113">
        <v>0</v>
      </c>
      <c r="B596" s="113">
        <v>4600011605</v>
      </c>
      <c r="C596" s="101" t="s">
        <v>1456</v>
      </c>
      <c r="D596" s="112" t="str">
        <f t="shared" si="32"/>
        <v/>
      </c>
      <c r="E596" s="102"/>
      <c r="F596" s="103"/>
      <c r="G596" s="103"/>
      <c r="H596" s="100"/>
      <c r="I596" s="103" t="s">
        <v>909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33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8" hidden="1" customHeight="1" x14ac:dyDescent="0.3">
      <c r="A597" s="113">
        <v>0</v>
      </c>
      <c r="B597" s="113">
        <v>4600011605</v>
      </c>
      <c r="C597" s="101" t="s">
        <v>1457</v>
      </c>
      <c r="D597" s="112" t="str">
        <f t="shared" si="32"/>
        <v/>
      </c>
      <c r="E597" s="102"/>
      <c r="F597" s="103"/>
      <c r="G597" s="103"/>
      <c r="H597" s="100"/>
      <c r="I597" s="103" t="s">
        <v>910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33"/>
        <v>#DIV/0!</v>
      </c>
      <c r="S597" s="124">
        <v>0</v>
      </c>
      <c r="T597" s="124">
        <v>0</v>
      </c>
      <c r="U597" s="124">
        <v>0</v>
      </c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8" hidden="1" customHeight="1" x14ac:dyDescent="0.3">
      <c r="A598" s="113">
        <v>0</v>
      </c>
      <c r="B598" s="113">
        <v>4600011605</v>
      </c>
      <c r="C598" s="101" t="s">
        <v>1458</v>
      </c>
      <c r="D598" s="112" t="str">
        <f t="shared" si="32"/>
        <v/>
      </c>
      <c r="E598" s="102"/>
      <c r="F598" s="103"/>
      <c r="G598" s="103"/>
      <c r="H598" s="100"/>
      <c r="I598" s="103" t="s">
        <v>911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33"/>
        <v>#DIV/0!</v>
      </c>
      <c r="S598" s="124">
        <v>0</v>
      </c>
      <c r="T598" s="124">
        <v>0</v>
      </c>
      <c r="U598" s="124">
        <v>0</v>
      </c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8" hidden="1" customHeight="1" x14ac:dyDescent="0.3">
      <c r="A599" s="113">
        <v>0</v>
      </c>
      <c r="B599" s="113">
        <v>4600011605</v>
      </c>
      <c r="C599" s="101" t="s">
        <v>1459</v>
      </c>
      <c r="D599" s="112" t="str">
        <f t="shared" si="32"/>
        <v/>
      </c>
      <c r="E599" s="102"/>
      <c r="F599" s="103"/>
      <c r="G599" s="103"/>
      <c r="H599" s="100"/>
      <c r="I599" s="103" t="s">
        <v>912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33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8" hidden="1" customHeight="1" x14ac:dyDescent="0.3">
      <c r="A600" s="113">
        <v>0</v>
      </c>
      <c r="B600" s="113">
        <v>4600011605</v>
      </c>
      <c r="C600" s="101" t="s">
        <v>1460</v>
      </c>
      <c r="D600" s="112" t="str">
        <f t="shared" si="32"/>
        <v/>
      </c>
      <c r="E600" s="102"/>
      <c r="F600" s="103"/>
      <c r="G600" s="103"/>
      <c r="H600" s="100"/>
      <c r="I600" s="103" t="s">
        <v>913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33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8" hidden="1" customHeight="1" x14ac:dyDescent="0.3">
      <c r="A601" s="113">
        <v>0</v>
      </c>
      <c r="B601" s="113">
        <v>4600011605</v>
      </c>
      <c r="C601" s="101" t="s">
        <v>1461</v>
      </c>
      <c r="D601" s="112" t="str">
        <f t="shared" si="32"/>
        <v/>
      </c>
      <c r="E601" s="102"/>
      <c r="F601" s="103"/>
      <c r="G601" s="103"/>
      <c r="H601" s="100"/>
      <c r="I601" s="103" t="s">
        <v>914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33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8" hidden="1" customHeight="1" x14ac:dyDescent="0.3">
      <c r="A602" s="113">
        <v>0</v>
      </c>
      <c r="B602" s="113">
        <v>4600011605</v>
      </c>
      <c r="C602" s="101" t="s">
        <v>1462</v>
      </c>
      <c r="D602" s="112" t="str">
        <f t="shared" si="32"/>
        <v/>
      </c>
      <c r="E602" s="102"/>
      <c r="F602" s="103"/>
      <c r="G602" s="103"/>
      <c r="H602" s="100"/>
      <c r="I602" s="103" t="s">
        <v>842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33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8" hidden="1" customHeight="1" x14ac:dyDescent="0.3">
      <c r="A603" s="113">
        <v>0</v>
      </c>
      <c r="B603" s="113">
        <v>4600011605</v>
      </c>
      <c r="C603" s="101" t="s">
        <v>1463</v>
      </c>
      <c r="D603" s="112" t="str">
        <f t="shared" si="32"/>
        <v/>
      </c>
      <c r="E603" s="102"/>
      <c r="F603" s="103"/>
      <c r="G603" s="103"/>
      <c r="H603" s="100"/>
      <c r="I603" s="103" t="s">
        <v>849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33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8" hidden="1" customHeight="1" x14ac:dyDescent="0.3">
      <c r="A604" s="113">
        <v>0</v>
      </c>
      <c r="B604" s="113">
        <v>4600011605</v>
      </c>
      <c r="C604" s="101" t="s">
        <v>1464</v>
      </c>
      <c r="D604" s="112" t="str">
        <f t="shared" si="32"/>
        <v/>
      </c>
      <c r="E604" s="102"/>
      <c r="F604" s="103"/>
      <c r="G604" s="103"/>
      <c r="H604" s="100"/>
      <c r="I604" s="103" t="s">
        <v>915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33"/>
        <v>#DIV/0!</v>
      </c>
      <c r="S604" s="124">
        <v>0</v>
      </c>
      <c r="T604" s="124">
        <v>0</v>
      </c>
      <c r="U604" s="124">
        <v>0</v>
      </c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8" hidden="1" customHeight="1" x14ac:dyDescent="0.3">
      <c r="A605" s="113">
        <v>0</v>
      </c>
      <c r="B605" s="113">
        <v>4600011605</v>
      </c>
      <c r="C605" s="101" t="s">
        <v>1465</v>
      </c>
      <c r="D605" s="112" t="str">
        <f t="shared" si="32"/>
        <v/>
      </c>
      <c r="E605" s="102"/>
      <c r="F605" s="103"/>
      <c r="G605" s="103"/>
      <c r="H605" s="100"/>
      <c r="I605" s="103" t="s">
        <v>850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33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8" hidden="1" customHeight="1" x14ac:dyDescent="0.3">
      <c r="A606" s="113">
        <v>0</v>
      </c>
      <c r="B606" s="113">
        <v>4600011605</v>
      </c>
      <c r="C606" s="101" t="s">
        <v>1466</v>
      </c>
      <c r="D606" s="112" t="str">
        <f t="shared" si="32"/>
        <v/>
      </c>
      <c r="E606" s="102"/>
      <c r="F606" s="103"/>
      <c r="G606" s="103"/>
      <c r="H606" s="100"/>
      <c r="I606" s="103" t="s">
        <v>863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33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8" hidden="1" customHeight="1" x14ac:dyDescent="0.3">
      <c r="A607" s="113">
        <v>0</v>
      </c>
      <c r="B607" s="113">
        <v>4600011605</v>
      </c>
      <c r="C607" s="101" t="s">
        <v>1467</v>
      </c>
      <c r="D607" s="112" t="str">
        <f t="shared" si="32"/>
        <v/>
      </c>
      <c r="E607" s="102"/>
      <c r="F607" s="103"/>
      <c r="G607" s="103"/>
      <c r="H607" s="100"/>
      <c r="I607" s="103" t="s">
        <v>916</v>
      </c>
      <c r="J607" s="103"/>
      <c r="K607" s="103"/>
      <c r="L607" s="103"/>
      <c r="M607" s="103"/>
      <c r="N607" s="106"/>
      <c r="O607" s="104">
        <v>0</v>
      </c>
      <c r="P607" s="104">
        <v>5</v>
      </c>
      <c r="Q607" s="104"/>
      <c r="R607" s="105" t="e">
        <f t="shared" si="33"/>
        <v>#DIV/0!</v>
      </c>
      <c r="S607" s="124">
        <v>0</v>
      </c>
      <c r="T607" s="124">
        <v>5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8" hidden="1" customHeight="1" x14ac:dyDescent="0.3">
      <c r="A608" s="113">
        <v>0</v>
      </c>
      <c r="B608" s="113">
        <v>4600011605</v>
      </c>
      <c r="C608" s="101" t="s">
        <v>1468</v>
      </c>
      <c r="D608" s="112" t="str">
        <f t="shared" si="32"/>
        <v/>
      </c>
      <c r="E608" s="102"/>
      <c r="F608" s="103"/>
      <c r="G608" s="103"/>
      <c r="H608" s="100"/>
      <c r="I608" s="103" t="s">
        <v>560</v>
      </c>
      <c r="J608" s="103"/>
      <c r="K608" s="103"/>
      <c r="L608" s="103"/>
      <c r="M608" s="103"/>
      <c r="N608" s="106"/>
      <c r="O608" s="104">
        <v>0</v>
      </c>
      <c r="P608" s="104">
        <v>0</v>
      </c>
      <c r="Q608" s="104"/>
      <c r="R608" s="105" t="e">
        <f t="shared" si="33"/>
        <v>#DIV/0!</v>
      </c>
      <c r="S608" s="124">
        <v>0</v>
      </c>
      <c r="T608" s="124">
        <v>0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38.4" customHeight="1" x14ac:dyDescent="0.3">
      <c r="A609" s="113">
        <v>32</v>
      </c>
      <c r="B609" s="113">
        <v>4600011605</v>
      </c>
      <c r="C609" s="101" t="s">
        <v>1469</v>
      </c>
      <c r="D609" s="112" t="str">
        <f t="shared" si="32"/>
        <v>(VP) Sistema de Vapor de média pressão - Montagem de suportes e da linha 14"-S3-14E-5601-H e válvulas saíndo da caldeira até o novo header de vapor</v>
      </c>
      <c r="E609" s="102" t="s">
        <v>696</v>
      </c>
      <c r="F609" s="103" t="s">
        <v>690</v>
      </c>
      <c r="G609" s="103" t="s">
        <v>666</v>
      </c>
      <c r="H609" s="100">
        <v>14</v>
      </c>
      <c r="I609" s="135" t="s">
        <v>917</v>
      </c>
      <c r="J609" s="103"/>
      <c r="K609" s="103" t="s">
        <v>702</v>
      </c>
      <c r="L609" s="103" t="s">
        <v>687</v>
      </c>
      <c r="M609" s="103"/>
      <c r="N609" s="106"/>
      <c r="O609" s="104">
        <v>10548.617609999999</v>
      </c>
      <c r="P609" s="104">
        <v>13</v>
      </c>
      <c r="Q609" s="104" t="s">
        <v>704</v>
      </c>
      <c r="R609" s="105">
        <f t="shared" si="33"/>
        <v>1.2323889708236377E-3</v>
      </c>
      <c r="S609" s="124">
        <v>0</v>
      </c>
      <c r="T609" s="124">
        <v>0</v>
      </c>
      <c r="U609" s="124">
        <v>1119.3</v>
      </c>
      <c r="V609" s="108"/>
      <c r="W609" s="128"/>
      <c r="X609" s="128"/>
      <c r="Y609" s="128">
        <v>2</v>
      </c>
      <c r="Z609" s="128">
        <v>2</v>
      </c>
      <c r="AA609" s="128"/>
      <c r="AB609" s="108"/>
      <c r="AC609" s="108"/>
      <c r="AD609" s="128">
        <v>1</v>
      </c>
      <c r="AE609" s="128">
        <v>1</v>
      </c>
      <c r="AF609" s="128">
        <v>1</v>
      </c>
      <c r="AG609" s="128">
        <v>1</v>
      </c>
      <c r="AH609" s="128">
        <v>1</v>
      </c>
      <c r="AI609" s="108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19.8" hidden="1" customHeight="1" x14ac:dyDescent="0.3">
      <c r="A610" s="113">
        <v>0</v>
      </c>
      <c r="B610" s="113">
        <v>4600011605</v>
      </c>
      <c r="C610" s="101" t="s">
        <v>1470</v>
      </c>
      <c r="D610" s="112" t="str">
        <f t="shared" si="32"/>
        <v/>
      </c>
      <c r="E610" s="102"/>
      <c r="F610" s="103"/>
      <c r="G610" s="103"/>
      <c r="H610" s="100"/>
      <c r="I610" s="103" t="s">
        <v>918</v>
      </c>
      <c r="J610" s="103"/>
      <c r="K610" s="103"/>
      <c r="L610" s="103"/>
      <c r="M610" s="103"/>
      <c r="N610" s="106"/>
      <c r="O610" s="104">
        <v>0</v>
      </c>
      <c r="P610" s="104">
        <v>0</v>
      </c>
      <c r="Q610" s="104"/>
      <c r="R610" s="105" t="e">
        <f t="shared" si="33"/>
        <v>#DIV/0!</v>
      </c>
      <c r="S610" s="124">
        <v>0</v>
      </c>
      <c r="T610" s="124">
        <v>0</v>
      </c>
      <c r="U610" s="124">
        <v>0</v>
      </c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8" hidden="1" customHeight="1" x14ac:dyDescent="0.3">
      <c r="A611" s="113">
        <v>0</v>
      </c>
      <c r="B611" s="113">
        <v>4600011605</v>
      </c>
      <c r="C611" s="101" t="s">
        <v>1471</v>
      </c>
      <c r="D611" s="112" t="str">
        <f t="shared" si="32"/>
        <v/>
      </c>
      <c r="E611" s="102"/>
      <c r="F611" s="103"/>
      <c r="G611" s="103"/>
      <c r="H611" s="100"/>
      <c r="I611" s="103" t="s">
        <v>919</v>
      </c>
      <c r="J611" s="103"/>
      <c r="K611" s="103"/>
      <c r="L611" s="103"/>
      <c r="M611" s="103"/>
      <c r="N611" s="106"/>
      <c r="O611" s="104">
        <v>0</v>
      </c>
      <c r="P611" s="104">
        <v>0</v>
      </c>
      <c r="Q611" s="104"/>
      <c r="R611" s="105" t="e">
        <f t="shared" si="33"/>
        <v>#DIV/0!</v>
      </c>
      <c r="S611" s="124">
        <v>0</v>
      </c>
      <c r="T611" s="124">
        <v>0</v>
      </c>
      <c r="U611" s="124">
        <v>0</v>
      </c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8" hidden="1" customHeight="1" x14ac:dyDescent="0.3">
      <c r="A612" s="113">
        <v>0</v>
      </c>
      <c r="B612" s="113">
        <v>4600011605</v>
      </c>
      <c r="C612" s="101" t="s">
        <v>1472</v>
      </c>
      <c r="D612" s="112" t="str">
        <f t="shared" si="32"/>
        <v/>
      </c>
      <c r="E612" s="102"/>
      <c r="F612" s="103"/>
      <c r="G612" s="103"/>
      <c r="H612" s="100"/>
      <c r="I612" s="103" t="s">
        <v>842</v>
      </c>
      <c r="J612" s="103"/>
      <c r="K612" s="103"/>
      <c r="L612" s="103"/>
      <c r="M612" s="103"/>
      <c r="N612" s="106"/>
      <c r="O612" s="104">
        <v>0</v>
      </c>
      <c r="P612" s="104">
        <v>0</v>
      </c>
      <c r="Q612" s="104"/>
      <c r="R612" s="105" t="e">
        <f t="shared" si="33"/>
        <v>#DIV/0!</v>
      </c>
      <c r="S612" s="124">
        <v>0</v>
      </c>
      <c r="T612" s="124">
        <v>0</v>
      </c>
      <c r="U612" s="124">
        <v>0</v>
      </c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8" hidden="1" customHeight="1" x14ac:dyDescent="0.3">
      <c r="A613" s="113">
        <v>0</v>
      </c>
      <c r="B613" s="113">
        <v>4600011605</v>
      </c>
      <c r="C613" s="101" t="s">
        <v>1473</v>
      </c>
      <c r="D613" s="112" t="str">
        <f t="shared" si="32"/>
        <v/>
      </c>
      <c r="E613" s="102"/>
      <c r="F613" s="103"/>
      <c r="G613" s="103"/>
      <c r="H613" s="100"/>
      <c r="I613" s="103" t="s">
        <v>849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33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8" hidden="1" customHeight="1" x14ac:dyDescent="0.3">
      <c r="A614" s="113">
        <v>0</v>
      </c>
      <c r="B614" s="113">
        <v>4600011605</v>
      </c>
      <c r="C614" s="101" t="s">
        <v>1474</v>
      </c>
      <c r="D614" s="112" t="str">
        <f t="shared" si="32"/>
        <v/>
      </c>
      <c r="E614" s="102"/>
      <c r="F614" s="103"/>
      <c r="G614" s="103"/>
      <c r="H614" s="100"/>
      <c r="I614" s="103" t="s">
        <v>920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33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8" hidden="1" customHeight="1" x14ac:dyDescent="0.3">
      <c r="A615" s="113">
        <v>0</v>
      </c>
      <c r="B615" s="113">
        <v>4600011605</v>
      </c>
      <c r="C615" s="101" t="s">
        <v>1475</v>
      </c>
      <c r="D615" s="112" t="str">
        <f t="shared" si="32"/>
        <v/>
      </c>
      <c r="E615" s="102"/>
      <c r="F615" s="103"/>
      <c r="G615" s="103"/>
      <c r="H615" s="100"/>
      <c r="I615" s="103" t="s">
        <v>850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33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8" hidden="1" customHeight="1" x14ac:dyDescent="0.3">
      <c r="A616" s="113">
        <v>0</v>
      </c>
      <c r="B616" s="113">
        <v>4600011605</v>
      </c>
      <c r="C616" s="101" t="s">
        <v>1476</v>
      </c>
      <c r="D616" s="112" t="str">
        <f t="shared" si="32"/>
        <v/>
      </c>
      <c r="E616" s="102"/>
      <c r="F616" s="103"/>
      <c r="G616" s="103"/>
      <c r="H616" s="100"/>
      <c r="I616" s="103" t="s">
        <v>851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33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8" hidden="1" customHeight="1" x14ac:dyDescent="0.3">
      <c r="A617" s="113">
        <v>0</v>
      </c>
      <c r="B617" s="113">
        <v>4600011605</v>
      </c>
      <c r="C617" s="101" t="s">
        <v>1477</v>
      </c>
      <c r="D617" s="112" t="str">
        <f t="shared" si="32"/>
        <v/>
      </c>
      <c r="E617" s="102"/>
      <c r="F617" s="103"/>
      <c r="G617" s="103"/>
      <c r="H617" s="100"/>
      <c r="I617" s="103" t="s">
        <v>921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33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8" hidden="1" customHeight="1" x14ac:dyDescent="0.3">
      <c r="A618" s="113">
        <v>0</v>
      </c>
      <c r="B618" s="113">
        <v>4600011605</v>
      </c>
      <c r="C618" s="101" t="s">
        <v>1478</v>
      </c>
      <c r="D618" s="112" t="str">
        <f t="shared" si="32"/>
        <v/>
      </c>
      <c r="E618" s="102"/>
      <c r="F618" s="103"/>
      <c r="G618" s="103"/>
      <c r="H618" s="100"/>
      <c r="I618" s="103" t="s">
        <v>922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33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8" hidden="1" customHeight="1" x14ac:dyDescent="0.3">
      <c r="A619" s="113">
        <v>0</v>
      </c>
      <c r="B619" s="113">
        <v>4600011605</v>
      </c>
      <c r="C619" s="101" t="s">
        <v>1479</v>
      </c>
      <c r="D619" s="112" t="str">
        <f t="shared" si="32"/>
        <v/>
      </c>
      <c r="E619" s="102"/>
      <c r="F619" s="103"/>
      <c r="G619" s="103"/>
      <c r="H619" s="100"/>
      <c r="I619" s="103" t="s">
        <v>872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33"/>
        <v>#DIV/0!</v>
      </c>
      <c r="S619" s="124">
        <v>0</v>
      </c>
      <c r="T619" s="124">
        <v>0</v>
      </c>
      <c r="U619" s="124">
        <v>0</v>
      </c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8" hidden="1" customHeight="1" x14ac:dyDescent="0.3">
      <c r="A620" s="113">
        <v>0</v>
      </c>
      <c r="B620" s="113">
        <v>4600011605</v>
      </c>
      <c r="C620" s="101" t="s">
        <v>1480</v>
      </c>
      <c r="D620" s="112" t="str">
        <f t="shared" si="32"/>
        <v/>
      </c>
      <c r="E620" s="102"/>
      <c r="F620" s="103"/>
      <c r="G620" s="103"/>
      <c r="H620" s="100"/>
      <c r="I620" s="103" t="s">
        <v>842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33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8" hidden="1" customHeight="1" x14ac:dyDescent="0.3">
      <c r="A621" s="113">
        <v>0</v>
      </c>
      <c r="B621" s="113">
        <v>4600011605</v>
      </c>
      <c r="C621" s="101" t="s">
        <v>1481</v>
      </c>
      <c r="D621" s="112" t="str">
        <f t="shared" si="32"/>
        <v/>
      </c>
      <c r="E621" s="102"/>
      <c r="F621" s="103"/>
      <c r="G621" s="103"/>
      <c r="H621" s="100"/>
      <c r="I621" s="103" t="s">
        <v>923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33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8" hidden="1" customHeight="1" x14ac:dyDescent="0.3">
      <c r="A622" s="113">
        <v>0</v>
      </c>
      <c r="B622" s="113">
        <v>4600011605</v>
      </c>
      <c r="C622" s="101" t="s">
        <v>1482</v>
      </c>
      <c r="D622" s="112" t="str">
        <f t="shared" si="32"/>
        <v/>
      </c>
      <c r="E622" s="102"/>
      <c r="F622" s="103"/>
      <c r="G622" s="103"/>
      <c r="H622" s="100"/>
      <c r="I622" s="103" t="s">
        <v>849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33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8" hidden="1" customHeight="1" x14ac:dyDescent="0.3">
      <c r="A623" s="113">
        <v>0</v>
      </c>
      <c r="B623" s="113">
        <v>4600011605</v>
      </c>
      <c r="C623" s="101" t="s">
        <v>1483</v>
      </c>
      <c r="D623" s="112" t="str">
        <f t="shared" si="32"/>
        <v/>
      </c>
      <c r="E623" s="102"/>
      <c r="F623" s="103"/>
      <c r="G623" s="103"/>
      <c r="H623" s="100"/>
      <c r="I623" s="103" t="s">
        <v>850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33"/>
        <v>#DIV/0!</v>
      </c>
      <c r="S623" s="124">
        <v>0</v>
      </c>
      <c r="T623" s="124">
        <v>0</v>
      </c>
      <c r="U623" s="124">
        <v>0</v>
      </c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8" hidden="1" customHeight="1" x14ac:dyDescent="0.3">
      <c r="A624" s="113">
        <v>0</v>
      </c>
      <c r="B624" s="113">
        <v>4600011605</v>
      </c>
      <c r="C624" s="101" t="s">
        <v>1484</v>
      </c>
      <c r="D624" s="112" t="str">
        <f t="shared" si="32"/>
        <v/>
      </c>
      <c r="E624" s="102"/>
      <c r="F624" s="103"/>
      <c r="G624" s="103"/>
      <c r="H624" s="100"/>
      <c r="I624" s="103" t="s">
        <v>851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33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8" hidden="1" customHeight="1" x14ac:dyDescent="0.3">
      <c r="A625" s="113">
        <v>0</v>
      </c>
      <c r="B625" s="113">
        <v>4600011605</v>
      </c>
      <c r="C625" s="101" t="s">
        <v>1485</v>
      </c>
      <c r="D625" s="112" t="str">
        <f t="shared" si="32"/>
        <v/>
      </c>
      <c r="E625" s="102"/>
      <c r="F625" s="103"/>
      <c r="G625" s="103"/>
      <c r="H625" s="100"/>
      <c r="I625" s="103" t="s">
        <v>924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33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8" hidden="1" customHeight="1" x14ac:dyDescent="0.3">
      <c r="A626" s="113">
        <v>0</v>
      </c>
      <c r="B626" s="113">
        <v>4600011605</v>
      </c>
      <c r="C626" s="101" t="s">
        <v>1486</v>
      </c>
      <c r="D626" s="112" t="str">
        <f t="shared" si="32"/>
        <v/>
      </c>
      <c r="E626" s="102"/>
      <c r="F626" s="103"/>
      <c r="G626" s="103"/>
      <c r="H626" s="100"/>
      <c r="I626" s="103" t="s">
        <v>925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33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8" hidden="1" customHeight="1" x14ac:dyDescent="0.3">
      <c r="A627" s="113">
        <v>0</v>
      </c>
      <c r="B627" s="113">
        <v>4600011605</v>
      </c>
      <c r="C627" s="101" t="s">
        <v>1487</v>
      </c>
      <c r="D627" s="112" t="str">
        <f t="shared" si="32"/>
        <v/>
      </c>
      <c r="E627" s="102"/>
      <c r="F627" s="103"/>
      <c r="G627" s="103"/>
      <c r="H627" s="100"/>
      <c r="I627" s="103" t="s">
        <v>926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33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8" hidden="1" customHeight="1" x14ac:dyDescent="0.3">
      <c r="A628" s="113">
        <v>0</v>
      </c>
      <c r="B628" s="113">
        <v>4600011605</v>
      </c>
      <c r="C628" s="101" t="s">
        <v>1488</v>
      </c>
      <c r="D628" s="112" t="str">
        <f t="shared" si="32"/>
        <v/>
      </c>
      <c r="E628" s="102"/>
      <c r="F628" s="103"/>
      <c r="G628" s="103"/>
      <c r="H628" s="100"/>
      <c r="I628" s="103" t="s">
        <v>927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33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8" hidden="1" customHeight="1" x14ac:dyDescent="0.3">
      <c r="A629" s="113">
        <v>0</v>
      </c>
      <c r="B629" s="113">
        <v>4600011605</v>
      </c>
      <c r="C629" s="101" t="s">
        <v>1489</v>
      </c>
      <c r="D629" s="112" t="str">
        <f t="shared" si="32"/>
        <v/>
      </c>
      <c r="E629" s="102"/>
      <c r="F629" s="103"/>
      <c r="G629" s="103"/>
      <c r="H629" s="100"/>
      <c r="I629" s="103" t="s">
        <v>928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33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8" hidden="1" customHeight="1" x14ac:dyDescent="0.3">
      <c r="A630" s="113">
        <v>0</v>
      </c>
      <c r="B630" s="113">
        <v>4600011605</v>
      </c>
      <c r="C630" s="101" t="s">
        <v>1490</v>
      </c>
      <c r="D630" s="112" t="str">
        <f t="shared" si="32"/>
        <v/>
      </c>
      <c r="E630" s="102"/>
      <c r="F630" s="103"/>
      <c r="G630" s="103"/>
      <c r="H630" s="100"/>
      <c r="I630" s="103" t="s">
        <v>929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33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8" hidden="1" customHeight="1" x14ac:dyDescent="0.3">
      <c r="A631" s="113">
        <v>0</v>
      </c>
      <c r="B631" s="113">
        <v>4600011605</v>
      </c>
      <c r="C631" s="101" t="s">
        <v>1491</v>
      </c>
      <c r="D631" s="112" t="str">
        <f t="shared" si="32"/>
        <v/>
      </c>
      <c r="E631" s="102"/>
      <c r="F631" s="103"/>
      <c r="G631" s="103"/>
      <c r="H631" s="100"/>
      <c r="I631" s="103" t="s">
        <v>930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33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8" hidden="1" customHeight="1" x14ac:dyDescent="0.3">
      <c r="A632" s="113">
        <v>0</v>
      </c>
      <c r="B632" s="113">
        <v>4600011605</v>
      </c>
      <c r="C632" s="101" t="s">
        <v>1492</v>
      </c>
      <c r="D632" s="112" t="str">
        <f t="shared" si="32"/>
        <v/>
      </c>
      <c r="E632" s="102"/>
      <c r="F632" s="103"/>
      <c r="G632" s="103"/>
      <c r="H632" s="100"/>
      <c r="I632" s="103" t="s">
        <v>931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33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8" hidden="1" customHeight="1" x14ac:dyDescent="0.3">
      <c r="A633" s="113">
        <v>0</v>
      </c>
      <c r="B633" s="113">
        <v>4600011605</v>
      </c>
      <c r="C633" s="101" t="s">
        <v>1493</v>
      </c>
      <c r="D633" s="112" t="str">
        <f t="shared" si="32"/>
        <v/>
      </c>
      <c r="E633" s="102"/>
      <c r="F633" s="103"/>
      <c r="G633" s="103"/>
      <c r="H633" s="100"/>
      <c r="I633" s="103" t="s">
        <v>932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33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8" hidden="1" customHeight="1" x14ac:dyDescent="0.3">
      <c r="A634" s="113">
        <v>0</v>
      </c>
      <c r="B634" s="113">
        <v>4600011605</v>
      </c>
      <c r="C634" s="101" t="s">
        <v>1494</v>
      </c>
      <c r="D634" s="112" t="str">
        <f t="shared" si="32"/>
        <v/>
      </c>
      <c r="E634" s="102"/>
      <c r="F634" s="103"/>
      <c r="G634" s="103"/>
      <c r="H634" s="100"/>
      <c r="I634" s="103" t="s">
        <v>933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33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8" hidden="1" customHeight="1" x14ac:dyDescent="0.3">
      <c r="A635" s="113">
        <v>0</v>
      </c>
      <c r="B635" s="113">
        <v>4600011605</v>
      </c>
      <c r="C635" s="101" t="s">
        <v>1495</v>
      </c>
      <c r="D635" s="112" t="str">
        <f t="shared" si="32"/>
        <v/>
      </c>
      <c r="E635" s="102"/>
      <c r="F635" s="103"/>
      <c r="G635" s="103"/>
      <c r="H635" s="100"/>
      <c r="I635" s="103" t="s">
        <v>934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33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8" hidden="1" customHeight="1" x14ac:dyDescent="0.3">
      <c r="A636" s="113">
        <v>0</v>
      </c>
      <c r="B636" s="113">
        <v>4600011605</v>
      </c>
      <c r="C636" s="101" t="s">
        <v>1496</v>
      </c>
      <c r="D636" s="112" t="str">
        <f t="shared" si="32"/>
        <v/>
      </c>
      <c r="E636" s="102"/>
      <c r="F636" s="103"/>
      <c r="G636" s="103"/>
      <c r="H636" s="100"/>
      <c r="I636" s="103" t="s">
        <v>935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33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8" hidden="1" customHeight="1" x14ac:dyDescent="0.3">
      <c r="A637" s="113">
        <v>0</v>
      </c>
      <c r="B637" s="113">
        <v>4600011605</v>
      </c>
      <c r="C637" s="101" t="s">
        <v>1497</v>
      </c>
      <c r="D637" s="112" t="str">
        <f t="shared" si="32"/>
        <v/>
      </c>
      <c r="E637" s="102"/>
      <c r="F637" s="103"/>
      <c r="G637" s="103"/>
      <c r="H637" s="100"/>
      <c r="I637" s="103" t="s">
        <v>842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33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8" hidden="1" customHeight="1" x14ac:dyDescent="0.3">
      <c r="A638" s="113">
        <v>0</v>
      </c>
      <c r="B638" s="113">
        <v>4600011605</v>
      </c>
      <c r="C638" s="101" t="s">
        <v>1498</v>
      </c>
      <c r="D638" s="112" t="str">
        <f t="shared" si="32"/>
        <v/>
      </c>
      <c r="E638" s="102"/>
      <c r="F638" s="103"/>
      <c r="G638" s="103"/>
      <c r="H638" s="100"/>
      <c r="I638" s="103" t="s">
        <v>850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33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8" hidden="1" customHeight="1" x14ac:dyDescent="0.3">
      <c r="A639" s="113">
        <v>0</v>
      </c>
      <c r="B639" s="113">
        <v>4600011605</v>
      </c>
      <c r="C639" s="101" t="s">
        <v>1499</v>
      </c>
      <c r="D639" s="112" t="str">
        <f t="shared" si="32"/>
        <v/>
      </c>
      <c r="E639" s="102"/>
      <c r="F639" s="103"/>
      <c r="G639" s="103"/>
      <c r="H639" s="100"/>
      <c r="I639" s="103" t="s">
        <v>851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33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8" hidden="1" customHeight="1" x14ac:dyDescent="0.3">
      <c r="A640" s="113">
        <v>0</v>
      </c>
      <c r="B640" s="113">
        <v>4600011605</v>
      </c>
      <c r="C640" s="101" t="s">
        <v>1500</v>
      </c>
      <c r="D640" s="112" t="str">
        <f t="shared" si="32"/>
        <v/>
      </c>
      <c r="E640" s="102"/>
      <c r="F640" s="103"/>
      <c r="G640" s="103"/>
      <c r="H640" s="100"/>
      <c r="I640" s="103" t="s">
        <v>936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33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8" hidden="1" customHeight="1" x14ac:dyDescent="0.3">
      <c r="A641" s="113">
        <v>0</v>
      </c>
      <c r="B641" s="113">
        <v>4600011605</v>
      </c>
      <c r="C641" s="101" t="s">
        <v>1501</v>
      </c>
      <c r="D641" s="112" t="str">
        <f t="shared" si="32"/>
        <v/>
      </c>
      <c r="E641" s="102"/>
      <c r="F641" s="103"/>
      <c r="G641" s="103"/>
      <c r="H641" s="100"/>
      <c r="I641" s="103" t="s">
        <v>937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33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8" hidden="1" customHeight="1" x14ac:dyDescent="0.3">
      <c r="A642" s="113">
        <v>0</v>
      </c>
      <c r="B642" s="113">
        <v>4600011605</v>
      </c>
      <c r="C642" s="101" t="s">
        <v>1502</v>
      </c>
      <c r="D642" s="112" t="str">
        <f t="shared" si="32"/>
        <v/>
      </c>
      <c r="E642" s="102"/>
      <c r="F642" s="103"/>
      <c r="G642" s="103"/>
      <c r="H642" s="100"/>
      <c r="I642" s="103" t="s">
        <v>872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33"/>
        <v>#DIV/0!</v>
      </c>
      <c r="S642" s="124">
        <v>0</v>
      </c>
      <c r="T642" s="124">
        <v>0</v>
      </c>
      <c r="U642" s="124">
        <v>0</v>
      </c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8" hidden="1" customHeight="1" x14ac:dyDescent="0.3">
      <c r="A643" s="113">
        <v>0</v>
      </c>
      <c r="B643" s="113">
        <v>4600011605</v>
      </c>
      <c r="C643" s="101" t="s">
        <v>1503</v>
      </c>
      <c r="D643" s="112" t="str">
        <f t="shared" si="32"/>
        <v/>
      </c>
      <c r="E643" s="102"/>
      <c r="F643" s="103"/>
      <c r="G643" s="103"/>
      <c r="H643" s="100"/>
      <c r="I643" s="103" t="s">
        <v>842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33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8" hidden="1" customHeight="1" x14ac:dyDescent="0.3">
      <c r="A644" s="113">
        <v>0</v>
      </c>
      <c r="B644" s="113">
        <v>4600011605</v>
      </c>
      <c r="C644" s="101" t="s">
        <v>1504</v>
      </c>
      <c r="D644" s="112" t="str">
        <f t="shared" si="32"/>
        <v/>
      </c>
      <c r="E644" s="102"/>
      <c r="F644" s="103"/>
      <c r="G644" s="103"/>
      <c r="H644" s="100"/>
      <c r="I644" s="103" t="s">
        <v>850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33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8" hidden="1" customHeight="1" x14ac:dyDescent="0.3">
      <c r="A645" s="113">
        <v>0</v>
      </c>
      <c r="B645" s="113">
        <v>4600011605</v>
      </c>
      <c r="C645" s="101" t="s">
        <v>1505</v>
      </c>
      <c r="D645" s="112" t="str">
        <f t="shared" si="32"/>
        <v/>
      </c>
      <c r="E645" s="102"/>
      <c r="F645" s="103"/>
      <c r="G645" s="103"/>
      <c r="H645" s="100"/>
      <c r="I645" s="103" t="s">
        <v>851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33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8" hidden="1" customHeight="1" x14ac:dyDescent="0.3">
      <c r="A646" s="113">
        <v>0</v>
      </c>
      <c r="B646" s="113">
        <v>4600011605</v>
      </c>
      <c r="C646" s="101" t="s">
        <v>1506</v>
      </c>
      <c r="D646" s="112" t="str">
        <f t="shared" ref="D646:D656" si="34">IF(E646="","",CONCATENATE(TRIM(E646)," - ",TRIM(I646)))</f>
        <v/>
      </c>
      <c r="E646" s="102"/>
      <c r="F646" s="103"/>
      <c r="G646" s="103"/>
      <c r="H646" s="100"/>
      <c r="I646" s="103" t="s">
        <v>938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ref="R646:R656" si="35">IF(O646="","",P646/O646)</f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8" hidden="1" customHeight="1" x14ac:dyDescent="0.3">
      <c r="A647" s="113">
        <v>0</v>
      </c>
      <c r="B647" s="113">
        <v>4600011605</v>
      </c>
      <c r="C647" s="101" t="s">
        <v>1507</v>
      </c>
      <c r="D647" s="112" t="str">
        <f t="shared" si="34"/>
        <v/>
      </c>
      <c r="E647" s="102"/>
      <c r="F647" s="103"/>
      <c r="G647" s="103"/>
      <c r="H647" s="100"/>
      <c r="I647" s="103" t="s">
        <v>897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si="35"/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8" hidden="1" customHeight="1" x14ac:dyDescent="0.3">
      <c r="A648" s="113">
        <v>0</v>
      </c>
      <c r="B648" s="113">
        <v>4600011605</v>
      </c>
      <c r="C648" s="101" t="s">
        <v>1508</v>
      </c>
      <c r="D648" s="112" t="str">
        <f t="shared" si="34"/>
        <v/>
      </c>
      <c r="E648" s="102"/>
      <c r="F648" s="103"/>
      <c r="G648" s="103"/>
      <c r="H648" s="100"/>
      <c r="I648" s="103" t="s">
        <v>898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35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8" hidden="1" customHeight="1" x14ac:dyDescent="0.3">
      <c r="A649" s="113">
        <v>0</v>
      </c>
      <c r="B649" s="113">
        <v>4600011605</v>
      </c>
      <c r="C649" s="101" t="s">
        <v>1509</v>
      </c>
      <c r="D649" s="112" t="str">
        <f t="shared" si="34"/>
        <v/>
      </c>
      <c r="E649" s="102"/>
      <c r="F649" s="103"/>
      <c r="G649" s="103"/>
      <c r="H649" s="100"/>
      <c r="I649" s="103" t="s">
        <v>850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35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8" hidden="1" customHeight="1" x14ac:dyDescent="0.3">
      <c r="A650" s="113">
        <v>0</v>
      </c>
      <c r="B650" s="113">
        <v>4600011605</v>
      </c>
      <c r="C650" s="101" t="s">
        <v>1510</v>
      </c>
      <c r="D650" s="112" t="str">
        <f t="shared" si="34"/>
        <v/>
      </c>
      <c r="E650" s="102"/>
      <c r="F650" s="103"/>
      <c r="G650" s="103"/>
      <c r="H650" s="100"/>
      <c r="I650" s="103" t="s">
        <v>851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35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8" hidden="1" customHeight="1" x14ac:dyDescent="0.3">
      <c r="A651" s="113">
        <v>0</v>
      </c>
      <c r="B651" s="113">
        <v>4600011605</v>
      </c>
      <c r="C651" s="101" t="s">
        <v>1511</v>
      </c>
      <c r="D651" s="112" t="str">
        <f t="shared" si="34"/>
        <v/>
      </c>
      <c r="E651" s="102"/>
      <c r="F651" s="103"/>
      <c r="G651" s="103"/>
      <c r="H651" s="100"/>
      <c r="I651" s="103" t="s">
        <v>651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35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8" hidden="1" customHeight="1" x14ac:dyDescent="0.3">
      <c r="A652" s="113">
        <v>0</v>
      </c>
      <c r="B652" s="113">
        <v>4600011605</v>
      </c>
      <c r="C652" s="101" t="s">
        <v>1512</v>
      </c>
      <c r="D652" s="112" t="str">
        <f t="shared" si="34"/>
        <v/>
      </c>
      <c r="E652" s="102"/>
      <c r="F652" s="103"/>
      <c r="G652" s="103"/>
      <c r="H652" s="100"/>
      <c r="I652" s="103" t="s">
        <v>652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35"/>
        <v>#DIV/0!</v>
      </c>
      <c r="S652" s="124">
        <v>0</v>
      </c>
      <c r="T652" s="124">
        <v>0</v>
      </c>
      <c r="U652" s="124">
        <v>0</v>
      </c>
      <c r="V652" s="131">
        <v>0</v>
      </c>
      <c r="W652" s="131">
        <v>0</v>
      </c>
      <c r="X652" s="113"/>
      <c r="Y652" s="113"/>
      <c r="Z652" s="113"/>
      <c r="AA652" s="113"/>
      <c r="AB652" s="113"/>
      <c r="AC652" s="113"/>
      <c r="AD652" s="113">
        <v>4600011662</v>
      </c>
      <c r="AE652" s="113"/>
      <c r="AF652" s="131">
        <v>1</v>
      </c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8" hidden="1" customHeight="1" x14ac:dyDescent="0.3">
      <c r="A653" s="113">
        <v>0</v>
      </c>
      <c r="B653" s="113">
        <v>4600011605</v>
      </c>
      <c r="C653" s="101" t="s">
        <v>1513</v>
      </c>
      <c r="D653" s="112" t="str">
        <f t="shared" si="34"/>
        <v/>
      </c>
      <c r="E653" s="102"/>
      <c r="F653" s="103"/>
      <c r="G653" s="103"/>
      <c r="H653" s="100"/>
      <c r="I653" s="103" t="s">
        <v>653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35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8" hidden="1" customHeight="1" x14ac:dyDescent="0.3">
      <c r="A654" s="113">
        <v>0</v>
      </c>
      <c r="B654" s="113">
        <v>4600011605</v>
      </c>
      <c r="C654" s="101" t="s">
        <v>487</v>
      </c>
      <c r="D654" s="112" t="str">
        <f t="shared" si="34"/>
        <v/>
      </c>
      <c r="E654" s="102"/>
      <c r="F654" s="103"/>
      <c r="G654" s="103"/>
      <c r="H654" s="100"/>
      <c r="I654" s="103" t="s">
        <v>939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35"/>
        <v>#DIV/0!</v>
      </c>
      <c r="S654" s="124">
        <v>0</v>
      </c>
      <c r="T654" s="124">
        <v>0</v>
      </c>
      <c r="U654" s="124">
        <v>0</v>
      </c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8" hidden="1" customHeight="1" x14ac:dyDescent="0.3">
      <c r="A655" s="113">
        <v>0</v>
      </c>
      <c r="B655" s="113">
        <v>4600011605</v>
      </c>
      <c r="C655" s="101" t="s">
        <v>116</v>
      </c>
      <c r="D655" s="112" t="str">
        <f t="shared" si="34"/>
        <v/>
      </c>
      <c r="E655" s="102"/>
      <c r="F655" s="103"/>
      <c r="G655" s="103"/>
      <c r="H655" s="100"/>
      <c r="I655" s="103" t="s">
        <v>940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 t="s">
        <v>707</v>
      </c>
      <c r="R655" s="105" t="e">
        <f t="shared" si="35"/>
        <v>#DIV/0!</v>
      </c>
      <c r="S655" s="124">
        <v>0</v>
      </c>
      <c r="T655" s="124">
        <v>0</v>
      </c>
      <c r="U655" s="124">
        <v>0</v>
      </c>
      <c r="V655" s="131">
        <v>0</v>
      </c>
      <c r="W655" s="131">
        <v>0</v>
      </c>
      <c r="X655" s="113"/>
      <c r="Y655" s="113"/>
      <c r="Z655" s="113"/>
      <c r="AA655" s="113"/>
      <c r="AB655" s="113"/>
      <c r="AC655" s="113"/>
      <c r="AD655" s="113">
        <v>4600011662</v>
      </c>
      <c r="AE655" s="113"/>
      <c r="AF655" s="131">
        <v>1</v>
      </c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8" hidden="1" customHeight="1" x14ac:dyDescent="0.3">
      <c r="A656" s="113">
        <v>0</v>
      </c>
      <c r="B656" s="113">
        <v>4600011605</v>
      </c>
      <c r="C656" s="101" t="s">
        <v>134</v>
      </c>
      <c r="D656" s="112" t="str">
        <f t="shared" si="34"/>
        <v/>
      </c>
      <c r="E656" s="102"/>
      <c r="F656" s="103"/>
      <c r="G656" s="103"/>
      <c r="H656" s="100"/>
      <c r="I656" s="103" t="s">
        <v>941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707</v>
      </c>
      <c r="R656" s="105" t="e">
        <f t="shared" si="35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</sheetData>
  <autoFilter ref="A4:AQ656" xr:uid="{C87529BF-5BB4-40B1-8ADE-27803472AE7E}">
    <filterColumn colId="0">
      <filters>
        <filter val="31"/>
        <filter val="32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count="1">
    <dataValidation type="whole" allowBlank="1" showInputMessage="1" showErrorMessage="1" sqref="V5:AW15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4" fitToHeight="0" orientation="landscape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2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V5:V21 V56:V59 V145:V151 V160:V180 V227 V234:V253 V271 W254 V127:V135 V141:V142 V107:V125 V137:V139 V62:V66 V284 V301:V321 V68:V73 V205:V206 V273:V282 V466:V469 V75:V87 V182:V203 V89:V105 V208:V223 V400:V463 V323:V393 V471:V490 V492:V585 V587:V608 V610:V656</xm:sqref>
        </x14:conditionalFormatting>
        <x14:conditionalFormatting xmlns:xm="http://schemas.microsoft.com/office/excel/2006/main">
          <x14:cfRule type="iconSet" priority="4323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V143:V144 V140 V126 V106 V136 V152:V159 V224:V226 V228:V233 V283 V285:V300 V22:V55 V60:V61 V67 V204 V74 V181 V88 V207 V254:V270 V272 V322 V464:V465 V470 V491 V586 V609 V394:V399</xm:sqref>
        </x14:conditionalFormatting>
        <x14:conditionalFormatting xmlns:xm="http://schemas.microsoft.com/office/excel/2006/main">
          <x14:cfRule type="iconSet" priority="40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W231:W233</xm:sqref>
        </x14:conditionalFormatting>
        <x14:conditionalFormatting xmlns:xm="http://schemas.microsoft.com/office/excel/2006/main">
          <x14:cfRule type="iconSet" priority="6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W255:W257</xm:sqref>
        </x14:conditionalFormatting>
        <x14:conditionalFormatting xmlns:xm="http://schemas.microsoft.com/office/excel/2006/main">
          <x14:cfRule type="iconSet" priority="2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W272:Y272</xm:sqref>
        </x14:conditionalFormatting>
        <x14:conditionalFormatting xmlns:xm="http://schemas.microsoft.com/office/excel/2006/main">
          <x14:cfRule type="iconSet" priority="4343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W5:AA32 W34:AA45 W56:AA60 W62:AA66 W225:AA230 W224:X224 W234:AA253 X231:AA233 W47:AA54 W205:AA223 X254:AA254 W271:Y271 W466:AA656 W68:AA73 W75:AA87 W89:AA180 W182:AA203 W181:X181 Z181:AA181 W273:AA463 AA255:AA271</xm:sqref>
        </x14:conditionalFormatting>
        <x14:conditionalFormatting xmlns:xm="http://schemas.microsoft.com/office/excel/2006/main">
          <x14:cfRule type="iconSet" priority="4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W33:AA33</xm:sqref>
        </x14:conditionalFormatting>
        <x14:conditionalFormatting xmlns:xm="http://schemas.microsoft.com/office/excel/2006/main">
          <x14:cfRule type="iconSet" priority="3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W46:AA46</xm:sqref>
        </x14:conditionalFormatting>
        <x14:conditionalFormatting xmlns:xm="http://schemas.microsoft.com/office/excel/2006/main">
          <x14:cfRule type="iconSet" priority="4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W55:AA55</xm:sqref>
        </x14:conditionalFormatting>
        <x14:conditionalFormatting xmlns:xm="http://schemas.microsoft.com/office/excel/2006/main">
          <x14:cfRule type="iconSet" priority="4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W61:AA61</xm:sqref>
        </x14:conditionalFormatting>
        <x14:conditionalFormatting xmlns:xm="http://schemas.microsoft.com/office/excel/2006/main">
          <x14:cfRule type="iconSet" priority="3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W67:AA67</xm:sqref>
        </x14:conditionalFormatting>
        <x14:conditionalFormatting xmlns:xm="http://schemas.microsoft.com/office/excel/2006/main">
          <x14:cfRule type="iconSet" priority="1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W74:AA74 W88:AA88</xm:sqref>
        </x14:conditionalFormatting>
        <x14:conditionalFormatting xmlns:xm="http://schemas.microsoft.com/office/excel/2006/main">
          <x14:cfRule type="iconSet" priority="16" id="{2B2B2E72-F109-4204-9409-709EBAAE2F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W204:AA204</xm:sqref>
        </x14:conditionalFormatting>
        <x14:conditionalFormatting xmlns:xm="http://schemas.microsoft.com/office/excel/2006/main">
          <x14:cfRule type="iconSet" priority="26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W464:AA465</xm:sqref>
        </x14:conditionalFormatting>
        <x14:conditionalFormatting xmlns:xm="http://schemas.microsoft.com/office/excel/2006/main">
          <x14:cfRule type="iconSet" priority="5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X258:X261</xm:sqref>
        </x14:conditionalFormatting>
        <x14:conditionalFormatting xmlns:xm="http://schemas.microsoft.com/office/excel/2006/main">
          <x14:cfRule type="iconSet" priority="7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X255:Z257 W258:W261 Y258:Z261 W262:X266 Z262:Z266 W267:Y270</xm:sqref>
        </x14:conditionalFormatting>
        <x14:conditionalFormatting xmlns:xm="http://schemas.microsoft.com/office/excel/2006/main">
          <x14:cfRule type="iconSet" priority="17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Y181</xm:sqref>
        </x14:conditionalFormatting>
        <x14:conditionalFormatting xmlns:xm="http://schemas.microsoft.com/office/excel/2006/main">
          <x14:cfRule type="iconSet" priority="4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Y262:Y266</xm:sqref>
        </x14:conditionalFormatting>
        <x14:conditionalFormatting xmlns:xm="http://schemas.microsoft.com/office/excel/2006/main">
          <x14:cfRule type="iconSet" priority="41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Y224:AA224</xm:sqref>
        </x14:conditionalFormatting>
        <x14:conditionalFormatting xmlns:xm="http://schemas.microsoft.com/office/excel/2006/main">
          <x14:cfRule type="iconSet" priority="3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Z267:Z270</xm:sqref>
        </x14:conditionalFormatting>
        <x14:conditionalFormatting xmlns:xm="http://schemas.microsoft.com/office/excel/2006/main">
          <x14:cfRule type="iconSet" priority="28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</xm:sqref>
        </x14:conditionalFormatting>
        <x14:conditionalFormatting xmlns:xm="http://schemas.microsoft.com/office/excel/2006/main">
          <x14:cfRule type="iconSet" priority="1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Z272:AA272</xm:sqref>
        </x14:conditionalFormatting>
        <x14:conditionalFormatting xmlns:xm="http://schemas.microsoft.com/office/excel/2006/main">
          <x14:cfRule type="iconSet" priority="4300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AB5:AB21 AI5:AI21</xm:sqref>
        </x14:conditionalFormatting>
        <x14:conditionalFormatting xmlns:xm="http://schemas.microsoft.com/office/excel/2006/main">
          <x14:cfRule type="iconSet" priority="435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AB56:AB59 AB145:AB151 AB160:AB180 AB227 AB234:AB253 AB127:AB135 AB141:AB142 AB107:AB125 AB137:AB139 AI56:AI59 AI145:AI151 AI160:AI180 AI227 AI234:AI253 AI127:AI135 AI141:AI142 AI107:AI125 AI137:AI139 AB62:AB66 AI62:AI66 AB284 AB301:AB321 AI284 AI301:AI321 AB68:AB73 AB205:AB206 AB271 AB273:AB282 AB466:AB469 AI68:AI73 AI205:AI206 AI271 AI273:AI282 AI466:AI469 AB75:AB87 AB182:AB203 AI75:AI87 AI182:AI203 AB89:AB105 AI89:AI105 AB208:AB223 AI208:AI223 AB400:AB463 AI400:AI463 AB323:AB393 AB471:AB490 AB492:AB585 AB587:AB608 AB610:AB656 AI323:AI393 AI471:AI490 AI492:AI585 AI587:AI608 AI610:AI656</xm:sqref>
        </x14:conditionalFormatting>
        <x14:conditionalFormatting xmlns:xm="http://schemas.microsoft.com/office/excel/2006/main">
          <x14:cfRule type="iconSet" priority="53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AB140 AB143:AB144 AB126 AI140:AJ140 AI143:AJ144 AI126:AJ126 AB106 AB136 AB152:AB159 AB224:AB226 AB228:AB233 AI22:AJ55 AI61:AJ61 AI106:AJ106 AI136:AJ136 AI224:AJ226 AI228:AJ233 AI152:AJ159 AB283 AB285:AB300 AI283:AJ283 AI285:AJ300 AB22:AB55 AB60:AB61 AB67 AB204 AI60 AI67 AI204 AB74 AB181 AI74 AI181 AB88 AI88 AB207 AB254:AB270 AB272 AI207 AI254:AI270 AI272 AB322 AB464:AB465 AB470 AB491 AB586 AB609 AI322 AI464:AI465 AI470 AI491 AI586 AI609 AB394:AB399 AI394:AI399</xm:sqref>
        </x14:conditionalFormatting>
        <x14:conditionalFormatting xmlns:xm="http://schemas.microsoft.com/office/excel/2006/main">
          <x14:cfRule type="iconSet" priority="438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AC5:AC21 AC56:AC59 AC145:AC151 AC160:AC180 AC227 AC234:AC253 AC127:AC135 AC141:AC142 AC107:AC125 AC137:AC139 AC62:AC66 AC284 AC301:AC321 AC68:AC73 AC205:AC206 AC271 AC273:AC282 AC466:AC469 AC75:AC87 AC182:AC203 AC89:AC105 AC208:AC223 AC400:AC463 AC323:AC393 AC471:AC490 AC492:AC585 AC587:AC608 AC610:AC656</xm:sqref>
        </x14:conditionalFormatting>
        <x14:conditionalFormatting xmlns:xm="http://schemas.microsoft.com/office/excel/2006/main">
          <x14:cfRule type="iconSet" priority="5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AC143:AC144 AC140 AC126 AC106 AC136 AC152:AC159 AC224:AC226 AC228:AC233 AC283 AC285:AC300 AC22:AC55 AC60:AC61 AC67 AC204 AC74 AC181 AC88 AC207 AC254:AC270 AC272 AC322 AC464:AC465 AC470 AC491 AC586 AC609 AC394:AC399</xm:sqref>
        </x14:conditionalFormatting>
        <x14:conditionalFormatting xmlns:xm="http://schemas.microsoft.com/office/excel/2006/main">
          <x14:cfRule type="iconSet" priority="11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AD255:AD257</xm:sqref>
        </x14:conditionalFormatting>
        <x14:conditionalFormatting xmlns:xm="http://schemas.microsoft.com/office/excel/2006/main">
          <x14:cfRule type="iconSet" priority="36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AD155:AF155</xm:sqref>
        </x14:conditionalFormatting>
        <x14:conditionalFormatting xmlns:xm="http://schemas.microsoft.com/office/excel/2006/main">
          <x14:cfRule type="iconSet" priority="440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AD5:AH32 AD34:AH54 AD56:AH60 AD62:AH154 AG155:AH155 AD156:AE156 AD157:AH254 AD272:AF272 AD273:AH656</xm:sqref>
        </x14:conditionalFormatting>
        <x14:conditionalFormatting xmlns:xm="http://schemas.microsoft.com/office/excel/2006/main">
          <x14:cfRule type="iconSet" priority="3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AD33:AH33</xm:sqref>
        </x14:conditionalFormatting>
        <x14:conditionalFormatting xmlns:xm="http://schemas.microsoft.com/office/excel/2006/main">
          <x14:cfRule type="iconSet" priority="3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AD55:AH55</xm:sqref>
        </x14:conditionalFormatting>
        <x14:conditionalFormatting xmlns:xm="http://schemas.microsoft.com/office/excel/2006/main">
          <x14:cfRule type="iconSet" priority="3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AD61:AH61</xm:sqref>
        </x14:conditionalFormatting>
        <x14:conditionalFormatting xmlns:xm="http://schemas.microsoft.com/office/excel/2006/main">
          <x14:cfRule type="iconSet" priority="10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AE258:AE261</xm:sqref>
        </x14:conditionalFormatting>
        <x14:conditionalFormatting xmlns:xm="http://schemas.microsoft.com/office/excel/2006/main">
          <x14:cfRule type="iconSet" priority="12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AE255:AG257 AD258:AD261 AF258:AG261 AD262:AE266 AG262:AG266 AD267:AF270</xm:sqref>
        </x14:conditionalFormatting>
        <x14:conditionalFormatting xmlns:xm="http://schemas.microsoft.com/office/excel/2006/main">
          <x14:cfRule type="iconSet" priority="9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AF262:AF266</xm:sqref>
        </x14:conditionalFormatting>
        <x14:conditionalFormatting xmlns:xm="http://schemas.microsoft.com/office/excel/2006/main">
          <x14:cfRule type="iconSet" priority="35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AF156:AH156</xm:sqref>
        </x14:conditionalFormatting>
        <x14:conditionalFormatting xmlns:xm="http://schemas.microsoft.com/office/excel/2006/main">
          <x14:cfRule type="iconSet" priority="8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AG267:AG270</xm:sqref>
        </x14:conditionalFormatting>
        <x14:conditionalFormatting xmlns:xm="http://schemas.microsoft.com/office/excel/2006/main">
          <x14:cfRule type="iconSet" priority="20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19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AG272:AH272</xm:sqref>
        </x14:conditionalFormatting>
        <x14:conditionalFormatting xmlns:xm="http://schemas.microsoft.com/office/excel/2006/main">
          <x14:cfRule type="iconSet" priority="25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AH255:AH270 AD271:AF271</xm:sqref>
        </x14:conditionalFormatting>
        <x14:conditionalFormatting xmlns:xm="http://schemas.microsoft.com/office/excel/2006/main">
          <x14:cfRule type="iconSet" priority="441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AJ5:AJ21 AJ56:AJ60 AJ145:AJ151 AJ160:AJ223 AJ127:AJ135 AJ141:AJ142 AJ234:AJ282 AJ107:AJ125 AJ137:AJ139 AJ227 AJ62:AJ105 AJ284 AJ301:AJ656</xm:sqref>
        </x14:conditionalFormatting>
        <x14:conditionalFormatting xmlns:xm="http://schemas.microsoft.com/office/excel/2006/main">
          <x14:cfRule type="iconSet" priority="442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AK5:AO32 AK34:AO656</xm:sqref>
        </x14:conditionalFormatting>
        <x14:conditionalFormatting xmlns:xm="http://schemas.microsoft.com/office/excel/2006/main">
          <x14:cfRule type="iconSet" priority="4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AK33:AO33</xm:sqref>
        </x14:conditionalFormatting>
        <x14:conditionalFormatting xmlns:xm="http://schemas.microsoft.com/office/excel/2006/main">
          <x14:cfRule type="iconSet" priority="4427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AP5:AP32 AP34:AP46 AP48:AP54 AP56:AP60 AP62:AP105 AP107:AP135 AP137:AP154 AP225:AP227 AP234:AP282 AP157:AP223 AP284 AP301:AP656</xm:sqref>
        </x14:conditionalFormatting>
        <x14:conditionalFormatting xmlns:xm="http://schemas.microsoft.com/office/excel/2006/main">
          <x14:cfRule type="iconSet" priority="443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AQ5:AQ21 AQ56:AQ60 AQ145:AQ151 AQ160:AQ223 AQ127:AQ135 AQ141:AQ142 AQ234:AQ656 AQ107:AQ125 AQ137:AQ139 AQ227 AQ62:AQ105</xm:sqref>
        </x14:conditionalFormatting>
        <x14:conditionalFormatting xmlns:xm="http://schemas.microsoft.com/office/excel/2006/main">
          <x14:cfRule type="iconSet" priority="46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AQ152:AQ154 AQ225:AQ226 AQ157:AQ159 AQ140 AQ143:AQ144 AQ126 AQ22:AQ46 AP33 AQ48:AQ54 AP47:AQ47 AP55:AQ55 AP61:AQ61 AP106:AQ106 AP136:AQ136 AP155:AQ156 AP224:AQ224 AP228:AQ233 AP283 AP285:AP300</xm:sqref>
        </x14:conditionalFormatting>
        <x14:conditionalFormatting xmlns:xm="http://schemas.microsoft.com/office/excel/2006/main">
          <x14:cfRule type="iconSet" priority="4450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AR5:AV656</xm:sqref>
        </x14:conditionalFormatting>
        <x14:conditionalFormatting xmlns:xm="http://schemas.microsoft.com/office/excel/2006/main">
          <x14:cfRule type="iconSet" priority="4451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F2D34F-AAA2-4C24-A345-7F6AF288C522}">
          <x14:formula1>
            <xm:f>'Dados de apoio'!$C$2:$C$3</xm:f>
          </x14:formula1>
          <xm:sqref>F285:F300 F283 F464:F465 F254:F270 F272 F395:F399 F33:F233 F470 F491 F586 F609 F322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G285:G300 G283 G254:G270 G272 G464:G465 G395:G399 G33:G233 G470 G491 G586 G609 G322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H285:H300 H283 H272 H464:H465 H254:H270 H395:H399 H33:H233 H470 H491 H586 H609 H322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K464:K465 K33:K233 K254:K270 K272 K395:K397 K399 K470 K491 K586 K609 K322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L205:L206 L182:L203 L208:L233 L33:L73 L75:L87 L89:L180 L254 L464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E464:E465 E33:E87 E89:E233 E470 E491 E586 E609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E88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E395:E399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L74 L88 L181 L204 L207 L255:L270 L272 L395:L397 L399 L465 L470 L491 L586 L609 L322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58"/>
  <sheetViews>
    <sheetView topLeftCell="A2" workbookViewId="0">
      <selection activeCell="B11" sqref="B11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77734375" customWidth="1"/>
    <col min="5" max="5" width="55.109375" bestFit="1" customWidth="1"/>
  </cols>
  <sheetData>
    <row r="1" spans="1:6" x14ac:dyDescent="0.3">
      <c r="A1" t="s">
        <v>684</v>
      </c>
      <c r="B1" t="s">
        <v>685</v>
      </c>
      <c r="C1" t="s">
        <v>671</v>
      </c>
      <c r="D1" t="s">
        <v>676</v>
      </c>
      <c r="E1" t="s">
        <v>692</v>
      </c>
      <c r="F1" t="s">
        <v>681</v>
      </c>
    </row>
    <row r="2" spans="1:6" x14ac:dyDescent="0.3">
      <c r="A2" t="s">
        <v>666</v>
      </c>
      <c r="B2" t="s">
        <v>686</v>
      </c>
      <c r="C2" t="s">
        <v>690</v>
      </c>
      <c r="D2" t="s">
        <v>683</v>
      </c>
      <c r="E2" t="s">
        <v>693</v>
      </c>
      <c r="F2" t="s">
        <v>702</v>
      </c>
    </row>
    <row r="3" spans="1:6" x14ac:dyDescent="0.3">
      <c r="A3" t="s">
        <v>660</v>
      </c>
      <c r="B3" t="s">
        <v>687</v>
      </c>
      <c r="C3" t="s">
        <v>691</v>
      </c>
      <c r="D3">
        <v>14</v>
      </c>
      <c r="E3" t="s">
        <v>693</v>
      </c>
      <c r="F3" t="s">
        <v>703</v>
      </c>
    </row>
    <row r="4" spans="1:6" x14ac:dyDescent="0.3">
      <c r="B4" t="s">
        <v>655</v>
      </c>
      <c r="E4" t="s">
        <v>694</v>
      </c>
    </row>
    <row r="5" spans="1:6" x14ac:dyDescent="0.3">
      <c r="B5" t="s">
        <v>688</v>
      </c>
      <c r="E5" t="s">
        <v>693</v>
      </c>
    </row>
    <row r="6" spans="1:6" x14ac:dyDescent="0.3">
      <c r="B6" t="s">
        <v>689</v>
      </c>
      <c r="E6" t="s">
        <v>693</v>
      </c>
    </row>
    <row r="7" spans="1:6" x14ac:dyDescent="0.3">
      <c r="B7" t="s">
        <v>668</v>
      </c>
      <c r="E7" t="s">
        <v>694</v>
      </c>
    </row>
    <row r="8" spans="1:6" x14ac:dyDescent="0.3">
      <c r="B8" t="s">
        <v>654</v>
      </c>
      <c r="E8" t="s">
        <v>694</v>
      </c>
    </row>
    <row r="9" spans="1:6" x14ac:dyDescent="0.3">
      <c r="B9" t="s">
        <v>1522</v>
      </c>
      <c r="E9" t="s">
        <v>695</v>
      </c>
    </row>
    <row r="10" spans="1:6" x14ac:dyDescent="0.3">
      <c r="B10" t="s">
        <v>1523</v>
      </c>
      <c r="E10" t="s">
        <v>694</v>
      </c>
    </row>
    <row r="11" spans="1:6" x14ac:dyDescent="0.3">
      <c r="E11" t="s">
        <v>694</v>
      </c>
    </row>
    <row r="12" spans="1:6" x14ac:dyDescent="0.3">
      <c r="E12" t="s">
        <v>693</v>
      </c>
    </row>
    <row r="13" spans="1:6" x14ac:dyDescent="0.3">
      <c r="E13" t="s">
        <v>696</v>
      </c>
    </row>
    <row r="14" spans="1:6" x14ac:dyDescent="0.3">
      <c r="E14" t="s">
        <v>696</v>
      </c>
    </row>
    <row r="15" spans="1:6" x14ac:dyDescent="0.3">
      <c r="E15" t="s">
        <v>696</v>
      </c>
    </row>
    <row r="16" spans="1:6" x14ac:dyDescent="0.3">
      <c r="E16" t="s">
        <v>695</v>
      </c>
    </row>
    <row r="17" spans="5:5" x14ac:dyDescent="0.3">
      <c r="E17" t="s">
        <v>693</v>
      </c>
    </row>
    <row r="18" spans="5:5" x14ac:dyDescent="0.3">
      <c r="E18" t="s">
        <v>693</v>
      </c>
    </row>
    <row r="19" spans="5:5" x14ac:dyDescent="0.3">
      <c r="E19" t="s">
        <v>693</v>
      </c>
    </row>
    <row r="20" spans="5:5" x14ac:dyDescent="0.3">
      <c r="E20" t="s">
        <v>693</v>
      </c>
    </row>
    <row r="21" spans="5:5" x14ac:dyDescent="0.3">
      <c r="E21" t="s">
        <v>696</v>
      </c>
    </row>
    <row r="22" spans="5:5" x14ac:dyDescent="0.3">
      <c r="E22" t="s">
        <v>696</v>
      </c>
    </row>
    <row r="23" spans="5:5" x14ac:dyDescent="0.3">
      <c r="E23" t="s">
        <v>693</v>
      </c>
    </row>
    <row r="24" spans="5:5" x14ac:dyDescent="0.3">
      <c r="E24" t="s">
        <v>693</v>
      </c>
    </row>
    <row r="25" spans="5:5" x14ac:dyDescent="0.3">
      <c r="E25" t="s">
        <v>693</v>
      </c>
    </row>
    <row r="26" spans="5:5" x14ac:dyDescent="0.3">
      <c r="E26" t="s">
        <v>694</v>
      </c>
    </row>
    <row r="27" spans="5:5" x14ac:dyDescent="0.3">
      <c r="E27" t="s">
        <v>694</v>
      </c>
    </row>
    <row r="28" spans="5:5" x14ac:dyDescent="0.3">
      <c r="E28" t="s">
        <v>695</v>
      </c>
    </row>
    <row r="29" spans="5:5" x14ac:dyDescent="0.3">
      <c r="E29" t="s">
        <v>695</v>
      </c>
    </row>
    <row r="30" spans="5:5" x14ac:dyDescent="0.3">
      <c r="E30" t="s">
        <v>694</v>
      </c>
    </row>
    <row r="31" spans="5:5" x14ac:dyDescent="0.3">
      <c r="E31" t="s">
        <v>694</v>
      </c>
    </row>
    <row r="32" spans="5:5" x14ac:dyDescent="0.3">
      <c r="E32" t="s">
        <v>694</v>
      </c>
    </row>
    <row r="33" spans="5:5" x14ac:dyDescent="0.3">
      <c r="E33" t="s">
        <v>694</v>
      </c>
    </row>
    <row r="34" spans="5:5" x14ac:dyDescent="0.3">
      <c r="E34" t="s">
        <v>693</v>
      </c>
    </row>
    <row r="35" spans="5:5" x14ac:dyDescent="0.3">
      <c r="E35" t="s">
        <v>693</v>
      </c>
    </row>
    <row r="36" spans="5:5" x14ac:dyDescent="0.3">
      <c r="E36" t="s">
        <v>694</v>
      </c>
    </row>
    <row r="37" spans="5:5" x14ac:dyDescent="0.3">
      <c r="E37" t="s">
        <v>694</v>
      </c>
    </row>
    <row r="38" spans="5:5" x14ac:dyDescent="0.3">
      <c r="E38" t="s">
        <v>694</v>
      </c>
    </row>
    <row r="39" spans="5:5" x14ac:dyDescent="0.3">
      <c r="E39" t="s">
        <v>693</v>
      </c>
    </row>
    <row r="40" spans="5:5" x14ac:dyDescent="0.3">
      <c r="E40" t="s">
        <v>697</v>
      </c>
    </row>
    <row r="41" spans="5:5" x14ac:dyDescent="0.3">
      <c r="E41" t="s">
        <v>697</v>
      </c>
    </row>
    <row r="42" spans="5:5" x14ac:dyDescent="0.3">
      <c r="E42" t="s">
        <v>697</v>
      </c>
    </row>
    <row r="43" spans="5:5" x14ac:dyDescent="0.3">
      <c r="E43" t="s">
        <v>693</v>
      </c>
    </row>
    <row r="44" spans="5:5" x14ac:dyDescent="0.3">
      <c r="E44" t="s">
        <v>693</v>
      </c>
    </row>
    <row r="45" spans="5:5" x14ac:dyDescent="0.3">
      <c r="E45" t="s">
        <v>695</v>
      </c>
    </row>
    <row r="46" spans="5:5" x14ac:dyDescent="0.3">
      <c r="E46" t="s">
        <v>695</v>
      </c>
    </row>
    <row r="47" spans="5:5" x14ac:dyDescent="0.3">
      <c r="E47" t="s">
        <v>695</v>
      </c>
    </row>
    <row r="48" spans="5:5" x14ac:dyDescent="0.3">
      <c r="E48" t="s">
        <v>695</v>
      </c>
    </row>
    <row r="49" spans="5:5" x14ac:dyDescent="0.3">
      <c r="E49" t="s">
        <v>694</v>
      </c>
    </row>
    <row r="50" spans="5:5" x14ac:dyDescent="0.3">
      <c r="E50" t="s">
        <v>694</v>
      </c>
    </row>
    <row r="51" spans="5:5" x14ac:dyDescent="0.3">
      <c r="E51" t="s">
        <v>693</v>
      </c>
    </row>
    <row r="52" spans="5:5" x14ac:dyDescent="0.3">
      <c r="E52" t="s">
        <v>693</v>
      </c>
    </row>
    <row r="53" spans="5:5" x14ac:dyDescent="0.3">
      <c r="E53" t="s">
        <v>694</v>
      </c>
    </row>
    <row r="54" spans="5:5" x14ac:dyDescent="0.3">
      <c r="E54" t="s">
        <v>694</v>
      </c>
    </row>
    <row r="55" spans="5:5" x14ac:dyDescent="0.3">
      <c r="E55" t="s">
        <v>694</v>
      </c>
    </row>
    <row r="56" spans="5:5" x14ac:dyDescent="0.3">
      <c r="E56" t="s">
        <v>694</v>
      </c>
    </row>
    <row r="57" spans="5:5" x14ac:dyDescent="0.3">
      <c r="E57" t="s">
        <v>694</v>
      </c>
    </row>
    <row r="58" spans="5:5" x14ac:dyDescent="0.3">
      <c r="E58" t="s">
        <v>694</v>
      </c>
    </row>
    <row r="59" spans="5:5" x14ac:dyDescent="0.3">
      <c r="E59" t="s">
        <v>694</v>
      </c>
    </row>
    <row r="60" spans="5:5" x14ac:dyDescent="0.3">
      <c r="E60" t="s">
        <v>694</v>
      </c>
    </row>
    <row r="61" spans="5:5" x14ac:dyDescent="0.3">
      <c r="E61" t="s">
        <v>695</v>
      </c>
    </row>
    <row r="62" spans="5:5" x14ac:dyDescent="0.3">
      <c r="E62" t="s">
        <v>695</v>
      </c>
    </row>
    <row r="63" spans="5:5" x14ac:dyDescent="0.3">
      <c r="E63" t="s">
        <v>695</v>
      </c>
    </row>
    <row r="64" spans="5:5" x14ac:dyDescent="0.3">
      <c r="E64" t="s">
        <v>695</v>
      </c>
    </row>
    <row r="65" spans="5:5" x14ac:dyDescent="0.3">
      <c r="E65" t="s">
        <v>695</v>
      </c>
    </row>
    <row r="66" spans="5:5" x14ac:dyDescent="0.3">
      <c r="E66" t="s">
        <v>695</v>
      </c>
    </row>
    <row r="67" spans="5:5" x14ac:dyDescent="0.3">
      <c r="E67" t="s">
        <v>695</v>
      </c>
    </row>
    <row r="68" spans="5:5" x14ac:dyDescent="0.3">
      <c r="E68" t="s">
        <v>697</v>
      </c>
    </row>
    <row r="69" spans="5:5" x14ac:dyDescent="0.3">
      <c r="E69" t="s">
        <v>697</v>
      </c>
    </row>
    <row r="70" spans="5:5" x14ac:dyDescent="0.3">
      <c r="E70" t="s">
        <v>697</v>
      </c>
    </row>
    <row r="71" spans="5:5" x14ac:dyDescent="0.3">
      <c r="E71" t="s">
        <v>697</v>
      </c>
    </row>
    <row r="72" spans="5:5" x14ac:dyDescent="0.3">
      <c r="E72" t="s">
        <v>694</v>
      </c>
    </row>
    <row r="73" spans="5:5" x14ac:dyDescent="0.3">
      <c r="E73" t="s">
        <v>694</v>
      </c>
    </row>
    <row r="74" spans="5:5" x14ac:dyDescent="0.3">
      <c r="E74" t="s">
        <v>695</v>
      </c>
    </row>
    <row r="75" spans="5:5" x14ac:dyDescent="0.3">
      <c r="E75" t="s">
        <v>695</v>
      </c>
    </row>
    <row r="76" spans="5:5" x14ac:dyDescent="0.3">
      <c r="E76" t="s">
        <v>695</v>
      </c>
    </row>
    <row r="77" spans="5:5" x14ac:dyDescent="0.3">
      <c r="E77" t="s">
        <v>695</v>
      </c>
    </row>
    <row r="78" spans="5:5" x14ac:dyDescent="0.3">
      <c r="E78" t="s">
        <v>694</v>
      </c>
    </row>
    <row r="79" spans="5:5" x14ac:dyDescent="0.3">
      <c r="E79" t="s">
        <v>693</v>
      </c>
    </row>
    <row r="80" spans="5:5" x14ac:dyDescent="0.3">
      <c r="E80" t="s">
        <v>694</v>
      </c>
    </row>
    <row r="81" spans="5:5" x14ac:dyDescent="0.3">
      <c r="E81" t="s">
        <v>694</v>
      </c>
    </row>
    <row r="82" spans="5:5" x14ac:dyDescent="0.3">
      <c r="E82" t="s">
        <v>694</v>
      </c>
    </row>
    <row r="83" spans="5:5" x14ac:dyDescent="0.3">
      <c r="E83" t="s">
        <v>694</v>
      </c>
    </row>
    <row r="84" spans="5:5" x14ac:dyDescent="0.3">
      <c r="E84" t="s">
        <v>696</v>
      </c>
    </row>
    <row r="85" spans="5:5" x14ac:dyDescent="0.3">
      <c r="E85" t="s">
        <v>696</v>
      </c>
    </row>
    <row r="86" spans="5:5" x14ac:dyDescent="0.3">
      <c r="E86" t="s">
        <v>693</v>
      </c>
    </row>
    <row r="87" spans="5:5" x14ac:dyDescent="0.3">
      <c r="E87" t="s">
        <v>693</v>
      </c>
    </row>
    <row r="88" spans="5:5" x14ac:dyDescent="0.3">
      <c r="E88" t="s">
        <v>693</v>
      </c>
    </row>
    <row r="89" spans="5:5" x14ac:dyDescent="0.3">
      <c r="E89" t="s">
        <v>696</v>
      </c>
    </row>
    <row r="90" spans="5:5" x14ac:dyDescent="0.3">
      <c r="E90" t="s">
        <v>696</v>
      </c>
    </row>
    <row r="91" spans="5:5" x14ac:dyDescent="0.3">
      <c r="E91" t="s">
        <v>695</v>
      </c>
    </row>
    <row r="92" spans="5:5" x14ac:dyDescent="0.3">
      <c r="E92" t="s">
        <v>695</v>
      </c>
    </row>
    <row r="93" spans="5:5" x14ac:dyDescent="0.3">
      <c r="E93" t="s">
        <v>695</v>
      </c>
    </row>
    <row r="94" spans="5:5" x14ac:dyDescent="0.3">
      <c r="E94" t="s">
        <v>695</v>
      </c>
    </row>
    <row r="95" spans="5:5" x14ac:dyDescent="0.3">
      <c r="E95" t="s">
        <v>695</v>
      </c>
    </row>
    <row r="96" spans="5:5" x14ac:dyDescent="0.3">
      <c r="E96" t="s">
        <v>695</v>
      </c>
    </row>
    <row r="97" spans="5:5" x14ac:dyDescent="0.3">
      <c r="E97" t="s">
        <v>695</v>
      </c>
    </row>
    <row r="98" spans="5:5" x14ac:dyDescent="0.3">
      <c r="E98" t="s">
        <v>695</v>
      </c>
    </row>
    <row r="99" spans="5:5" x14ac:dyDescent="0.3">
      <c r="E99" t="s">
        <v>695</v>
      </c>
    </row>
    <row r="100" spans="5:5" x14ac:dyDescent="0.3">
      <c r="E100" t="s">
        <v>695</v>
      </c>
    </row>
    <row r="101" spans="5:5" x14ac:dyDescent="0.3">
      <c r="E101" t="s">
        <v>695</v>
      </c>
    </row>
    <row r="102" spans="5:5" x14ac:dyDescent="0.3">
      <c r="E102" t="s">
        <v>695</v>
      </c>
    </row>
    <row r="103" spans="5:5" x14ac:dyDescent="0.3">
      <c r="E103" t="s">
        <v>695</v>
      </c>
    </row>
    <row r="104" spans="5:5" x14ac:dyDescent="0.3">
      <c r="E104" t="s">
        <v>695</v>
      </c>
    </row>
    <row r="105" spans="5:5" x14ac:dyDescent="0.3">
      <c r="E105" t="s">
        <v>693</v>
      </c>
    </row>
    <row r="106" spans="5:5" x14ac:dyDescent="0.3">
      <c r="E106" t="s">
        <v>693</v>
      </c>
    </row>
    <row r="107" spans="5:5" x14ac:dyDescent="0.3">
      <c r="E107" t="s">
        <v>693</v>
      </c>
    </row>
    <row r="108" spans="5:5" x14ac:dyDescent="0.3">
      <c r="E108" t="s">
        <v>693</v>
      </c>
    </row>
    <row r="109" spans="5:5" x14ac:dyDescent="0.3">
      <c r="E109" t="s">
        <v>695</v>
      </c>
    </row>
    <row r="110" spans="5:5" x14ac:dyDescent="0.3">
      <c r="E110" t="s">
        <v>693</v>
      </c>
    </row>
    <row r="111" spans="5:5" x14ac:dyDescent="0.3">
      <c r="E111" t="s">
        <v>693</v>
      </c>
    </row>
    <row r="112" spans="5:5" x14ac:dyDescent="0.3">
      <c r="E112" t="s">
        <v>693</v>
      </c>
    </row>
    <row r="113" spans="5:5" x14ac:dyDescent="0.3">
      <c r="E113" t="s">
        <v>694</v>
      </c>
    </row>
    <row r="114" spans="5:5" x14ac:dyDescent="0.3">
      <c r="E114" t="s">
        <v>693</v>
      </c>
    </row>
    <row r="115" spans="5:5" x14ac:dyDescent="0.3">
      <c r="E115" t="s">
        <v>693</v>
      </c>
    </row>
    <row r="116" spans="5:5" x14ac:dyDescent="0.3">
      <c r="E116" t="s">
        <v>693</v>
      </c>
    </row>
    <row r="117" spans="5:5" x14ac:dyDescent="0.3">
      <c r="E117" t="s">
        <v>693</v>
      </c>
    </row>
    <row r="118" spans="5:5" x14ac:dyDescent="0.3">
      <c r="E118" t="s">
        <v>693</v>
      </c>
    </row>
    <row r="119" spans="5:5" x14ac:dyDescent="0.3">
      <c r="E119" t="s">
        <v>694</v>
      </c>
    </row>
    <row r="120" spans="5:5" x14ac:dyDescent="0.3">
      <c r="E120" t="s">
        <v>694</v>
      </c>
    </row>
    <row r="121" spans="5:5" x14ac:dyDescent="0.3">
      <c r="E121" t="s">
        <v>696</v>
      </c>
    </row>
    <row r="122" spans="5:5" x14ac:dyDescent="0.3">
      <c r="E122" t="s">
        <v>696</v>
      </c>
    </row>
    <row r="123" spans="5:5" x14ac:dyDescent="0.3">
      <c r="E123" t="s">
        <v>696</v>
      </c>
    </row>
    <row r="124" spans="5:5" x14ac:dyDescent="0.3">
      <c r="E124" t="s">
        <v>697</v>
      </c>
    </row>
    <row r="125" spans="5:5" x14ac:dyDescent="0.3">
      <c r="E125" t="s">
        <v>697</v>
      </c>
    </row>
    <row r="126" spans="5:5" x14ac:dyDescent="0.3">
      <c r="E126" t="s">
        <v>697</v>
      </c>
    </row>
    <row r="127" spans="5:5" x14ac:dyDescent="0.3">
      <c r="E127" t="s">
        <v>697</v>
      </c>
    </row>
    <row r="128" spans="5:5" x14ac:dyDescent="0.3">
      <c r="E128" t="s">
        <v>697</v>
      </c>
    </row>
    <row r="129" spans="5:5" x14ac:dyDescent="0.3">
      <c r="E129" t="s">
        <v>697</v>
      </c>
    </row>
    <row r="130" spans="5:5" x14ac:dyDescent="0.3">
      <c r="E130" t="s">
        <v>698</v>
      </c>
    </row>
    <row r="131" spans="5:5" x14ac:dyDescent="0.3">
      <c r="E131" t="s">
        <v>694</v>
      </c>
    </row>
    <row r="132" spans="5:5" x14ac:dyDescent="0.3">
      <c r="E132" t="s">
        <v>693</v>
      </c>
    </row>
    <row r="133" spans="5:5" x14ac:dyDescent="0.3">
      <c r="E133" t="s">
        <v>696</v>
      </c>
    </row>
    <row r="134" spans="5:5" x14ac:dyDescent="0.3">
      <c r="E134" t="s">
        <v>694</v>
      </c>
    </row>
    <row r="135" spans="5:5" x14ac:dyDescent="0.3">
      <c r="E135" t="s">
        <v>697</v>
      </c>
    </row>
    <row r="136" spans="5:5" x14ac:dyDescent="0.3">
      <c r="E136" t="s">
        <v>697</v>
      </c>
    </row>
    <row r="137" spans="5:5" x14ac:dyDescent="0.3">
      <c r="E137" t="s">
        <v>698</v>
      </c>
    </row>
    <row r="138" spans="5:5" x14ac:dyDescent="0.3">
      <c r="E138" t="s">
        <v>694</v>
      </c>
    </row>
    <row r="139" spans="5:5" x14ac:dyDescent="0.3">
      <c r="E139" t="s">
        <v>693</v>
      </c>
    </row>
    <row r="140" spans="5:5" x14ac:dyDescent="0.3">
      <c r="E140" t="s">
        <v>698</v>
      </c>
    </row>
    <row r="141" spans="5:5" x14ac:dyDescent="0.3">
      <c r="E141" t="s">
        <v>694</v>
      </c>
    </row>
    <row r="142" spans="5:5" x14ac:dyDescent="0.3">
      <c r="E142" t="s">
        <v>694</v>
      </c>
    </row>
    <row r="143" spans="5:5" x14ac:dyDescent="0.3">
      <c r="E143" t="s">
        <v>694</v>
      </c>
    </row>
    <row r="144" spans="5:5" x14ac:dyDescent="0.3">
      <c r="E144" t="s">
        <v>694</v>
      </c>
    </row>
    <row r="145" spans="5:5" x14ac:dyDescent="0.3">
      <c r="E145" t="s">
        <v>698</v>
      </c>
    </row>
    <row r="146" spans="5:5" x14ac:dyDescent="0.3">
      <c r="E146" t="s">
        <v>695</v>
      </c>
    </row>
    <row r="147" spans="5:5" x14ac:dyDescent="0.3">
      <c r="E147" t="s">
        <v>693</v>
      </c>
    </row>
    <row r="148" spans="5:5" x14ac:dyDescent="0.3">
      <c r="E148" t="s">
        <v>696</v>
      </c>
    </row>
    <row r="149" spans="5:5" x14ac:dyDescent="0.3">
      <c r="E149" t="s">
        <v>696</v>
      </c>
    </row>
    <row r="150" spans="5:5" x14ac:dyDescent="0.3">
      <c r="E150" t="s">
        <v>694</v>
      </c>
    </row>
    <row r="151" spans="5:5" x14ac:dyDescent="0.3">
      <c r="E151" t="s">
        <v>694</v>
      </c>
    </row>
    <row r="152" spans="5:5" x14ac:dyDescent="0.3">
      <c r="E152" t="s">
        <v>694</v>
      </c>
    </row>
    <row r="153" spans="5:5" x14ac:dyDescent="0.3">
      <c r="E153" t="s">
        <v>695</v>
      </c>
    </row>
    <row r="154" spans="5:5" x14ac:dyDescent="0.3">
      <c r="E154" t="s">
        <v>699</v>
      </c>
    </row>
    <row r="155" spans="5:5" x14ac:dyDescent="0.3">
      <c r="E155" t="s">
        <v>700</v>
      </c>
    </row>
    <row r="156" spans="5:5" x14ac:dyDescent="0.3">
      <c r="E156" t="s">
        <v>701</v>
      </c>
    </row>
    <row r="157" spans="5:5" x14ac:dyDescent="0.3">
      <c r="E157" t="s">
        <v>1520</v>
      </c>
    </row>
    <row r="158" spans="5:5" x14ac:dyDescent="0.3">
      <c r="E158" t="s">
        <v>1521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344</v>
      </c>
      <c r="BP3" s="137"/>
      <c r="BQ3" s="137"/>
      <c r="BR3" s="137"/>
      <c r="BS3" s="137"/>
      <c r="BT3" s="137"/>
      <c r="BU3" s="137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2" spans="2:5" x14ac:dyDescent="0.3">
      <c r="B2" s="157" t="s">
        <v>262</v>
      </c>
      <c r="C2" s="158"/>
      <c r="D2" s="158"/>
      <c r="E2" s="159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55</v>
      </c>
      <c r="S3" s="137"/>
      <c r="T3" s="137"/>
      <c r="U3" s="137"/>
      <c r="V3" s="137"/>
      <c r="W3" s="137"/>
      <c r="X3" s="137"/>
      <c r="Y3" s="137" t="s">
        <v>56</v>
      </c>
      <c r="Z3" s="137"/>
      <c r="AA3" s="137"/>
      <c r="AB3" s="137"/>
      <c r="AC3" s="137"/>
      <c r="AD3" s="137"/>
      <c r="AE3" s="137"/>
      <c r="AF3" s="136" t="s">
        <v>57</v>
      </c>
      <c r="AG3" s="136"/>
      <c r="AH3" s="136"/>
      <c r="AI3" s="136"/>
      <c r="AJ3" s="136"/>
      <c r="AK3" s="136"/>
      <c r="AL3" s="136"/>
      <c r="AM3" s="137" t="s">
        <v>58</v>
      </c>
      <c r="AN3" s="137"/>
      <c r="AO3" s="137"/>
      <c r="AP3" s="137"/>
      <c r="AQ3" s="137"/>
      <c r="AR3" s="137"/>
      <c r="AS3" s="137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38" t="s">
        <v>52</v>
      </c>
      <c r="T2" s="139"/>
      <c r="U2" s="140"/>
      <c r="V2" s="52">
        <v>2</v>
      </c>
      <c r="W2" s="138" t="s">
        <v>53</v>
      </c>
      <c r="X2" s="139"/>
      <c r="Y2" s="140"/>
      <c r="Z2" s="52">
        <v>0</v>
      </c>
      <c r="AA2" s="138" t="s">
        <v>54</v>
      </c>
      <c r="AB2" s="139"/>
      <c r="AC2" s="139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6" t="s">
        <v>58</v>
      </c>
      <c r="Z3" s="136"/>
      <c r="AA3" s="136"/>
      <c r="AB3" s="136"/>
      <c r="AC3" s="136"/>
      <c r="AD3" s="136"/>
      <c r="AE3" s="136"/>
      <c r="AF3" s="137" t="s">
        <v>184</v>
      </c>
      <c r="AG3" s="137"/>
      <c r="AH3" s="137"/>
      <c r="AI3" s="137"/>
      <c r="AJ3" s="137"/>
      <c r="AK3" s="137"/>
      <c r="AL3" s="137"/>
      <c r="AM3" s="137" t="s">
        <v>184</v>
      </c>
      <c r="AN3" s="137"/>
      <c r="AO3" s="137"/>
      <c r="AP3" s="137"/>
      <c r="AQ3" s="137"/>
      <c r="AR3" s="137"/>
      <c r="AS3" s="137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38" t="s">
        <v>52</v>
      </c>
      <c r="AH2" s="139"/>
      <c r="AI2" s="140"/>
      <c r="AJ2" s="52">
        <v>2</v>
      </c>
      <c r="AK2" s="138" t="s">
        <v>53</v>
      </c>
      <c r="AL2" s="139"/>
      <c r="AM2" s="140"/>
      <c r="AN2" s="52">
        <v>0</v>
      </c>
      <c r="AO2" s="138" t="s">
        <v>54</v>
      </c>
      <c r="AP2" s="139"/>
      <c r="AQ2" s="139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6" t="s">
        <v>184</v>
      </c>
      <c r="AG3" s="136"/>
      <c r="AH3" s="136"/>
      <c r="AI3" s="136"/>
      <c r="AJ3" s="136"/>
      <c r="AK3" s="136"/>
      <c r="AL3" s="136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38" t="s">
        <v>52</v>
      </c>
      <c r="AV2" s="139"/>
      <c r="AW2" s="140"/>
      <c r="AX2" s="52">
        <v>2</v>
      </c>
      <c r="AY2" s="138" t="s">
        <v>53</v>
      </c>
      <c r="AZ2" s="139"/>
      <c r="BA2" s="140"/>
      <c r="BB2" s="52">
        <v>0</v>
      </c>
      <c r="BC2" s="138" t="s">
        <v>54</v>
      </c>
      <c r="BD2" s="139"/>
      <c r="BE2" s="139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6" t="s">
        <v>185</v>
      </c>
      <c r="AN3" s="136"/>
      <c r="AO3" s="136"/>
      <c r="AP3" s="136"/>
      <c r="AQ3" s="136"/>
      <c r="AR3" s="136"/>
      <c r="AS3" s="136"/>
      <c r="AT3" s="137" t="s">
        <v>186</v>
      </c>
      <c r="AU3" s="137"/>
      <c r="AV3" s="137"/>
      <c r="AW3" s="137"/>
      <c r="AX3" s="137"/>
      <c r="AY3" s="137"/>
      <c r="AZ3" s="137"/>
      <c r="BA3" s="137" t="s">
        <v>186</v>
      </c>
      <c r="BB3" s="137"/>
      <c r="BC3" s="137"/>
      <c r="BD3" s="137"/>
      <c r="BE3" s="137"/>
      <c r="BF3" s="137"/>
      <c r="BG3" s="137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38" t="s">
        <v>52</v>
      </c>
      <c r="BK2" s="139"/>
      <c r="BL2" s="140"/>
      <c r="BM2" s="52">
        <v>2</v>
      </c>
      <c r="BN2" s="138" t="s">
        <v>53</v>
      </c>
      <c r="BO2" s="139"/>
      <c r="BP2" s="140"/>
      <c r="BQ2" s="52">
        <v>0</v>
      </c>
      <c r="BR2" s="141" t="s">
        <v>54</v>
      </c>
      <c r="BS2" s="142"/>
      <c r="BT2" s="142"/>
      <c r="BU2" s="142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37" t="s">
        <v>57</v>
      </c>
      <c r="S3" s="137"/>
      <c r="T3" s="137"/>
      <c r="U3" s="137"/>
      <c r="V3" s="137"/>
      <c r="W3" s="137"/>
      <c r="X3" s="137"/>
      <c r="Y3" s="137" t="s">
        <v>58</v>
      </c>
      <c r="Z3" s="137"/>
      <c r="AA3" s="137"/>
      <c r="AB3" s="137"/>
      <c r="AC3" s="137"/>
      <c r="AD3" s="137"/>
      <c r="AE3" s="137"/>
      <c r="AF3" s="137" t="s">
        <v>184</v>
      </c>
      <c r="AG3" s="137"/>
      <c r="AH3" s="137"/>
      <c r="AI3" s="137"/>
      <c r="AJ3" s="137"/>
      <c r="AK3" s="137"/>
      <c r="AL3" s="137"/>
      <c r="AM3" s="137" t="s">
        <v>185</v>
      </c>
      <c r="AN3" s="137"/>
      <c r="AO3" s="137"/>
      <c r="AP3" s="137"/>
      <c r="AQ3" s="137"/>
      <c r="AR3" s="137"/>
      <c r="AS3" s="137"/>
      <c r="AT3" s="137" t="s">
        <v>186</v>
      </c>
      <c r="AU3" s="137"/>
      <c r="AV3" s="137"/>
      <c r="AW3" s="137"/>
      <c r="AX3" s="137"/>
      <c r="AY3" s="137"/>
      <c r="AZ3" s="137"/>
      <c r="BA3" s="136" t="s">
        <v>343</v>
      </c>
      <c r="BB3" s="136"/>
      <c r="BC3" s="136"/>
      <c r="BD3" s="136"/>
      <c r="BE3" s="136"/>
      <c r="BF3" s="136"/>
      <c r="BG3" s="136"/>
      <c r="BH3" s="137" t="s">
        <v>344</v>
      </c>
      <c r="BI3" s="137"/>
      <c r="BJ3" s="137"/>
      <c r="BK3" s="137"/>
      <c r="BL3" s="137"/>
      <c r="BM3" s="137"/>
      <c r="BN3" s="137"/>
      <c r="BO3" s="137" t="s">
        <v>385</v>
      </c>
      <c r="BP3" s="137"/>
      <c r="BQ3" s="137"/>
      <c r="BR3" s="137"/>
      <c r="BS3" s="137"/>
      <c r="BT3" s="137"/>
      <c r="BU3" s="137"/>
      <c r="BV3" s="137" t="s">
        <v>386</v>
      </c>
      <c r="BW3" s="137"/>
      <c r="BX3" s="137"/>
      <c r="BY3" s="137"/>
      <c r="BZ3" s="137"/>
      <c r="CA3" s="137"/>
      <c r="CB3" s="137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V3:CB3"/>
    <mergeCell ref="BO3:BU3"/>
    <mergeCell ref="BR2:BU2"/>
    <mergeCell ref="BN2:BP2"/>
    <mergeCell ref="BJ2:BL2"/>
    <mergeCell ref="BH3:BN3"/>
    <mergeCell ref="BA3:BG3"/>
    <mergeCell ref="R3:X3"/>
    <mergeCell ref="Y3:AE3"/>
    <mergeCell ref="AF3:AL3"/>
    <mergeCell ref="AM3:AS3"/>
    <mergeCell ref="AT3:AZ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6" t="s">
        <v>52</v>
      </c>
      <c r="BR1" s="146"/>
      <c r="BS1" s="146"/>
      <c r="BT1" s="52">
        <v>2</v>
      </c>
      <c r="BU1" s="146" t="s">
        <v>53</v>
      </c>
      <c r="BV1" s="146"/>
      <c r="BW1" s="146"/>
      <c r="BX1" s="52">
        <v>0</v>
      </c>
      <c r="BY1" s="147" t="s">
        <v>54</v>
      </c>
      <c r="BZ1" s="147"/>
      <c r="CA1" s="147"/>
      <c r="CB1" s="147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3" t="s">
        <v>57</v>
      </c>
      <c r="S2" s="144"/>
      <c r="T2" s="144"/>
      <c r="U2" s="144"/>
      <c r="V2" s="144"/>
      <c r="W2" s="144"/>
      <c r="X2" s="145"/>
      <c r="Y2" s="143" t="s">
        <v>58</v>
      </c>
      <c r="Z2" s="144"/>
      <c r="AA2" s="144"/>
      <c r="AB2" s="144"/>
      <c r="AC2" s="144"/>
      <c r="AD2" s="144"/>
      <c r="AE2" s="145"/>
      <c r="AF2" s="143" t="s">
        <v>184</v>
      </c>
      <c r="AG2" s="144"/>
      <c r="AH2" s="144"/>
      <c r="AI2" s="144"/>
      <c r="AJ2" s="144"/>
      <c r="AK2" s="144"/>
      <c r="AL2" s="145"/>
      <c r="AM2" s="143" t="s">
        <v>185</v>
      </c>
      <c r="AN2" s="144"/>
      <c r="AO2" s="144"/>
      <c r="AP2" s="144"/>
      <c r="AQ2" s="144"/>
      <c r="AR2" s="144"/>
      <c r="AS2" s="145"/>
      <c r="AT2" s="137" t="s">
        <v>186</v>
      </c>
      <c r="AU2" s="137"/>
      <c r="AV2" s="137"/>
      <c r="AW2" s="137"/>
      <c r="AX2" s="137"/>
      <c r="AY2" s="137"/>
      <c r="AZ2" s="137"/>
      <c r="BA2" s="148" t="s">
        <v>343</v>
      </c>
      <c r="BB2" s="148"/>
      <c r="BC2" s="148"/>
      <c r="BD2" s="148"/>
      <c r="BE2" s="148"/>
      <c r="BF2" s="148"/>
      <c r="BG2" s="148"/>
      <c r="BH2" s="149" t="s">
        <v>344</v>
      </c>
      <c r="BI2" s="149"/>
      <c r="BJ2" s="149"/>
      <c r="BK2" s="149"/>
      <c r="BL2" s="149"/>
      <c r="BM2" s="149"/>
      <c r="BN2" s="149"/>
      <c r="BO2" s="148" t="s">
        <v>385</v>
      </c>
      <c r="BP2" s="148"/>
      <c r="BQ2" s="148"/>
      <c r="BR2" s="148"/>
      <c r="BS2" s="148"/>
      <c r="BT2" s="148"/>
      <c r="BU2" s="148"/>
      <c r="BV2" s="148" t="s">
        <v>386</v>
      </c>
      <c r="BW2" s="148"/>
      <c r="BX2" s="148"/>
      <c r="BY2" s="148"/>
      <c r="BZ2" s="148"/>
      <c r="CA2" s="148"/>
      <c r="CB2" s="148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2024-06-21T17:35:21Z</cp:lastPrinted>
  <dcterms:created xsi:type="dcterms:W3CDTF">2023-04-27T17:03:06Z</dcterms:created>
  <dcterms:modified xsi:type="dcterms:W3CDTF">2024-08-02T14:12:05Z</dcterms:modified>
  <cp:category/>
  <cp:contentStatus/>
</cp:coreProperties>
</file>