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ntati\Desktop\QF23\"/>
    </mc:Choice>
  </mc:AlternateContent>
  <xr:revisionPtr revIDLastSave="0" documentId="13_ncr:1_{E1CC4DFB-5C45-48CF-BDE8-24FF6D6B387F}" xr6:coauthVersionLast="36" xr6:coauthVersionMax="36" xr10:uidLastSave="{00000000-0000-0000-0000-000000000000}"/>
  <bookViews>
    <workbookView xWindow="0" yWindow="0" windowWidth="19200" windowHeight="8350" xr2:uid="{010CCBE4-66BC-4C6C-A3EE-61ABED98FEAD}"/>
  </bookViews>
  <sheets>
    <sheet name="List" sheetId="1" r:id="rId1"/>
    <sheet name="Bloom" sheetId="2" r:id="rId2"/>
    <sheet name="Returns" sheetId="9" r:id="rId3"/>
    <sheet name="Sheet3" sheetId="3" r:id="rId4"/>
    <sheet name="EV" sheetId="6" r:id="rId5"/>
    <sheet name="ROIC" sheetId="4" r:id="rId6"/>
    <sheet name="WACC" sheetId="5" r:id="rId7"/>
    <sheet name="ESG Score from Bloomberg" sheetId="7" r:id="rId8"/>
    <sheet name="EBITA MARGIN" sheetId="8" r:id="rId9"/>
  </sheets>
  <definedNames>
    <definedName name="SpreadsheetBuilder_1" hidden="1">Sheet3!$D$8:$BJ$14</definedName>
    <definedName name="SpreadsheetBuilder_2" hidden="1">'ESG Score from Bloomberg'!$E$10:$BL$11</definedName>
    <definedName name="SpreadsheetBuilder_3" hidden="1">'ESG Score from Bloomberg'!$D$11:$BJ$17</definedName>
    <definedName name="SpreadsheetBuilder_4" hidden="1">'ESG Score from Bloomberg'!$B$12:$F$71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2" i="3" l="1"/>
  <c r="AC12" i="3"/>
  <c r="U12" i="3"/>
  <c r="BE12" i="3"/>
  <c r="AK12" i="3"/>
  <c r="I12" i="3"/>
  <c r="AG12" i="3"/>
  <c r="Y12" i="3"/>
  <c r="AO12" i="3"/>
  <c r="AS12" i="3"/>
  <c r="J12" i="3"/>
  <c r="N12" i="3"/>
  <c r="BA12" i="3"/>
  <c r="BB12" i="3"/>
  <c r="Q12" i="3"/>
  <c r="BH12" i="3"/>
  <c r="AW12" i="3"/>
  <c r="AX12" i="3"/>
  <c r="F12" i="3"/>
  <c r="AH12" i="3"/>
  <c r="AT12" i="3"/>
  <c r="R12" i="3"/>
  <c r="AR12" i="3"/>
  <c r="V12" i="3"/>
  <c r="AX14" i="3"/>
  <c r="S14" i="3"/>
  <c r="AR14" i="3"/>
  <c r="T14" i="3"/>
  <c r="AK14" i="3"/>
  <c r="AL14" i="3"/>
  <c r="AO14" i="3"/>
  <c r="AP14" i="3"/>
  <c r="F14" i="3"/>
  <c r="AG14" i="3"/>
  <c r="Y14" i="3"/>
  <c r="AN14" i="3"/>
  <c r="G14" i="3"/>
  <c r="BI14" i="3"/>
  <c r="AS14" i="3"/>
  <c r="BC14" i="3"/>
  <c r="U14" i="3"/>
  <c r="V14" i="3"/>
  <c r="Q14" i="3"/>
  <c r="Z14" i="3"/>
  <c r="AU14" i="3"/>
  <c r="BJ14" i="3"/>
  <c r="BF14" i="3"/>
  <c r="N14" i="3"/>
  <c r="H14" i="3"/>
  <c r="AM14" i="3"/>
  <c r="BD14" i="3"/>
  <c r="BB14" i="3"/>
  <c r="BH14" i="3"/>
  <c r="AQ14" i="3"/>
  <c r="AA14" i="3"/>
  <c r="R14" i="3"/>
  <c r="AV14" i="3"/>
  <c r="AH14" i="3"/>
  <c r="L14" i="3"/>
  <c r="W14" i="3"/>
  <c r="I14" i="3"/>
  <c r="AT14" i="3"/>
  <c r="AY14" i="3"/>
  <c r="AE14" i="3"/>
  <c r="K14" i="3"/>
  <c r="AJ14" i="3"/>
  <c r="M14" i="3"/>
  <c r="AB14" i="3"/>
  <c r="BG14" i="3"/>
  <c r="AI14" i="3"/>
  <c r="BE14" i="3"/>
  <c r="J14" i="3"/>
  <c r="P14" i="3"/>
  <c r="AW14" i="3"/>
  <c r="G12" i="3"/>
  <c r="AL12" i="3"/>
  <c r="Z12" i="3"/>
  <c r="AA12" i="3"/>
  <c r="AZ12" i="3"/>
  <c r="AP12" i="3"/>
  <c r="K12" i="3"/>
  <c r="BJ12" i="3"/>
  <c r="BI12" i="3"/>
  <c r="AU12" i="3"/>
  <c r="BC12" i="3"/>
  <c r="AD12" i="3"/>
  <c r="P12" i="3"/>
  <c r="T12" i="3"/>
  <c r="BF12" i="3"/>
  <c r="AJ12" i="3"/>
  <c r="L12" i="3"/>
  <c r="AM12" i="3"/>
  <c r="BG12" i="3"/>
  <c r="S12" i="3"/>
  <c r="O12" i="3"/>
  <c r="AY12" i="3"/>
  <c r="W12" i="3"/>
  <c r="AE12" i="3"/>
  <c r="AI12" i="3"/>
  <c r="X12" i="3"/>
  <c r="AB12" i="3"/>
  <c r="AF12" i="3"/>
  <c r="AN12" i="3"/>
  <c r="AQ12" i="3"/>
  <c r="BD12" i="3"/>
  <c r="H12" i="3"/>
  <c r="AV12" i="3"/>
  <c r="AZ14" i="3"/>
  <c r="AD14" i="3"/>
  <c r="AF14" i="3"/>
  <c r="O14" i="3"/>
  <c r="BA14" i="3"/>
  <c r="AC14" i="3"/>
  <c r="X14" i="3"/>
  <c r="E12" i="3"/>
  <c r="D14" i="3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E5" i="2"/>
  <c r="E4" i="2"/>
  <c r="BL66" i="2" a="1"/>
  <c r="BH66" i="2" a="1"/>
  <c r="BD66" i="2" a="1"/>
  <c r="AZ66" i="2" a="1"/>
  <c r="AV66" i="2" a="1"/>
  <c r="AR66" i="2" a="1"/>
  <c r="AN66" i="2" a="1"/>
  <c r="AJ66" i="2" a="1"/>
  <c r="AF66" i="2" a="1"/>
  <c r="AB66" i="2" a="1"/>
  <c r="X66" i="2" a="1"/>
  <c r="T66" i="2" a="1"/>
  <c r="P66" i="2" a="1"/>
  <c r="L66" i="2" a="1"/>
  <c r="H66" i="2" a="1"/>
  <c r="BI66" i="2" a="1"/>
  <c r="AO66" i="2" a="1"/>
  <c r="AC66" i="2" a="1"/>
  <c r="Y66" i="2" a="1"/>
  <c r="BK66" i="2" a="1"/>
  <c r="BG66" i="2" a="1"/>
  <c r="BC66" i="2" a="1"/>
  <c r="AY66" i="2" a="1"/>
  <c r="AU66" i="2" a="1"/>
  <c r="AQ66" i="2" a="1"/>
  <c r="AM66" i="2" a="1"/>
  <c r="AI66" i="2" a="1"/>
  <c r="AE66" i="2" a="1"/>
  <c r="AA66" i="2" a="1"/>
  <c r="W66" i="2" a="1"/>
  <c r="S66" i="2" a="1"/>
  <c r="O66" i="2" a="1"/>
  <c r="K66" i="2" a="1"/>
  <c r="G66" i="2" a="1"/>
  <c r="BA66" i="2" a="1"/>
  <c r="AS66" i="2" a="1"/>
  <c r="AK66" i="2" a="1"/>
  <c r="Q66" i="2" a="1"/>
  <c r="I66" i="2" a="1"/>
  <c r="BJ66" i="2" a="1"/>
  <c r="BF66" i="2" a="1"/>
  <c r="BB66" i="2" a="1"/>
  <c r="AX66" i="2" a="1"/>
  <c r="AT66" i="2" a="1"/>
  <c r="AP66" i="2" a="1"/>
  <c r="AL66" i="2" a="1"/>
  <c r="AH66" i="2" a="1"/>
  <c r="AD66" i="2" a="1"/>
  <c r="Z66" i="2" a="1"/>
  <c r="V66" i="2" a="1"/>
  <c r="R66" i="2" a="1"/>
  <c r="N66" i="2" a="1"/>
  <c r="J66" i="2" a="1"/>
  <c r="F66" i="2" a="1"/>
  <c r="BE66" i="2" a="1"/>
  <c r="AW66" i="2" a="1"/>
  <c r="AG66" i="2" a="1"/>
  <c r="U66" i="2" a="1"/>
  <c r="M66" i="2" a="1"/>
  <c r="E66" i="2" a="1"/>
  <c r="BF65" i="2" a="1"/>
  <c r="AL65" i="2" a="1"/>
  <c r="F65" i="2" a="1"/>
  <c r="AG64" i="2" a="1"/>
  <c r="BH63" i="2" a="1"/>
  <c r="AD63" i="2" a="1"/>
  <c r="F63" i="2" a="1"/>
  <c r="AW62" i="2" a="1"/>
  <c r="AG62" i="2" a="1"/>
  <c r="Q62" i="2" a="1"/>
  <c r="AC65" i="2" a="1"/>
  <c r="BD64" i="2" a="1"/>
  <c r="X64" i="2" a="1"/>
  <c r="AY63" i="2" a="1"/>
  <c r="S63" i="2" a="1"/>
  <c r="AF65" i="2" a="1"/>
  <c r="BG64" i="2" a="1"/>
  <c r="AA64" i="2" a="1"/>
  <c r="BB63" i="2" a="1"/>
  <c r="U63" i="2" a="1"/>
  <c r="BH62" i="2" a="1"/>
  <c r="AR62" i="2" a="1"/>
  <c r="AB62" i="2" a="1"/>
  <c r="W65" i="2" a="1"/>
  <c r="T63" i="2" a="1"/>
  <c r="AS61" i="2" a="1"/>
  <c r="Q61" i="2" a="1"/>
  <c r="BH60" i="2" a="1"/>
  <c r="AR60" i="2" a="1"/>
  <c r="AB60" i="2" a="1"/>
  <c r="BJ64" i="2" a="1"/>
  <c r="L62" i="2" a="1"/>
  <c r="AM61" i="2" a="1"/>
  <c r="BF64" i="2" a="1"/>
  <c r="I62" i="2" a="1"/>
  <c r="AJ61" i="2" a="1"/>
  <c r="L61" i="2" a="1"/>
  <c r="BC60" i="2" a="1"/>
  <c r="AM60" i="2" a="1"/>
  <c r="W60" i="2" a="1"/>
  <c r="P60" i="2" a="1"/>
  <c r="AQ59" i="2" a="1"/>
  <c r="K59" i="2" a="1"/>
  <c r="AL58" i="2" a="1"/>
  <c r="F58" i="2" a="1"/>
  <c r="AG57" i="2" a="1"/>
  <c r="BH56" i="2" a="1"/>
  <c r="AF56" i="2" a="1"/>
  <c r="P56" i="2" a="1"/>
  <c r="R60" i="2" a="1"/>
  <c r="AS59" i="2" a="1"/>
  <c r="M59" i="2" a="1"/>
  <c r="AN58" i="2" a="1"/>
  <c r="H58" i="2" a="1"/>
  <c r="AI57" i="2" a="1"/>
  <c r="L60" i="2" a="1"/>
  <c r="AM59" i="2" a="1"/>
  <c r="G59" i="2" a="1"/>
  <c r="AH58" i="2" a="1"/>
  <c r="BI57" i="2" a="1"/>
  <c r="AC57" i="2" a="1"/>
  <c r="BD56" i="2" a="1"/>
  <c r="AE56" i="2" a="1"/>
  <c r="K62" i="2" a="1"/>
  <c r="T58" i="2" a="1"/>
  <c r="BC56" i="2" a="1"/>
  <c r="V59" i="2" a="1"/>
  <c r="P57" i="2" a="1"/>
  <c r="K56" i="2" a="1"/>
  <c r="BB55" i="2" a="1"/>
  <c r="Y58" i="2" a="1"/>
  <c r="AU56" i="2" a="1"/>
  <c r="L56" i="2" a="1"/>
  <c r="AD55" i="2" a="1"/>
  <c r="BE54" i="2" a="1"/>
  <c r="Y54" i="2" a="1"/>
  <c r="AZ53" i="2" a="1"/>
  <c r="T53" i="2" a="1"/>
  <c r="AU52" i="2" a="1"/>
  <c r="O52" i="2" a="1"/>
  <c r="AP51" i="2" a="1"/>
  <c r="S51" i="2" a="1"/>
  <c r="BJ50" i="2" a="1"/>
  <c r="AT50" i="2" a="1"/>
  <c r="AD50" i="2" a="1"/>
  <c r="N50" i="2" a="1"/>
  <c r="BE49" i="2" a="1"/>
  <c r="AO49" i="2" a="1"/>
  <c r="Y49" i="2" a="1"/>
  <c r="I49" i="2" a="1"/>
  <c r="AZ48" i="2" a="1"/>
  <c r="AG58" i="2" a="1"/>
  <c r="AK55" i="2" a="1"/>
  <c r="BL54" i="2" a="1"/>
  <c r="AF54" i="2" a="1"/>
  <c r="BG53" i="2" a="1"/>
  <c r="AA53" i="2" a="1"/>
  <c r="BB52" i="2" a="1"/>
  <c r="V52" i="2" a="1"/>
  <c r="AW51" i="2" a="1"/>
  <c r="AM57" i="2" a="1"/>
  <c r="AJ55" i="2" a="1"/>
  <c r="BK54" i="2" a="1"/>
  <c r="AE54" i="2" a="1"/>
  <c r="BF53" i="2" a="1"/>
  <c r="Z53" i="2" a="1"/>
  <c r="BA52" i="2" a="1"/>
  <c r="U52" i="2" a="1"/>
  <c r="AV51" i="2" a="1"/>
  <c r="V51" i="2" a="1"/>
  <c r="F51" i="2" a="1"/>
  <c r="AW50" i="2" a="1"/>
  <c r="AG50" i="2" a="1"/>
  <c r="Q50" i="2" a="1"/>
  <c r="BH49" i="2" a="1"/>
  <c r="AR49" i="2" a="1"/>
  <c r="AB49" i="2" a="1"/>
  <c r="BD65" i="2" a="1"/>
  <c r="AH65" i="2" a="1"/>
  <c r="BI64" i="2" a="1"/>
  <c r="AC64" i="2" a="1"/>
  <c r="BD63" i="2" a="1"/>
  <c r="Y63" i="2" a="1"/>
  <c r="BK62" i="2" a="1"/>
  <c r="AU62" i="2" a="1"/>
  <c r="AE62" i="2" a="1"/>
  <c r="BI65" i="2" a="1"/>
  <c r="Y65" i="2" a="1"/>
  <c r="AZ64" i="2" a="1"/>
  <c r="T64" i="2" a="1"/>
  <c r="AU63" i="2" a="1"/>
  <c r="P63" i="2" a="1"/>
  <c r="AB65" i="2" a="1"/>
  <c r="BC64" i="2" a="1"/>
  <c r="W64" i="2" a="1"/>
  <c r="AX63" i="2" a="1"/>
  <c r="R63" i="2" a="1"/>
  <c r="BF62" i="2" a="1"/>
  <c r="AP62" i="2" a="1"/>
  <c r="Z62" i="2" a="1"/>
  <c r="G65" i="2" a="1"/>
  <c r="M62" i="2" a="1"/>
  <c r="AN61" i="2" a="1"/>
  <c r="O61" i="2" a="1"/>
  <c r="BF60" i="2" a="1"/>
  <c r="AP60" i="2" a="1"/>
  <c r="Z60" i="2" a="1"/>
  <c r="AT64" i="2" a="1"/>
  <c r="G62" i="2" a="1"/>
  <c r="AH61" i="2" a="1"/>
  <c r="AP64" i="2" a="1"/>
  <c r="F62" i="2" a="1"/>
  <c r="AG61" i="2" a="1"/>
  <c r="J61" i="2" a="1"/>
  <c r="BA60" i="2" a="1"/>
  <c r="AK60" i="2" a="1"/>
  <c r="U60" i="2" a="1"/>
  <c r="M60" i="2" a="1"/>
  <c r="AN59" i="2" a="1"/>
  <c r="H59" i="2" a="1"/>
  <c r="AI58" i="2" a="1"/>
  <c r="BJ57" i="2" a="1"/>
  <c r="AD57" i="2" a="1"/>
  <c r="BE56" i="2" a="1"/>
  <c r="AD56" i="2" a="1"/>
  <c r="AA65" i="2" a="1"/>
  <c r="O60" i="2" a="1"/>
  <c r="AP59" i="2" a="1"/>
  <c r="J59" i="2" a="1"/>
  <c r="AK58" i="2" a="1"/>
  <c r="BL57" i="2" a="1"/>
  <c r="AF57" i="2" a="1"/>
  <c r="I60" i="2" a="1"/>
  <c r="AJ59" i="2" a="1"/>
  <c r="BK58" i="2" a="1"/>
  <c r="AE58" i="2" a="1"/>
  <c r="BF57" i="2" a="1"/>
  <c r="Z57" i="2" a="1"/>
  <c r="BA56" i="2" a="1"/>
  <c r="AC56" i="2" a="1"/>
  <c r="AA61" i="2" a="1"/>
  <c r="I58" i="2" a="1"/>
  <c r="AX56" i="2" a="1"/>
  <c r="BH58" i="2" a="1"/>
  <c r="K57" i="2" a="1"/>
  <c r="I56" i="2" a="1"/>
  <c r="N60" i="2" a="1"/>
  <c r="BK57" i="2" a="1"/>
  <c r="AP56" i="2" a="1"/>
  <c r="BK55" i="2" a="1"/>
  <c r="Z55" i="2" a="1"/>
  <c r="BA54" i="2" a="1"/>
  <c r="U54" i="2" a="1"/>
  <c r="AV53" i="2" a="1"/>
  <c r="P53" i="2" a="1"/>
  <c r="AQ52" i="2" a="1"/>
  <c r="K52" i="2" a="1"/>
  <c r="AL51" i="2" a="1"/>
  <c r="Q51" i="2" a="1"/>
  <c r="BH50" i="2" a="1"/>
  <c r="AR50" i="2" a="1"/>
  <c r="AB50" i="2" a="1"/>
  <c r="L50" i="2" a="1"/>
  <c r="BC49" i="2" a="1"/>
  <c r="AM49" i="2" a="1"/>
  <c r="W49" i="2" a="1"/>
  <c r="G49" i="2" a="1"/>
  <c r="AX48" i="2" a="1"/>
  <c r="S57" i="2" a="1"/>
  <c r="AG55" i="2" a="1"/>
  <c r="BH54" i="2" a="1"/>
  <c r="AB54" i="2" a="1"/>
  <c r="BC53" i="2" a="1"/>
  <c r="W53" i="2" a="1"/>
  <c r="AX52" i="2" a="1"/>
  <c r="R52" i="2" a="1"/>
  <c r="AS51" i="2" a="1"/>
  <c r="AY56" i="2" a="1"/>
  <c r="AF55" i="2" a="1"/>
  <c r="BG54" i="2" a="1"/>
  <c r="AA54" i="2" a="1"/>
  <c r="BB53" i="2" a="1"/>
  <c r="V53" i="2" a="1"/>
  <c r="AW52" i="2" a="1"/>
  <c r="Q52" i="2" a="1"/>
  <c r="AR51" i="2" a="1"/>
  <c r="T51" i="2" a="1"/>
  <c r="BK50" i="2" a="1"/>
  <c r="AU50" i="2" a="1"/>
  <c r="AE50" i="2" a="1"/>
  <c r="O50" i="2" a="1"/>
  <c r="BF49" i="2" a="1"/>
  <c r="AP49" i="2" a="1"/>
  <c r="Z49" i="2" a="1"/>
  <c r="J49" i="2" a="1"/>
  <c r="BA48" i="2" a="1"/>
  <c r="O55" i="2" a="1"/>
  <c r="BL52" i="2" a="1"/>
  <c r="AD48" i="2" a="1"/>
  <c r="BE47" i="2" a="1"/>
  <c r="Y47" i="2" a="1"/>
  <c r="AZ46" i="2" a="1"/>
  <c r="T46" i="2" a="1"/>
  <c r="AU45" i="2" a="1"/>
  <c r="BB65" i="2" a="1"/>
  <c r="AD65" i="2" a="1"/>
  <c r="BE64" i="2" a="1"/>
  <c r="Y64" i="2" a="1"/>
  <c r="AZ63" i="2" a="1"/>
  <c r="V63" i="2" a="1"/>
  <c r="BI62" i="2" a="1"/>
  <c r="AS62" i="2" a="1"/>
  <c r="AC62" i="2" a="1"/>
  <c r="BA65" i="2" a="1"/>
  <c r="U65" i="2" a="1"/>
  <c r="AV64" i="2" a="1"/>
  <c r="P64" i="2" a="1"/>
  <c r="AQ63" i="2" a="1"/>
  <c r="BG65" i="2" a="1"/>
  <c r="X65" i="2" a="1"/>
  <c r="AY64" i="2" a="1"/>
  <c r="S64" i="2" a="1"/>
  <c r="AT63" i="2" a="1"/>
  <c r="M63" i="2" a="1"/>
  <c r="BD62" i="2" a="1"/>
  <c r="AN62" i="2" a="1"/>
  <c r="X62" i="2" a="1"/>
  <c r="AX64" i="2" a="1"/>
  <c r="J62" i="2" a="1"/>
  <c r="AK61" i="2" a="1"/>
  <c r="M61" i="2" a="1"/>
  <c r="BD60" i="2" a="1"/>
  <c r="AN60" i="2" a="1"/>
  <c r="X60" i="2" a="1"/>
  <c r="AD64" i="2" a="1"/>
  <c r="BK61" i="2" a="1"/>
  <c r="AE61" i="2" a="1"/>
  <c r="Z64" i="2" a="1"/>
  <c r="BH61" i="2" a="1"/>
  <c r="AB61" i="2" a="1"/>
  <c r="H61" i="2" a="1"/>
  <c r="AY60" i="2" a="1"/>
  <c r="AI60" i="2" a="1"/>
  <c r="S60" i="2" a="1"/>
  <c r="H60" i="2" a="1"/>
  <c r="AI59" i="2" a="1"/>
  <c r="BJ58" i="2" a="1"/>
  <c r="AD58" i="2" a="1"/>
  <c r="BE57" i="2" a="1"/>
  <c r="Y57" i="2" a="1"/>
  <c r="AZ56" i="2" a="1"/>
  <c r="AB56" i="2" a="1"/>
  <c r="V64" i="2" a="1"/>
  <c r="J60" i="2" a="1"/>
  <c r="AK59" i="2" a="1"/>
  <c r="BL58" i="2" a="1"/>
  <c r="AF58" i="2" a="1"/>
  <c r="BG57" i="2" a="1"/>
  <c r="K65" i="2" a="1"/>
  <c r="BK59" i="2" a="1"/>
  <c r="AE59" i="2" a="1"/>
  <c r="BF58" i="2" a="1"/>
  <c r="Z58" i="2" a="1"/>
  <c r="BA57" i="2" a="1"/>
  <c r="U57" i="2" a="1"/>
  <c r="AV56" i="2" a="1"/>
  <c r="AA56" i="2" a="1"/>
  <c r="BK65" i="2" a="1"/>
  <c r="Z65" i="2" a="1"/>
  <c r="BA64" i="2" a="1"/>
  <c r="U64" i="2" a="1"/>
  <c r="AV63" i="2" a="1"/>
  <c r="Q63" i="2" a="1"/>
  <c r="BG62" i="2" a="1"/>
  <c r="AQ62" i="2" a="1"/>
  <c r="AA62" i="2" a="1"/>
  <c r="AW65" i="2" a="1"/>
  <c r="Q65" i="2" a="1"/>
  <c r="AR64" i="2" a="1"/>
  <c r="L64" i="2" a="1"/>
  <c r="AM63" i="2" a="1"/>
  <c r="AZ65" i="2" a="1"/>
  <c r="T65" i="2" a="1"/>
  <c r="AU64" i="2" a="1"/>
  <c r="O64" i="2" a="1"/>
  <c r="AP63" i="2" a="1"/>
  <c r="K63" i="2" a="1"/>
  <c r="BB62" i="2" a="1"/>
  <c r="AL62" i="2" a="1"/>
  <c r="V62" i="2" a="1"/>
  <c r="AH64" i="2" a="1"/>
  <c r="BL61" i="2" a="1"/>
  <c r="AF61" i="2" a="1"/>
  <c r="K61" i="2" a="1"/>
  <c r="BB60" i="2" a="1"/>
  <c r="AL60" i="2" a="1"/>
  <c r="V60" i="2" a="1"/>
  <c r="N64" i="2" a="1"/>
  <c r="BF61" i="2" a="1"/>
  <c r="Z61" i="2" a="1"/>
  <c r="J64" i="2" a="1"/>
  <c r="BE61" i="2" a="1"/>
  <c r="Y61" i="2" a="1"/>
  <c r="F61" i="2" a="1"/>
  <c r="AW60" i="2" a="1"/>
  <c r="AG60" i="2" a="1"/>
  <c r="AQ65" i="2" a="1"/>
  <c r="BL59" i="2" a="1"/>
  <c r="AF59" i="2" a="1"/>
  <c r="BG58" i="2" a="1"/>
  <c r="AA58" i="2" a="1"/>
  <c r="BB57" i="2" a="1"/>
  <c r="V57" i="2" a="1"/>
  <c r="AW56" i="2" a="1"/>
  <c r="Z56" i="2" a="1"/>
  <c r="W63" i="2" a="1"/>
  <c r="G60" i="2" a="1"/>
  <c r="AH59" i="2" a="1"/>
  <c r="BI58" i="2" a="1"/>
  <c r="AC58" i="2" a="1"/>
  <c r="BD57" i="2" a="1"/>
  <c r="F64" i="2" a="1"/>
  <c r="BH59" i="2" a="1"/>
  <c r="AB59" i="2" a="1"/>
  <c r="BC58" i="2" a="1"/>
  <c r="W58" i="2" a="1"/>
  <c r="AX57" i="2" a="1"/>
  <c r="R57" i="2" a="1"/>
  <c r="AS56" i="2" a="1"/>
  <c r="Y56" i="2" a="1"/>
  <c r="AT59" i="2" a="1"/>
  <c r="AJ57" i="2" a="1"/>
  <c r="AW63" i="2" a="1"/>
  <c r="AB58" i="2" a="1"/>
  <c r="BB56" i="2" a="1"/>
  <c r="BL55" i="2" a="1"/>
  <c r="AO59" i="2" a="1"/>
  <c r="AE57" i="2" a="1"/>
  <c r="K60" i="2" a="1"/>
  <c r="AX55" i="2" a="1"/>
  <c r="R55" i="2" a="1"/>
  <c r="AS54" i="2" a="1"/>
  <c r="M54" i="2" a="1"/>
  <c r="AN53" i="2" a="1"/>
  <c r="H53" i="2" a="1"/>
  <c r="AI52" i="2" a="1"/>
  <c r="BJ51" i="2" a="1"/>
  <c r="AD51" i="2" a="1"/>
  <c r="M51" i="2" a="1"/>
  <c r="BD50" i="2" a="1"/>
  <c r="AN50" i="2" a="1"/>
  <c r="X50" i="2" a="1"/>
  <c r="H50" i="2" a="1"/>
  <c r="AY49" i="2" a="1"/>
  <c r="AI49" i="2" a="1"/>
  <c r="S49" i="2" a="1"/>
  <c r="BJ48" i="2" a="1"/>
  <c r="AT48" i="2" a="1"/>
  <c r="BI55" i="2" a="1"/>
  <c r="Y55" i="2" a="1"/>
  <c r="AZ54" i="2" a="1"/>
  <c r="T54" i="2" a="1"/>
  <c r="AU53" i="2" a="1"/>
  <c r="O53" i="2" a="1"/>
  <c r="AP52" i="2" a="1"/>
  <c r="J52" i="2" a="1"/>
  <c r="AK51" i="2" a="1"/>
  <c r="BG55" i="2" a="1"/>
  <c r="X55" i="2" a="1"/>
  <c r="AY54" i="2" a="1"/>
  <c r="S54" i="2" a="1"/>
  <c r="AT53" i="2" a="1"/>
  <c r="N53" i="2" a="1"/>
  <c r="AO52" i="2" a="1"/>
  <c r="I52" i="2" a="1"/>
  <c r="AJ51" i="2" a="1"/>
  <c r="P51" i="2" a="1"/>
  <c r="BG50" i="2" a="1"/>
  <c r="AQ50" i="2" a="1"/>
  <c r="AA50" i="2" a="1"/>
  <c r="K50" i="2" a="1"/>
  <c r="BB49" i="2" a="1"/>
  <c r="AL49" i="2" a="1"/>
  <c r="V49" i="2" a="1"/>
  <c r="F49" i="2" a="1"/>
  <c r="E54" i="2" a="1"/>
  <c r="BC65" i="2" a="1"/>
  <c r="V65" i="2" a="1"/>
  <c r="AW64" i="2" a="1"/>
  <c r="Q64" i="2" a="1"/>
  <c r="AR63" i="2" a="1"/>
  <c r="N63" i="2" a="1"/>
  <c r="BE62" i="2" a="1"/>
  <c r="AO62" i="2" a="1"/>
  <c r="Y62" i="2" a="1"/>
  <c r="AS65" i="2" a="1"/>
  <c r="M65" i="2" a="1"/>
  <c r="AN64" i="2" a="1"/>
  <c r="H64" i="2" a="1"/>
  <c r="AI63" i="2" a="1"/>
  <c r="AV65" i="2" a="1"/>
  <c r="P65" i="2" a="1"/>
  <c r="AQ64" i="2" a="1"/>
  <c r="K64" i="2" a="1"/>
  <c r="AL63" i="2" a="1"/>
  <c r="I63" i="2" a="1"/>
  <c r="AZ62" i="2" a="1"/>
  <c r="AJ62" i="2" a="1"/>
  <c r="T62" i="2" a="1"/>
  <c r="R64" i="2" a="1"/>
  <c r="BI61" i="2" a="1"/>
  <c r="AC61" i="2" a="1"/>
  <c r="I61" i="2" a="1"/>
  <c r="AZ60" i="2" a="1"/>
  <c r="AJ60" i="2" a="1"/>
  <c r="T60" i="2" a="1"/>
  <c r="BE63" i="2" a="1"/>
  <c r="BC61" i="2" a="1"/>
  <c r="W61" i="2" a="1"/>
  <c r="BA63" i="2" a="1"/>
  <c r="AZ61" i="2" a="1"/>
  <c r="T61" i="2" a="1"/>
  <c r="BK60" i="2" a="1"/>
  <c r="AU60" i="2" a="1"/>
  <c r="AE60" i="2" a="1"/>
  <c r="AL64" i="2" a="1"/>
  <c r="BG59" i="2" a="1"/>
  <c r="AA59" i="2" a="1"/>
  <c r="BB58" i="2" a="1"/>
  <c r="V58" i="2" a="1"/>
  <c r="AW57" i="2" a="1"/>
  <c r="Q57" i="2" a="1"/>
  <c r="AR56" i="2" a="1"/>
  <c r="X56" i="2" a="1"/>
  <c r="P62" i="2" a="1"/>
  <c r="BI59" i="2" a="1"/>
  <c r="AC59" i="2" a="1"/>
  <c r="BD58" i="2" a="1"/>
  <c r="X58" i="2" a="1"/>
  <c r="AY57" i="2" a="1"/>
  <c r="BJ61" i="2" a="1"/>
  <c r="BC59" i="2" a="1"/>
  <c r="W59" i="2" a="1"/>
  <c r="AX58" i="2" a="1"/>
  <c r="R58" i="2" a="1"/>
  <c r="AS57" i="2" a="1"/>
  <c r="M57" i="2" a="1"/>
  <c r="AN56" i="2" a="1"/>
  <c r="W56" i="2" a="1"/>
  <c r="Y59" i="2" a="1"/>
  <c r="AB57" i="2" a="1"/>
  <c r="BG61" i="2" a="1"/>
  <c r="Q58" i="2" a="1"/>
  <c r="AQ56" i="2" a="1"/>
  <c r="BJ55" i="2" a="1"/>
  <c r="AD59" i="2" a="1"/>
  <c r="T57" i="2" a="1"/>
  <c r="AR58" i="2" a="1"/>
  <c r="AT55" i="2" a="1"/>
  <c r="N55" i="2" a="1"/>
  <c r="AO54" i="2" a="1"/>
  <c r="I54" i="2" a="1"/>
  <c r="AJ53" i="2" a="1"/>
  <c r="BK52" i="2" a="1"/>
  <c r="AE52" i="2" a="1"/>
  <c r="BF51" i="2" a="1"/>
  <c r="AA51" i="2" a="1"/>
  <c r="K51" i="2" a="1"/>
  <c r="BB50" i="2" a="1"/>
  <c r="AL50" i="2" a="1"/>
  <c r="V50" i="2" a="1"/>
  <c r="F50" i="2" a="1"/>
  <c r="AW49" i="2" a="1"/>
  <c r="AG49" i="2" a="1"/>
  <c r="Q49" i="2" a="1"/>
  <c r="BH48" i="2" a="1"/>
  <c r="AR48" i="2" a="1"/>
  <c r="BA55" i="2" a="1"/>
  <c r="U55" i="2" a="1"/>
  <c r="AV54" i="2" a="1"/>
  <c r="P54" i="2" a="1"/>
  <c r="AQ53" i="2" a="1"/>
  <c r="K53" i="2" a="1"/>
  <c r="AL52" i="2" a="1"/>
  <c r="F52" i="2" a="1"/>
  <c r="AG51" i="2" a="1"/>
  <c r="AZ55" i="2" a="1"/>
  <c r="T55" i="2" a="1"/>
  <c r="AU54" i="2" a="1"/>
  <c r="O54" i="2" a="1"/>
  <c r="AP53" i="2" a="1"/>
  <c r="J53" i="2" a="1"/>
  <c r="AK52" i="2" a="1"/>
  <c r="BL51" i="2" a="1"/>
  <c r="AF51" i="2" a="1"/>
  <c r="N51" i="2" a="1"/>
  <c r="BE50" i="2" a="1"/>
  <c r="AO50" i="2" a="1"/>
  <c r="Y50" i="2" a="1"/>
  <c r="I50" i="2" a="1"/>
  <c r="AZ49" i="2" a="1"/>
  <c r="AJ49" i="2" a="1"/>
  <c r="T49" i="2" a="1"/>
  <c r="BK48" i="2" a="1"/>
  <c r="AU48" i="2" a="1"/>
  <c r="Z54" i="2" a="1"/>
  <c r="P52" i="2" a="1"/>
  <c r="S48" i="2" a="1"/>
  <c r="AT47" i="2" a="1"/>
  <c r="N47" i="2" a="1"/>
  <c r="AO46" i="2" a="1"/>
  <c r="I46" i="2" a="1"/>
  <c r="BJ65" i="2" a="1"/>
  <c r="AT65" i="2" a="1"/>
  <c r="N65" i="2" a="1"/>
  <c r="AO64" i="2" a="1"/>
  <c r="I64" i="2" a="1"/>
  <c r="AJ63" i="2" a="1"/>
  <c r="J63" i="2" a="1"/>
  <c r="BA62" i="2" a="1"/>
  <c r="AK62" i="2" a="1"/>
  <c r="U62" i="2" a="1"/>
  <c r="AK65" i="2" a="1"/>
  <c r="BL64" i="2" a="1"/>
  <c r="AF64" i="2" a="1"/>
  <c r="BG63" i="2" a="1"/>
  <c r="AA63" i="2" a="1"/>
  <c r="AN65" i="2" a="1"/>
  <c r="H65" i="2" a="1"/>
  <c r="AI64" i="2" a="1"/>
  <c r="BJ63" i="2" a="1"/>
  <c r="AC63" i="2" a="1"/>
  <c r="BL62" i="2" a="1"/>
  <c r="AV62" i="2" a="1"/>
  <c r="AF62" i="2" a="1"/>
  <c r="BE65" i="2" a="1"/>
  <c r="AS63" i="2" a="1"/>
  <c r="BA61" i="2" a="1"/>
  <c r="U61" i="2" a="1"/>
  <c r="BL60" i="2" a="1"/>
  <c r="AV60" i="2" a="1"/>
  <c r="AF60" i="2" a="1"/>
  <c r="AI65" i="2" a="1"/>
  <c r="AB63" i="2" a="1"/>
  <c r="AU61" i="2" a="1"/>
  <c r="AE65" i="2" a="1"/>
  <c r="O63" i="2" a="1"/>
  <c r="AR61" i="2" a="1"/>
  <c r="P61" i="2" a="1"/>
  <c r="BG60" i="2" a="1"/>
  <c r="AQ60" i="2" a="1"/>
  <c r="AA60" i="2" a="1"/>
  <c r="AT61" i="2" a="1"/>
  <c r="AY59" i="2" a="1"/>
  <c r="S59" i="2" a="1"/>
  <c r="AT58" i="2" a="1"/>
  <c r="N58" i="2" a="1"/>
  <c r="AO57" i="2" a="1"/>
  <c r="I57" i="2" a="1"/>
  <c r="AJ56" i="2" a="1"/>
  <c r="T56" i="2" a="1"/>
  <c r="AQ61" i="2" a="1"/>
  <c r="BA59" i="2" a="1"/>
  <c r="U59" i="2" a="1"/>
  <c r="AV58" i="2" a="1"/>
  <c r="P58" i="2" a="1"/>
  <c r="AQ57" i="2" a="1"/>
  <c r="AD61" i="2" a="1"/>
  <c r="AU59" i="2" a="1"/>
  <c r="O59" i="2" a="1"/>
  <c r="AP58" i="2" a="1"/>
  <c r="J58" i="2" a="1"/>
  <c r="AK57" i="2" a="1"/>
  <c r="BL56" i="2" a="1"/>
  <c r="AI56" i="2" a="1"/>
  <c r="S56" i="2" a="1"/>
  <c r="AZ58" i="2" a="1"/>
  <c r="L57" i="2" a="1"/>
  <c r="BB59" i="2" a="1"/>
  <c r="AR57" i="2" a="1"/>
  <c r="O56" i="2" a="1"/>
  <c r="BF55" i="2" a="1"/>
  <c r="BE58" i="2" a="1"/>
  <c r="BK56" i="2" a="1"/>
  <c r="X57" i="2" a="1"/>
  <c r="AL55" i="2" a="1"/>
  <c r="F55" i="2" a="1"/>
  <c r="AG54" i="2" a="1"/>
  <c r="BH53" i="2" a="1"/>
  <c r="AB53" i="2" a="1"/>
  <c r="BC52" i="2" a="1"/>
  <c r="W52" i="2" a="1"/>
  <c r="AX51" i="2" a="1"/>
  <c r="W51" i="2" a="1"/>
  <c r="G51" i="2" a="1"/>
  <c r="AX50" i="2" a="1"/>
  <c r="AH50" i="2" a="1"/>
  <c r="R50" i="2" a="1"/>
  <c r="BI49" i="2" a="1"/>
  <c r="AS49" i="2" a="1"/>
  <c r="AC49" i="2" a="1"/>
  <c r="M49" i="2" a="1"/>
  <c r="BD48" i="2" a="1"/>
  <c r="AL61" i="2" a="1"/>
  <c r="AS55" i="2" a="1"/>
  <c r="M55" i="2" a="1"/>
  <c r="AN54" i="2" a="1"/>
  <c r="H54" i="2" a="1"/>
  <c r="AI53" i="2" a="1"/>
  <c r="BJ52" i="2" a="1"/>
  <c r="AD52" i="2" a="1"/>
  <c r="BE51" i="2" a="1"/>
  <c r="AW59" i="2" a="1"/>
  <c r="AR55" i="2" a="1"/>
  <c r="L55" i="2" a="1"/>
  <c r="AM54" i="2" a="1"/>
  <c r="G54" i="2" a="1"/>
  <c r="AH53" i="2" a="1"/>
  <c r="BI52" i="2" a="1"/>
  <c r="AC52" i="2" a="1"/>
  <c r="BD51" i="2" a="1"/>
  <c r="Z51" i="2" a="1"/>
  <c r="J51" i="2" a="1"/>
  <c r="BA50" i="2" a="1"/>
  <c r="AK50" i="2" a="1"/>
  <c r="U50" i="2" a="1"/>
  <c r="BL49" i="2" a="1"/>
  <c r="AV49" i="2" a="1"/>
  <c r="AF49" i="2" a="1"/>
  <c r="P49" i="2" a="1"/>
  <c r="BG48" i="2" a="1"/>
  <c r="N56" i="2" a="1"/>
  <c r="BA53" i="2" a="1"/>
  <c r="BH65" i="2" a="1"/>
  <c r="BL63" i="2" a="1"/>
  <c r="AI62" i="2" a="1"/>
  <c r="AB64" i="2" a="1"/>
  <c r="BK64" i="2" a="1"/>
  <c r="BJ62" i="2" a="1"/>
  <c r="AE63" i="2" a="1"/>
  <c r="AT60" i="2" a="1"/>
  <c r="AP61" i="2" a="1"/>
  <c r="N61" i="2" a="1"/>
  <c r="AI61" i="2" a="1"/>
  <c r="K58" i="2" a="1"/>
  <c r="R56" i="2" a="1"/>
  <c r="AS58" i="2" a="1"/>
  <c r="AR59" i="2" a="1"/>
  <c r="AH57" i="2" a="1"/>
  <c r="N59" i="2" a="1"/>
  <c r="AW58" i="2" a="1"/>
  <c r="BD55" i="2" a="1"/>
  <c r="BH57" i="2" a="1"/>
  <c r="AW54" i="2" a="1"/>
  <c r="X53" i="2" a="1"/>
  <c r="BB51" i="2" a="1"/>
  <c r="BF50" i="2" a="1"/>
  <c r="P50" i="2" a="1"/>
  <c r="AE49" i="2" a="1"/>
  <c r="AV48" i="2" a="1"/>
  <c r="I55" i="2" a="1"/>
  <c r="AM53" i="2" a="1"/>
  <c r="N52" i="2" a="1"/>
  <c r="AN55" i="2" a="1"/>
  <c r="K54" i="2" a="1"/>
  <c r="AS52" i="2" a="1"/>
  <c r="X51" i="2" a="1"/>
  <c r="AM50" i="2" a="1"/>
  <c r="BD49" i="2" a="1"/>
  <c r="N49" i="2" a="1"/>
  <c r="AS48" i="2" a="1"/>
  <c r="AV52" i="2" a="1"/>
  <c r="N48" i="2" a="1"/>
  <c r="AG47" i="2" a="1"/>
  <c r="AW46" i="2" a="1"/>
  <c r="BK45" i="2" a="1"/>
  <c r="AB45" i="2" a="1"/>
  <c r="BC44" i="2" a="1"/>
  <c r="W44" i="2" a="1"/>
  <c r="AX43" i="2" a="1"/>
  <c r="R43" i="2" a="1"/>
  <c r="AS42" i="2" a="1"/>
  <c r="M42" i="2" a="1"/>
  <c r="AL59" i="2" a="1"/>
  <c r="V54" i="2" a="1"/>
  <c r="L52" i="2" a="1"/>
  <c r="X48" i="2" a="1"/>
  <c r="AY47" i="2" a="1"/>
  <c r="S47" i="2" a="1"/>
  <c r="AT46" i="2" a="1"/>
  <c r="N46" i="2" a="1"/>
  <c r="AO45" i="2" a="1"/>
  <c r="I45" i="2" a="1"/>
  <c r="AT56" i="2" a="1"/>
  <c r="BI53" i="2" a="1"/>
  <c r="AY51" i="2" a="1"/>
  <c r="O48" i="2" a="1"/>
  <c r="AP47" i="2" a="1"/>
  <c r="J47" i="2" a="1"/>
  <c r="AK46" i="2" a="1"/>
  <c r="BL45" i="2" a="1"/>
  <c r="AF45" i="2" a="1"/>
  <c r="BG44" i="2" a="1"/>
  <c r="AA44" i="2" a="1"/>
  <c r="BB43" i="2" a="1"/>
  <c r="V43" i="2" a="1"/>
  <c r="AW42" i="2" a="1"/>
  <c r="Q42" i="2" a="1"/>
  <c r="AR41" i="2" a="1"/>
  <c r="BC47" i="2" a="1"/>
  <c r="AS45" i="2" a="1"/>
  <c r="H44" i="2" a="1"/>
  <c r="BJ42" i="2" a="1"/>
  <c r="BE41" i="2" a="1"/>
  <c r="Q41" i="2" a="1"/>
  <c r="BE40" i="2" a="1"/>
  <c r="AO40" i="2" a="1"/>
  <c r="Y40" i="2" a="1"/>
  <c r="I40" i="2" a="1"/>
  <c r="AZ39" i="2" a="1"/>
  <c r="AJ39" i="2" a="1"/>
  <c r="T39" i="2" a="1"/>
  <c r="BK38" i="2" a="1"/>
  <c r="AU38" i="2" a="1"/>
  <c r="AE38" i="2" a="1"/>
  <c r="O38" i="2" a="1"/>
  <c r="BF37" i="2" a="1"/>
  <c r="AP37" i="2" a="1"/>
  <c r="Z37" i="2" a="1"/>
  <c r="J37" i="2" a="1"/>
  <c r="BA36" i="2" a="1"/>
  <c r="AU51" i="2" a="1"/>
  <c r="AU46" i="2" a="1"/>
  <c r="AG44" i="2" a="1"/>
  <c r="AB43" i="2" a="1"/>
  <c r="W42" i="2" a="1"/>
  <c r="AF41" i="2" a="1"/>
  <c r="AO53" i="2" a="1"/>
  <c r="G47" i="2" a="1"/>
  <c r="BD44" i="2" a="1"/>
  <c r="AV43" i="2" a="1"/>
  <c r="AQ42" i="2" a="1"/>
  <c r="AM41" i="2" a="1"/>
  <c r="I41" i="2" a="1"/>
  <c r="AZ40" i="2" a="1"/>
  <c r="AJ40" i="2" a="1"/>
  <c r="T40" i="2" a="1"/>
  <c r="BK39" i="2" a="1"/>
  <c r="AU39" i="2" a="1"/>
  <c r="AE39" i="2" a="1"/>
  <c r="O39" i="2" a="1"/>
  <c r="BF38" i="2" a="1"/>
  <c r="AP38" i="2" a="1"/>
  <c r="Z38" i="2" a="1"/>
  <c r="J38" i="2" a="1"/>
  <c r="BA37" i="2" a="1"/>
  <c r="AK37" i="2" a="1"/>
  <c r="U37" i="2" a="1"/>
  <c r="BL36" i="2" a="1"/>
  <c r="AV36" i="2" a="1"/>
  <c r="AX65" i="2" a="1"/>
  <c r="AN63" i="2" a="1"/>
  <c r="W62" i="2" a="1"/>
  <c r="BK63" i="2" a="1"/>
  <c r="AM64" i="2" a="1"/>
  <c r="AX62" i="2" a="1"/>
  <c r="BD61" i="2" a="1"/>
  <c r="AH60" i="2" a="1"/>
  <c r="AU65" i="2" a="1"/>
  <c r="BI60" i="2" a="1"/>
  <c r="BD59" i="2" a="1"/>
  <c r="AT57" i="2" a="1"/>
  <c r="BB61" i="2" a="1"/>
  <c r="U58" i="2" a="1"/>
  <c r="T59" i="2" a="1"/>
  <c r="J57" i="2" a="1"/>
  <c r="AO58" i="2" a="1"/>
  <c r="BC57" i="2" a="1"/>
  <c r="BJ59" i="2" a="1"/>
  <c r="BJ56" i="2" a="1"/>
  <c r="AK54" i="2" a="1"/>
  <c r="L53" i="2" a="1"/>
  <c r="AT51" i="2" a="1"/>
  <c r="AZ50" i="2" a="1"/>
  <c r="J50" i="2" a="1"/>
  <c r="AA49" i="2" a="1"/>
  <c r="AP48" i="2" a="1"/>
  <c r="BD54" i="2" a="1"/>
  <c r="AE53" i="2" a="1"/>
  <c r="BI51" i="2" a="1"/>
  <c r="AB55" i="2" a="1"/>
  <c r="BJ53" i="2" a="1"/>
  <c r="AG52" i="2" a="1"/>
  <c r="R51" i="2" a="1"/>
  <c r="AI50" i="2" a="1"/>
  <c r="AX49" i="2" a="1"/>
  <c r="L49" i="2" a="1"/>
  <c r="AU55" i="2" a="1"/>
  <c r="AF52" i="2" a="1"/>
  <c r="K48" i="2" a="1"/>
  <c r="AD47" i="2" a="1"/>
  <c r="AR46" i="2" a="1"/>
  <c r="BH45" i="2" a="1"/>
  <c r="W45" i="2" a="1"/>
  <c r="AX44" i="2" a="1"/>
  <c r="R44" i="2" a="1"/>
  <c r="AS43" i="2" a="1"/>
  <c r="M43" i="2" a="1"/>
  <c r="AN42" i="2" a="1"/>
  <c r="H42" i="2" a="1"/>
  <c r="H57" i="2" a="1"/>
  <c r="F54" i="2" a="1"/>
  <c r="BC51" i="2" a="1"/>
  <c r="U48" i="2" a="1"/>
  <c r="AV47" i="2" a="1"/>
  <c r="P47" i="2" a="1"/>
  <c r="AQ46" i="2" a="1"/>
  <c r="K46" i="2" a="1"/>
  <c r="AL45" i="2" a="1"/>
  <c r="F45" i="2" a="1"/>
  <c r="BE55" i="2" a="1"/>
  <c r="AS53" i="2" a="1"/>
  <c r="AI51" i="2" a="1"/>
  <c r="J48" i="2" a="1"/>
  <c r="AK47" i="2" a="1"/>
  <c r="BL46" i="2" a="1"/>
  <c r="AF46" i="2" a="1"/>
  <c r="BG45" i="2" a="1"/>
  <c r="AA45" i="2" a="1"/>
  <c r="BB44" i="2" a="1"/>
  <c r="V44" i="2" a="1"/>
  <c r="AW43" i="2" a="1"/>
  <c r="Q43" i="2" a="1"/>
  <c r="AR42" i="2" a="1"/>
  <c r="L42" i="2" a="1"/>
  <c r="L58" i="2" a="1"/>
  <c r="AR47" i="2" a="1"/>
  <c r="AH45" i="2" a="1"/>
  <c r="BD43" i="2" a="1"/>
  <c r="AY42" i="2" a="1"/>
  <c r="AT41" i="2" a="1"/>
  <c r="M41" i="2" a="1"/>
  <c r="BC40" i="2" a="1"/>
  <c r="AM40" i="2" a="1"/>
  <c r="W40" i="2" a="1"/>
  <c r="G40" i="2" a="1"/>
  <c r="AX39" i="2" a="1"/>
  <c r="AH39" i="2" a="1"/>
  <c r="R39" i="2" a="1"/>
  <c r="BI38" i="2" a="1"/>
  <c r="AS38" i="2" a="1"/>
  <c r="AC38" i="2" a="1"/>
  <c r="M38" i="2" a="1"/>
  <c r="BD37" i="2" a="1"/>
  <c r="AN37" i="2" a="1"/>
  <c r="X37" i="2" a="1"/>
  <c r="H37" i="2" a="1"/>
  <c r="AY36" i="2" a="1"/>
  <c r="AJ48" i="2" a="1"/>
  <c r="Z46" i="2" a="1"/>
  <c r="AB44" i="2" a="1"/>
  <c r="W43" i="2" a="1"/>
  <c r="R42" i="2" a="1"/>
  <c r="AB41" i="2" a="1"/>
  <c r="AJ52" i="2" a="1"/>
  <c r="BC46" i="2" a="1"/>
  <c r="AS44" i="2" a="1"/>
  <c r="AQ43" i="2" a="1"/>
  <c r="AL42" i="2" a="1"/>
  <c r="AI41" i="2" a="1"/>
  <c r="G41" i="2" a="1"/>
  <c r="AX40" i="2" a="1"/>
  <c r="AH40" i="2" a="1"/>
  <c r="R40" i="2" a="1"/>
  <c r="BI39" i="2" a="1"/>
  <c r="AS39" i="2" a="1"/>
  <c r="AC39" i="2" a="1"/>
  <c r="M39" i="2" a="1"/>
  <c r="BD38" i="2" a="1"/>
  <c r="AN38" i="2" a="1"/>
  <c r="X38" i="2" a="1"/>
  <c r="H38" i="2" a="1"/>
  <c r="AP65" i="2" a="1"/>
  <c r="AG63" i="2" a="1"/>
  <c r="S62" i="2" a="1"/>
  <c r="BC63" i="2" a="1"/>
  <c r="AE64" i="2" a="1"/>
  <c r="AT62" i="2" a="1"/>
  <c r="AV61" i="2" a="1"/>
  <c r="AD60" i="2" a="1"/>
  <c r="O65" i="2" a="1"/>
  <c r="BE60" i="2" a="1"/>
  <c r="AV59" i="2" a="1"/>
  <c r="AL57" i="2" a="1"/>
  <c r="V61" i="2" a="1"/>
  <c r="M58" i="2" a="1"/>
  <c r="L59" i="2" a="1"/>
  <c r="BI56" i="2" a="1"/>
  <c r="AU57" i="2" a="1"/>
  <c r="AA57" i="2" a="1"/>
  <c r="I59" i="2" a="1"/>
  <c r="BC55" i="2" a="1"/>
  <c r="AC54" i="2" a="1"/>
  <c r="BG52" i="2" a="1"/>
  <c r="AH51" i="2" a="1"/>
  <c r="AV50" i="2" a="1"/>
  <c r="BK49" i="2" a="1"/>
  <c r="U49" i="2" a="1"/>
  <c r="Q59" i="2" a="1"/>
  <c r="AR54" i="2" a="1"/>
  <c r="S53" i="2" a="1"/>
  <c r="BA51" i="2" a="1"/>
  <c r="P55" i="2" a="1"/>
  <c r="AX53" i="2" a="1"/>
  <c r="Y52" i="2" a="1"/>
  <c r="L51" i="2" a="1"/>
  <c r="AC50" i="2" a="1"/>
  <c r="AT49" i="2" a="1"/>
  <c r="H49" i="2" a="1"/>
  <c r="AE55" i="2" a="1"/>
  <c r="BG51" i="2" a="1"/>
  <c r="F48" i="2" a="1"/>
  <c r="V47" i="2" a="1"/>
  <c r="AJ46" i="2" a="1"/>
  <c r="BC45" i="2" a="1"/>
  <c r="T45" i="2" a="1"/>
  <c r="AU44" i="2" a="1"/>
  <c r="O44" i="2" a="1"/>
  <c r="AP43" i="2" a="1"/>
  <c r="J43" i="2" a="1"/>
  <c r="AK42" i="2" a="1"/>
  <c r="BL41" i="2" a="1"/>
  <c r="F56" i="2" a="1"/>
  <c r="AW53" i="2" a="1"/>
  <c r="AM51" i="2" a="1"/>
  <c r="P48" i="2" a="1"/>
  <c r="AQ47" i="2" a="1"/>
  <c r="K47" i="2" a="1"/>
  <c r="AL46" i="2" a="1"/>
  <c r="F46" i="2" a="1"/>
  <c r="AG45" i="2" a="1"/>
  <c r="BH44" i="2" a="1"/>
  <c r="AM55" i="2" a="1"/>
  <c r="AC53" i="2" a="1"/>
  <c r="AM48" i="2" a="1"/>
  <c r="G48" i="2" a="1"/>
  <c r="AH47" i="2" a="1"/>
  <c r="BI46" i="2" a="1"/>
  <c r="AC46" i="2" a="1"/>
  <c r="BD45" i="2" a="1"/>
  <c r="X45" i="2" a="1"/>
  <c r="AY44" i="2" a="1"/>
  <c r="S44" i="2" a="1"/>
  <c r="AT43" i="2" a="1"/>
  <c r="N43" i="2" a="1"/>
  <c r="AO42" i="2" a="1"/>
  <c r="I42" i="2" a="1"/>
  <c r="S55" i="2" a="1"/>
  <c r="W47" i="2" a="1"/>
  <c r="M45" i="2" a="1"/>
  <c r="AY43" i="2" a="1"/>
  <c r="AT42" i="2" a="1"/>
  <c r="AO41" i="2" a="1"/>
  <c r="J41" i="2" a="1"/>
  <c r="BA40" i="2" a="1"/>
  <c r="AK40" i="2" a="1"/>
  <c r="U40" i="2" a="1"/>
  <c r="BL39" i="2" a="1"/>
  <c r="AV39" i="2" a="1"/>
  <c r="AF39" i="2" a="1"/>
  <c r="P39" i="2" a="1"/>
  <c r="BG38" i="2" a="1"/>
  <c r="AQ38" i="2" a="1"/>
  <c r="AA38" i="2" a="1"/>
  <c r="K38" i="2" a="1"/>
  <c r="BB37" i="2" a="1"/>
  <c r="AL37" i="2" a="1"/>
  <c r="V37" i="2" a="1"/>
  <c r="F37" i="2" a="1"/>
  <c r="AW36" i="2" a="1"/>
  <c r="Y48" i="2" a="1"/>
  <c r="O46" i="2" a="1"/>
  <c r="Q44" i="2" a="1"/>
  <c r="L43" i="2" a="1"/>
  <c r="G42" i="2" a="1"/>
  <c r="X41" i="2" a="1"/>
  <c r="AE51" i="2" a="1"/>
  <c r="AH46" i="2" a="1"/>
  <c r="AK44" i="2" a="1"/>
  <c r="AF43" i="2" a="1"/>
  <c r="AA42" i="2" a="1"/>
  <c r="AE41" i="2" a="1"/>
  <c r="BL40" i="2" a="1"/>
  <c r="AV40" i="2" a="1"/>
  <c r="AF40" i="2" a="1"/>
  <c r="P40" i="2" a="1"/>
  <c r="BG39" i="2" a="1"/>
  <c r="AQ39" i="2" a="1"/>
  <c r="AA39" i="2" a="1"/>
  <c r="K39" i="2" a="1"/>
  <c r="BB38" i="2" a="1"/>
  <c r="AL38" i="2" a="1"/>
  <c r="V38" i="2" a="1"/>
  <c r="F38" i="2" a="1"/>
  <c r="AW37" i="2" a="1"/>
  <c r="AG37" i="2" a="1"/>
  <c r="Q37" i="2" a="1"/>
  <c r="BH36" i="2" a="1"/>
  <c r="AI55" i="2" a="1"/>
  <c r="R65" i="2" a="1"/>
  <c r="L63" i="2" a="1"/>
  <c r="AO65" i="2" a="1"/>
  <c r="AF63" i="2" a="1"/>
  <c r="G64" i="2" a="1"/>
  <c r="AH62" i="2" a="1"/>
  <c r="X61" i="2" a="1"/>
  <c r="AY65" i="2" a="1"/>
  <c r="AK63" i="2" a="1"/>
  <c r="AS60" i="2" a="1"/>
  <c r="X59" i="2" a="1"/>
  <c r="N57" i="2" a="1"/>
  <c r="BF59" i="2" a="1"/>
  <c r="AV57" i="2" a="1"/>
  <c r="AU58" i="2" a="1"/>
  <c r="AK56" i="2" a="1"/>
  <c r="W57" i="2" a="1"/>
  <c r="BG56" i="2" a="1"/>
  <c r="AJ58" i="2" a="1"/>
  <c r="AP55" i="2" a="1"/>
  <c r="Q54" i="2" a="1"/>
  <c r="AY52" i="2" a="1"/>
  <c r="Y51" i="2" a="1"/>
  <c r="AP50" i="2" a="1"/>
  <c r="BG49" i="2" a="1"/>
  <c r="O49" i="2" a="1"/>
  <c r="J56" i="2" a="1"/>
  <c r="AJ54" i="2" a="1"/>
  <c r="G53" i="2" a="1"/>
  <c r="AO51" i="2" a="1"/>
  <c r="H55" i="2" a="1"/>
  <c r="AL53" i="2" a="1"/>
  <c r="M52" i="2" a="1"/>
  <c r="H51" i="2" a="1"/>
  <c r="W50" i="2" a="1"/>
  <c r="AN49" i="2" a="1"/>
  <c r="BI48" i="2" a="1"/>
  <c r="BF54" i="2" a="1"/>
  <c r="AQ51" i="2" a="1"/>
  <c r="BJ47" i="2" a="1"/>
  <c r="Q47" i="2" a="1"/>
  <c r="AG46" i="2" a="1"/>
  <c r="AZ45" i="2" a="1"/>
  <c r="O45" i="2" a="1"/>
  <c r="AP44" i="2" a="1"/>
  <c r="J44" i="2" a="1"/>
  <c r="AK43" i="2" a="1"/>
  <c r="BL42" i="2" a="1"/>
  <c r="AF42" i="2" a="1"/>
  <c r="BG41" i="2" a="1"/>
  <c r="AQ55" i="2" a="1"/>
  <c r="AG53" i="2" a="1"/>
  <c r="AQ48" i="2" a="1"/>
  <c r="M48" i="2" a="1"/>
  <c r="AN47" i="2" a="1"/>
  <c r="H47" i="2" a="1"/>
  <c r="AI46" i="2" a="1"/>
  <c r="BJ45" i="2" a="1"/>
  <c r="AD45" i="2" a="1"/>
  <c r="BE44" i="2" a="1"/>
  <c r="W55" i="2" a="1"/>
  <c r="M53" i="2" a="1"/>
  <c r="AH48" i="2" a="1"/>
  <c r="BI47" i="2" a="1"/>
  <c r="AC47" i="2" a="1"/>
  <c r="BD46" i="2" a="1"/>
  <c r="X46" i="2" a="1"/>
  <c r="AY45" i="2" a="1"/>
  <c r="S45" i="2" a="1"/>
  <c r="AT44" i="2" a="1"/>
  <c r="N44" i="2" a="1"/>
  <c r="AO43" i="2" a="1"/>
  <c r="I43" i="2" a="1"/>
  <c r="AJ42" i="2" a="1"/>
  <c r="BK41" i="2" a="1"/>
  <c r="N54" i="2" a="1"/>
  <c r="L47" i="2" a="1"/>
  <c r="BI44" i="2" a="1"/>
  <c r="AN43" i="2" a="1"/>
  <c r="AI42" i="2" a="1"/>
  <c r="AK41" i="2" a="1"/>
  <c r="H41" i="2" a="1"/>
  <c r="AY40" i="2" a="1"/>
  <c r="AI40" i="2" a="1"/>
  <c r="S40" i="2" a="1"/>
  <c r="BJ39" i="2" a="1"/>
  <c r="AT39" i="2" a="1"/>
  <c r="AD39" i="2" a="1"/>
  <c r="N39" i="2" a="1"/>
  <c r="BE38" i="2" a="1"/>
  <c r="AO38" i="2" a="1"/>
  <c r="Y38" i="2" a="1"/>
  <c r="I38" i="2" a="1"/>
  <c r="AZ37" i="2" a="1"/>
  <c r="AJ37" i="2" a="1"/>
  <c r="T37" i="2" a="1"/>
  <c r="BK36" i="2" a="1"/>
  <c r="AU36" i="2" a="1"/>
  <c r="BK47" i="2" a="1"/>
  <c r="BA45" i="2" a="1"/>
  <c r="L44" i="2" a="1"/>
  <c r="G43" i="2" a="1"/>
  <c r="BI41" i="2" a="1"/>
  <c r="T41" i="2" a="1"/>
  <c r="AG48" i="2" a="1"/>
  <c r="W46" i="2" a="1"/>
  <c r="AF44" i="2" a="1"/>
  <c r="AA43" i="2" a="1"/>
  <c r="V42" i="2" a="1"/>
  <c r="AA41" i="2" a="1"/>
  <c r="BJ40" i="2" a="1"/>
  <c r="AT40" i="2" a="1"/>
  <c r="AD40" i="2" a="1"/>
  <c r="N40" i="2" a="1"/>
  <c r="BE39" i="2" a="1"/>
  <c r="AO39" i="2" a="1"/>
  <c r="Y39" i="2" a="1"/>
  <c r="I39" i="2" a="1"/>
  <c r="AZ38" i="2" a="1"/>
  <c r="AJ38" i="2" a="1"/>
  <c r="T38" i="2" a="1"/>
  <c r="BK37" i="2" a="1"/>
  <c r="AU37" i="2" a="1"/>
  <c r="AE37" i="2" a="1"/>
  <c r="J65" i="2" a="1"/>
  <c r="H63" i="2" a="1"/>
  <c r="AG65" i="2" a="1"/>
  <c r="X63" i="2" a="1"/>
  <c r="BF63" i="2" a="1"/>
  <c r="AD62" i="2" a="1"/>
  <c r="S61" i="2" a="1"/>
  <c r="S65" i="2" a="1"/>
  <c r="N62" i="2" a="1"/>
  <c r="AO60" i="2" a="1"/>
  <c r="P59" i="2" a="1"/>
  <c r="F57" i="2" a="1"/>
  <c r="AX59" i="2" a="1"/>
  <c r="AN57" i="2" a="1"/>
  <c r="AM58" i="2" a="1"/>
  <c r="AG56" i="2" a="1"/>
  <c r="G57" i="2" a="1"/>
  <c r="AL56" i="2" a="1"/>
  <c r="AZ57" i="2" a="1"/>
  <c r="AH55" i="2" a="1"/>
  <c r="BL53" i="2" a="1"/>
  <c r="AM52" i="2" a="1"/>
  <c r="U51" i="2" a="1"/>
  <c r="AJ50" i="2" a="1"/>
  <c r="BA49" i="2" a="1"/>
  <c r="K49" i="2" a="1"/>
  <c r="AW55" i="2" a="1"/>
  <c r="X54" i="2" a="1"/>
  <c r="BF52" i="2" a="1"/>
  <c r="AC51" i="2" a="1"/>
  <c r="BC54" i="2" a="1"/>
  <c r="AD53" i="2" a="1"/>
  <c r="BH51" i="2" a="1"/>
  <c r="BI50" i="2" a="1"/>
  <c r="S50" i="2" a="1"/>
  <c r="AH49" i="2" a="1"/>
  <c r="BE48" i="2" a="1"/>
  <c r="AP54" i="2" a="1"/>
  <c r="AL48" i="2" a="1"/>
  <c r="BB47" i="2" a="1"/>
  <c r="I47" i="2" a="1"/>
  <c r="AB46" i="2" a="1"/>
  <c r="AR45" i="2" a="1"/>
  <c r="L45" i="2" a="1"/>
  <c r="AM44" i="2" a="1"/>
  <c r="G44" i="2" a="1"/>
  <c r="AH43" i="2" a="1"/>
  <c r="BI42" i="2" a="1"/>
  <c r="AC42" i="2" a="1"/>
  <c r="BD41" i="2" a="1"/>
  <c r="AA55" i="2" a="1"/>
  <c r="Q53" i="2" a="1"/>
  <c r="AN48" i="2" a="1"/>
  <c r="H48" i="2" a="1"/>
  <c r="AI47" i="2" a="1"/>
  <c r="BJ46" i="2" a="1"/>
  <c r="AD46" i="2" a="1"/>
  <c r="BE45" i="2" a="1"/>
  <c r="Y45" i="2" a="1"/>
  <c r="AZ44" i="2" a="1"/>
  <c r="G55" i="2" a="1"/>
  <c r="BD52" i="2" a="1"/>
  <c r="AE48" i="2" a="1"/>
  <c r="BF47" i="2" a="1"/>
  <c r="Z47" i="2" a="1"/>
  <c r="BA46" i="2" a="1"/>
  <c r="U46" i="2" a="1"/>
  <c r="AV45" i="2" a="1"/>
  <c r="P45" i="2" a="1"/>
  <c r="AQ44" i="2" a="1"/>
  <c r="K44" i="2" a="1"/>
  <c r="AL43" i="2" a="1"/>
  <c r="F43" i="2" a="1"/>
  <c r="AG42" i="2" a="1"/>
  <c r="BH41" i="2" a="1"/>
  <c r="I53" i="2" a="1"/>
  <c r="AX46" i="2" a="1"/>
  <c r="AN44" i="2" a="1"/>
  <c r="AI43" i="2" a="1"/>
  <c r="AD42" i="2" a="1"/>
  <c r="AG41" i="2" a="1"/>
  <c r="F41" i="2" a="1"/>
  <c r="AW40" i="2" a="1"/>
  <c r="AG40" i="2" a="1"/>
  <c r="Q40" i="2" a="1"/>
  <c r="BH39" i="2" a="1"/>
  <c r="AR39" i="2" a="1"/>
  <c r="AB39" i="2" a="1"/>
  <c r="L39" i="2" a="1"/>
  <c r="BC38" i="2" a="1"/>
  <c r="AM38" i="2" a="1"/>
  <c r="W38" i="2" a="1"/>
  <c r="G38" i="2" a="1"/>
  <c r="AX37" i="2" a="1"/>
  <c r="AH37" i="2" a="1"/>
  <c r="R37" i="2" a="1"/>
  <c r="BI36" i="2" a="1"/>
  <c r="AS36" i="2" a="1"/>
  <c r="AZ47" i="2" a="1"/>
  <c r="AP45" i="2" a="1"/>
  <c r="BH43" i="2" a="1"/>
  <c r="BC42" i="2" a="1"/>
  <c r="AX41" i="2" a="1"/>
  <c r="P41" i="2" a="1"/>
  <c r="L48" i="2" a="1"/>
  <c r="BI45" i="2" a="1"/>
  <c r="U44" i="2" a="1"/>
  <c r="P43" i="2" a="1"/>
  <c r="K42" i="2" a="1"/>
  <c r="W41" i="2" a="1"/>
  <c r="BH40" i="2" a="1"/>
  <c r="AR40" i="2" a="1"/>
  <c r="AB40" i="2" a="1"/>
  <c r="L40" i="2" a="1"/>
  <c r="BC39" i="2" a="1"/>
  <c r="AM39" i="2" a="1"/>
  <c r="W39" i="2" a="1"/>
  <c r="G39" i="2" a="1"/>
  <c r="AX38" i="2" a="1"/>
  <c r="AH38" i="2" a="1"/>
  <c r="R38" i="2" a="1"/>
  <c r="BI37" i="2" a="1"/>
  <c r="AS64" i="2" a="1"/>
  <c r="BC62" i="2" a="1"/>
  <c r="I65" i="2" a="1"/>
  <c r="AR65" i="2" a="1"/>
  <c r="AH63" i="2" a="1"/>
  <c r="R62" i="2" a="1"/>
  <c r="G61" i="2" a="1"/>
  <c r="AO63" i="2" a="1"/>
  <c r="AW61" i="2" a="1"/>
  <c r="AC60" i="2" a="1"/>
  <c r="AY58" i="2" a="1"/>
  <c r="AO56" i="2" a="1"/>
  <c r="Z59" i="2" a="1"/>
  <c r="AY61" i="2" a="1"/>
  <c r="O58" i="2" a="1"/>
  <c r="U56" i="2" a="1"/>
  <c r="AM56" i="2" a="1"/>
  <c r="M56" i="2" a="1"/>
  <c r="O57" i="2" a="1"/>
  <c r="V55" i="2" a="1"/>
  <c r="BD53" i="2" a="1"/>
  <c r="AA52" i="2" a="1"/>
  <c r="O51" i="2" a="1"/>
  <c r="AF50" i="2" a="1"/>
  <c r="AU49" i="2" a="1"/>
  <c r="BL48" i="2" a="1"/>
  <c r="AO55" i="2" a="1"/>
  <c r="L54" i="2" a="1"/>
  <c r="AT52" i="2" a="1"/>
  <c r="F59" i="2" a="1"/>
  <c r="AQ54" i="2" a="1"/>
  <c r="R53" i="2" a="1"/>
  <c r="AZ51" i="2" a="1"/>
  <c r="BC50" i="2" a="1"/>
  <c r="M50" i="2" a="1"/>
  <c r="AD49" i="2" a="1"/>
  <c r="BC48" i="2" a="1"/>
  <c r="J54" i="2" a="1"/>
  <c r="AI48" i="2" a="1"/>
  <c r="AW47" i="2" a="1"/>
  <c r="F47" i="2" a="1"/>
  <c r="Y46" i="2" a="1"/>
  <c r="AM45" i="2" a="1"/>
  <c r="G45" i="2" a="1"/>
  <c r="AH44" i="2" a="1"/>
  <c r="BI43" i="2" a="1"/>
  <c r="AC43" i="2" a="1"/>
  <c r="BD42" i="2" a="1"/>
  <c r="X42" i="2" a="1"/>
  <c r="AY41" i="2" a="1"/>
  <c r="K55" i="2" a="1"/>
  <c r="BH52" i="2" a="1"/>
  <c r="AK48" i="2" a="1"/>
  <c r="BL47" i="2" a="1"/>
  <c r="AF47" i="2" a="1"/>
  <c r="BG46" i="2" a="1"/>
  <c r="AA46" i="2" a="1"/>
  <c r="BB45" i="2" a="1"/>
  <c r="V45" i="2" a="1"/>
  <c r="AW44" i="2" a="1"/>
  <c r="AX54" i="2" a="1"/>
  <c r="AN52" i="2" a="1"/>
  <c r="Z48" i="2" a="1"/>
  <c r="BA47" i="2" a="1"/>
  <c r="U47" i="2" a="1"/>
  <c r="AV46" i="2" a="1"/>
  <c r="P46" i="2" a="1"/>
  <c r="AQ45" i="2" a="1"/>
  <c r="K45" i="2" a="1"/>
  <c r="AL44" i="2" a="1"/>
  <c r="F44" i="2" a="1"/>
  <c r="AG43" i="2" a="1"/>
  <c r="BH42" i="2" a="1"/>
  <c r="AB42" i="2" a="1"/>
  <c r="BC41" i="2" a="1"/>
  <c r="BK51" i="2" a="1"/>
  <c r="AM46" i="2" a="1"/>
  <c r="AC44" i="2" a="1"/>
  <c r="AJ65" i="2" a="1"/>
  <c r="O62" i="2" a="1"/>
  <c r="AH56" i="2" a="1"/>
  <c r="BB64" i="2" a="1"/>
  <c r="J55" i="2" a="1"/>
  <c r="Z50" i="2" a="1"/>
  <c r="BK53" i="2" a="1"/>
  <c r="F53" i="2" a="1"/>
  <c r="X49" i="2" a="1"/>
  <c r="AO47" i="2" a="1"/>
  <c r="BK44" i="2" a="1"/>
  <c r="BA42" i="2" a="1"/>
  <c r="AR52" i="2" a="1"/>
  <c r="BB46" i="2" a="1"/>
  <c r="AR44" i="2" a="1"/>
  <c r="AX47" i="2" a="1"/>
  <c r="AN45" i="2" a="1"/>
  <c r="AD43" i="2" a="1"/>
  <c r="AB48" i="2" a="1"/>
  <c r="H43" i="2" a="1"/>
  <c r="BI40" i="2" a="1"/>
  <c r="O40" i="2" a="1"/>
  <c r="AL39" i="2" a="1"/>
  <c r="AY38" i="2" a="1"/>
  <c r="BL37" i="2" a="1"/>
  <c r="AB37" i="2" a="1"/>
  <c r="BE53" i="2" a="1"/>
  <c r="BC43" i="2" a="1"/>
  <c r="AJ41" i="2" a="1"/>
  <c r="AC45" i="2" a="1"/>
  <c r="F42" i="2" a="1"/>
  <c r="BB40" i="2" a="1"/>
  <c r="H40" i="2" a="1"/>
  <c r="U39" i="2" a="1"/>
  <c r="AR38" i="2" a="1"/>
  <c r="BE37" i="2" a="1"/>
  <c r="AC37" i="2" a="1"/>
  <c r="I37" i="2" a="1"/>
  <c r="AT36" i="2" a="1"/>
  <c r="Z42" i="2" a="1"/>
  <c r="V36" i="2" a="1"/>
  <c r="AW35" i="2" a="1"/>
  <c r="Q35" i="2" a="1"/>
  <c r="AR34" i="2" a="1"/>
  <c r="L34" i="2" a="1"/>
  <c r="AM33" i="2" a="1"/>
  <c r="G33" i="2" a="1"/>
  <c r="AH32" i="2" a="1"/>
  <c r="BI31" i="2" a="1"/>
  <c r="AC31" i="2" a="1"/>
  <c r="BD30" i="2" a="1"/>
  <c r="X30" i="2" a="1"/>
  <c r="AY29" i="2" a="1"/>
  <c r="S29" i="2" a="1"/>
  <c r="AT28" i="2" a="1"/>
  <c r="N28" i="2" a="1"/>
  <c r="AO27" i="2" a="1"/>
  <c r="I27" i="2" a="1"/>
  <c r="AJ26" i="2" a="1"/>
  <c r="BK25" i="2" a="1"/>
  <c r="AE25" i="2" a="1"/>
  <c r="BF24" i="2" a="1"/>
  <c r="Z24" i="2" a="1"/>
  <c r="BA23" i="2" a="1"/>
  <c r="U23" i="2" a="1"/>
  <c r="AV22" i="2" a="1"/>
  <c r="P22" i="2" a="1"/>
  <c r="AQ21" i="2" a="1"/>
  <c r="K21" i="2" a="1"/>
  <c r="AL20" i="2" a="1"/>
  <c r="F20" i="2" a="1"/>
  <c r="AS19" i="2" a="1"/>
  <c r="BK42" i="2" a="1"/>
  <c r="AF36" i="2" a="1"/>
  <c r="BG35" i="2" a="1"/>
  <c r="AA35" i="2" a="1"/>
  <c r="BB34" i="2" a="1"/>
  <c r="V34" i="2" a="1"/>
  <c r="AW33" i="2" a="1"/>
  <c r="Q33" i="2" a="1"/>
  <c r="AR32" i="2" a="1"/>
  <c r="L32" i="2" a="1"/>
  <c r="AM31" i="2" a="1"/>
  <c r="G31" i="2" a="1"/>
  <c r="AH30" i="2" a="1"/>
  <c r="BI29" i="2" a="1"/>
  <c r="AC29" i="2" a="1"/>
  <c r="BD28" i="2" a="1"/>
  <c r="X28" i="2" a="1"/>
  <c r="AY27" i="2" a="1"/>
  <c r="S27" i="2" a="1"/>
  <c r="AT26" i="2" a="1"/>
  <c r="BK46" i="2" a="1"/>
  <c r="BA41" i="2" a="1"/>
  <c r="U36" i="2" a="1"/>
  <c r="AV35" i="2" a="1"/>
  <c r="P35" i="2" a="1"/>
  <c r="AQ34" i="2" a="1"/>
  <c r="K34" i="2" a="1"/>
  <c r="AL33" i="2" a="1"/>
  <c r="F33" i="2" a="1"/>
  <c r="AG32" i="2" a="1"/>
  <c r="BH31" i="2" a="1"/>
  <c r="AB31" i="2" a="1"/>
  <c r="BC30" i="2" a="1"/>
  <c r="W30" i="2" a="1"/>
  <c r="AX29" i="2" a="1"/>
  <c r="R29" i="2" a="1"/>
  <c r="AS28" i="2" a="1"/>
  <c r="M28" i="2" a="1"/>
  <c r="AN27" i="2" a="1"/>
  <c r="H27" i="2" a="1"/>
  <c r="AI26" i="2" a="1"/>
  <c r="BJ25" i="2" a="1"/>
  <c r="AD25" i="2" a="1"/>
  <c r="BE24" i="2" a="1"/>
  <c r="BL65" i="2" a="1"/>
  <c r="L65" i="2" a="1"/>
  <c r="AX61" i="2" a="1"/>
  <c r="V56" i="2" a="1"/>
  <c r="BE59" i="2" a="1"/>
  <c r="BI54" i="2" a="1"/>
  <c r="T50" i="2" a="1"/>
  <c r="AY53" i="2" a="1"/>
  <c r="BE52" i="2" a="1"/>
  <c r="R49" i="2" a="1"/>
  <c r="AL47" i="2" a="1"/>
  <c r="BF44" i="2" a="1"/>
  <c r="AV42" i="2" a="1"/>
  <c r="AB52" i="2" a="1"/>
  <c r="AY46" i="2" a="1"/>
  <c r="AO44" i="2" a="1"/>
  <c r="AS47" i="2" a="1"/>
  <c r="AI45" i="2" a="1"/>
  <c r="Y43" i="2" a="1"/>
  <c r="Q48" i="2" a="1"/>
  <c r="S42" i="2" a="1"/>
  <c r="BG40" i="2" a="1"/>
  <c r="M40" i="2" a="1"/>
  <c r="Z39" i="2" a="1"/>
  <c r="AW38" i="2" a="1"/>
  <c r="BJ37" i="2" a="1"/>
  <c r="P37" i="2" a="1"/>
  <c r="AZ52" i="2" a="1"/>
  <c r="AR43" i="2" a="1"/>
  <c r="L41" i="2" a="1"/>
  <c r="R45" i="2" a="1"/>
  <c r="BB41" i="2" a="1"/>
  <c r="AP40" i="2" a="1"/>
  <c r="F40" i="2" a="1"/>
  <c r="S39" i="2" a="1"/>
  <c r="AF38" i="2" a="1"/>
  <c r="BC37" i="2" a="1"/>
  <c r="AA37" i="2" a="1"/>
  <c r="G37" i="2" a="1"/>
  <c r="I48" i="2" a="1"/>
  <c r="AP41" i="2" a="1"/>
  <c r="Q36" i="2" a="1"/>
  <c r="AR35" i="2" a="1"/>
  <c r="L35" i="2" a="1"/>
  <c r="AM34" i="2" a="1"/>
  <c r="G34" i="2" a="1"/>
  <c r="AH33" i="2" a="1"/>
  <c r="BI32" i="2" a="1"/>
  <c r="AC32" i="2" a="1"/>
  <c r="BD31" i="2" a="1"/>
  <c r="X31" i="2" a="1"/>
  <c r="AY30" i="2" a="1"/>
  <c r="S30" i="2" a="1"/>
  <c r="AT29" i="2" a="1"/>
  <c r="N29" i="2" a="1"/>
  <c r="AO28" i="2" a="1"/>
  <c r="I28" i="2" a="1"/>
  <c r="AJ27" i="2" a="1"/>
  <c r="BK26" i="2" a="1"/>
  <c r="AE26" i="2" a="1"/>
  <c r="BF25" i="2" a="1"/>
  <c r="Z25" i="2" a="1"/>
  <c r="BA24" i="2" a="1"/>
  <c r="U24" i="2" a="1"/>
  <c r="AV23" i="2" a="1"/>
  <c r="P23" i="2" a="1"/>
  <c r="AQ22" i="2" a="1"/>
  <c r="K22" i="2" a="1"/>
  <c r="AL21" i="2" a="1"/>
  <c r="F21" i="2" a="1"/>
  <c r="AG20" i="2" a="1"/>
  <c r="BH19" i="2" a="1"/>
  <c r="AD54" i="2" a="1"/>
  <c r="AP42" i="2" a="1"/>
  <c r="AA36" i="2" a="1"/>
  <c r="BB35" i="2" a="1"/>
  <c r="V35" i="2" a="1"/>
  <c r="AW34" i="2" a="1"/>
  <c r="Q34" i="2" a="1"/>
  <c r="AR33" i="2" a="1"/>
  <c r="L33" i="2" a="1"/>
  <c r="AM32" i="2" a="1"/>
  <c r="G32" i="2" a="1"/>
  <c r="AH31" i="2" a="1"/>
  <c r="BI30" i="2" a="1"/>
  <c r="AC30" i="2" a="1"/>
  <c r="BD29" i="2" a="1"/>
  <c r="X29" i="2" a="1"/>
  <c r="AY28" i="2" a="1"/>
  <c r="S28" i="2" a="1"/>
  <c r="AT27" i="2" a="1"/>
  <c r="N27" i="2" a="1"/>
  <c r="AO26" i="2" a="1"/>
  <c r="AK45" i="2" a="1"/>
  <c r="AH41" i="2" a="1"/>
  <c r="R36" i="2" a="1"/>
  <c r="AS35" i="2" a="1"/>
  <c r="M35" i="2" a="1"/>
  <c r="AN34" i="2" a="1"/>
  <c r="H34" i="2" a="1"/>
  <c r="AI33" i="2" a="1"/>
  <c r="BJ32" i="2" a="1"/>
  <c r="AD32" i="2" a="1"/>
  <c r="BE31" i="2" a="1"/>
  <c r="Y31" i="2" a="1"/>
  <c r="AZ30" i="2" a="1"/>
  <c r="T30" i="2" a="1"/>
  <c r="AU29" i="2" a="1"/>
  <c r="O29" i="2" a="1"/>
  <c r="AP28" i="2" a="1"/>
  <c r="J28" i="2" a="1"/>
  <c r="AK27" i="2" a="1"/>
  <c r="BL26" i="2" a="1"/>
  <c r="AF26" i="2" a="1"/>
  <c r="BG25" i="2" a="1"/>
  <c r="AA25" i="2" a="1"/>
  <c r="BB24" i="2" a="1"/>
  <c r="V24" i="2" a="1"/>
  <c r="AW23" i="2" a="1"/>
  <c r="Q23" i="2" a="1"/>
  <c r="AR22" i="2" a="1"/>
  <c r="L22" i="2" a="1"/>
  <c r="AK64" i="2" a="1"/>
  <c r="Z63" i="2" a="1"/>
  <c r="AO61" i="2" a="1"/>
  <c r="R59" i="2" a="1"/>
  <c r="F60" i="2" a="1"/>
  <c r="AR53" i="2" a="1"/>
  <c r="AQ49" i="2" a="1"/>
  <c r="AH52" i="2" a="1"/>
  <c r="AN51" i="2" a="1"/>
  <c r="AY48" i="2" a="1"/>
  <c r="BH46" i="2" a="1"/>
  <c r="AE44" i="2" a="1"/>
  <c r="U42" i="2" a="1"/>
  <c r="AF48" i="2" a="1"/>
  <c r="V46" i="2" a="1"/>
  <c r="AH54" i="2" a="1"/>
  <c r="R47" i="2" a="1"/>
  <c r="H45" i="2" a="1"/>
  <c r="BE42" i="2" a="1"/>
  <c r="R46" i="2" a="1"/>
  <c r="N42" i="2" a="1"/>
  <c r="AU40" i="2" a="1"/>
  <c r="K40" i="2" a="1"/>
  <c r="X39" i="2" a="1"/>
  <c r="AK38" i="2" a="1"/>
  <c r="BH37" i="2" a="1"/>
  <c r="N37" i="2" a="1"/>
  <c r="AE47" i="2" a="1"/>
  <c r="AM43" i="2" a="1"/>
  <c r="AY55" i="2" a="1"/>
  <c r="P44" i="2" a="1"/>
  <c r="AW41" i="2" a="1"/>
  <c r="AN40" i="2" a="1"/>
  <c r="BA39" i="2" a="1"/>
  <c r="Q39" i="2" a="1"/>
  <c r="AD38" i="2" a="1"/>
  <c r="AY37" i="2" a="1"/>
  <c r="Y37" i="2" a="1"/>
  <c r="BJ36" i="2" a="1"/>
  <c r="AP46" i="2" a="1"/>
  <c r="Z41" i="2" a="1"/>
  <c r="N36" i="2" a="1"/>
  <c r="AO35" i="2" a="1"/>
  <c r="I35" i="2" a="1"/>
  <c r="AJ34" i="2" a="1"/>
  <c r="BK33" i="2" a="1"/>
  <c r="AE33" i="2" a="1"/>
  <c r="BF32" i="2" a="1"/>
  <c r="Z32" i="2" a="1"/>
  <c r="BA31" i="2" a="1"/>
  <c r="U31" i="2" a="1"/>
  <c r="AV30" i="2" a="1"/>
  <c r="P30" i="2" a="1"/>
  <c r="AQ29" i="2" a="1"/>
  <c r="K29" i="2" a="1"/>
  <c r="AL28" i="2" a="1"/>
  <c r="F28" i="2" a="1"/>
  <c r="AG27" i="2" a="1"/>
  <c r="BH26" i="2" a="1"/>
  <c r="AB26" i="2" a="1"/>
  <c r="BC25" i="2" a="1"/>
  <c r="W25" i="2" a="1"/>
  <c r="AX24" i="2" a="1"/>
  <c r="R24" i="2" a="1"/>
  <c r="AS23" i="2" a="1"/>
  <c r="M23" i="2" a="1"/>
  <c r="AN22" i="2" a="1"/>
  <c r="H22" i="2" a="1"/>
  <c r="AI21" i="2" a="1"/>
  <c r="BJ20" i="2" a="1"/>
  <c r="AD20" i="2" a="1"/>
  <c r="BE19" i="2" a="1"/>
  <c r="AO48" i="2" a="1"/>
  <c r="BF41" i="2" a="1"/>
  <c r="X36" i="2" a="1"/>
  <c r="AY35" i="2" a="1"/>
  <c r="S35" i="2" a="1"/>
  <c r="AT34" i="2" a="1"/>
  <c r="N34" i="2" a="1"/>
  <c r="AO33" i="2" a="1"/>
  <c r="I33" i="2" a="1"/>
  <c r="AJ32" i="2" a="1"/>
  <c r="BK31" i="2" a="1"/>
  <c r="AE31" i="2" a="1"/>
  <c r="BF30" i="2" a="1"/>
  <c r="Z30" i="2" a="1"/>
  <c r="BA29" i="2" a="1"/>
  <c r="U29" i="2" a="1"/>
  <c r="AV28" i="2" a="1"/>
  <c r="P28" i="2" a="1"/>
  <c r="AQ27" i="2" a="1"/>
  <c r="K27" i="2" a="1"/>
  <c r="AL26" i="2" a="1"/>
  <c r="BA44" i="2" a="1"/>
  <c r="R41" i="2" a="1"/>
  <c r="M36" i="2" a="1"/>
  <c r="AN35" i="2" a="1"/>
  <c r="H35" i="2" a="1"/>
  <c r="AI34" i="2" a="1"/>
  <c r="BJ33" i="2" a="1"/>
  <c r="AD33" i="2" a="1"/>
  <c r="BE32" i="2" a="1"/>
  <c r="Y32" i="2" a="1"/>
  <c r="AZ31" i="2" a="1"/>
  <c r="T31" i="2" a="1"/>
  <c r="AU30" i="2" a="1"/>
  <c r="O30" i="2" a="1"/>
  <c r="AP29" i="2" a="1"/>
  <c r="J29" i="2" a="1"/>
  <c r="AK28" i="2" a="1"/>
  <c r="BL27" i="2" a="1"/>
  <c r="AF27" i="2" a="1"/>
  <c r="BG26" i="2" a="1"/>
  <c r="AA26" i="2" a="1"/>
  <c r="BB25" i="2" a="1"/>
  <c r="V25" i="2" a="1"/>
  <c r="AW24" i="2" a="1"/>
  <c r="Q24" i="2" a="1"/>
  <c r="AR23" i="2" a="1"/>
  <c r="L23" i="2" a="1"/>
  <c r="AM22" i="2" a="1"/>
  <c r="G22" i="2" a="1"/>
  <c r="AH21" i="2" a="1"/>
  <c r="BI20" i="2" a="1"/>
  <c r="AC20" i="2" a="1"/>
  <c r="BD19" i="2" a="1"/>
  <c r="AM36" i="2" a="1"/>
  <c r="AC34" i="2" a="1"/>
  <c r="S32" i="2" a="1"/>
  <c r="M64" i="2" a="1"/>
  <c r="G63" i="2" a="1"/>
  <c r="R61" i="2" a="1"/>
  <c r="BA58" i="2" a="1"/>
  <c r="AG59" i="2" a="1"/>
  <c r="AF53" i="2" a="1"/>
  <c r="AK49" i="2" a="1"/>
  <c r="Z52" i="2" a="1"/>
  <c r="AB51" i="2" a="1"/>
  <c r="AW48" i="2" a="1"/>
  <c r="BE46" i="2" a="1"/>
  <c r="Z44" i="2" a="1"/>
  <c r="P42" i="2" a="1"/>
  <c r="AC48" i="2" a="1"/>
  <c r="S46" i="2" a="1"/>
  <c r="R54" i="2" a="1"/>
  <c r="M47" i="2" a="1"/>
  <c r="BJ44" i="2" a="1"/>
  <c r="AZ42" i="2" a="1"/>
  <c r="G46" i="2" a="1"/>
  <c r="BJ41" i="2" a="1"/>
  <c r="AS40" i="2" a="1"/>
  <c r="BF39" i="2" a="1"/>
  <c r="V39" i="2" a="1"/>
  <c r="AI38" i="2" a="1"/>
  <c r="AV37" i="2" a="1"/>
  <c r="L37" i="2" a="1"/>
  <c r="T47" i="2" a="1"/>
  <c r="AX42" i="2" a="1"/>
  <c r="AT54" i="2" a="1"/>
  <c r="BL43" i="2" a="1"/>
  <c r="S41" i="2" a="1"/>
  <c r="AL40" i="2" a="1"/>
  <c r="AY39" i="2" a="1"/>
  <c r="BL38" i="2" a="1"/>
  <c r="AB38" i="2" a="1"/>
  <c r="AS37" i="2" a="1"/>
  <c r="W37" i="2" a="1"/>
  <c r="BF36" i="2" a="1"/>
  <c r="BF45" i="2" a="1"/>
  <c r="AO36" i="2" a="1"/>
  <c r="I36" i="2" a="1"/>
  <c r="AJ35" i="2" a="1"/>
  <c r="BK34" i="2" a="1"/>
  <c r="AE34" i="2" a="1"/>
  <c r="BF33" i="2" a="1"/>
  <c r="Z33" i="2" a="1"/>
  <c r="BA32" i="2" a="1"/>
  <c r="U32" i="2" a="1"/>
  <c r="AV31" i="2" a="1"/>
  <c r="P31" i="2" a="1"/>
  <c r="AQ30" i="2" a="1"/>
  <c r="K30" i="2" a="1"/>
  <c r="AL29" i="2" a="1"/>
  <c r="F29" i="2" a="1"/>
  <c r="AG28" i="2" a="1"/>
  <c r="BH27" i="2" a="1"/>
  <c r="AB27" i="2" a="1"/>
  <c r="BC26" i="2" a="1"/>
  <c r="W26" i="2" a="1"/>
  <c r="AX25" i="2" a="1"/>
  <c r="R25" i="2" a="1"/>
  <c r="AS24" i="2" a="1"/>
  <c r="M24" i="2" a="1"/>
  <c r="AN23" i="2" a="1"/>
  <c r="H23" i="2" a="1"/>
  <c r="AI22" i="2" a="1"/>
  <c r="BJ21" i="2" a="1"/>
  <c r="AD21" i="2" a="1"/>
  <c r="BE20" i="2" a="1"/>
  <c r="Y20" i="2" a="1"/>
  <c r="BC19" i="2" a="1"/>
  <c r="O47" i="2" a="1"/>
  <c r="AL41" i="2" a="1"/>
  <c r="S36" i="2" a="1"/>
  <c r="AT35" i="2" a="1"/>
  <c r="N35" i="2" a="1"/>
  <c r="AO34" i="2" a="1"/>
  <c r="I34" i="2" a="1"/>
  <c r="AJ33" i="2" a="1"/>
  <c r="BK32" i="2" a="1"/>
  <c r="AE32" i="2" a="1"/>
  <c r="BF31" i="2" a="1"/>
  <c r="Z31" i="2" a="1"/>
  <c r="BA30" i="2" a="1"/>
  <c r="U30" i="2" a="1"/>
  <c r="AV29" i="2" a="1"/>
  <c r="P29" i="2" a="1"/>
  <c r="AQ28" i="2" a="1"/>
  <c r="K28" i="2" a="1"/>
  <c r="AL27" i="2" a="1"/>
  <c r="F27" i="2" a="1"/>
  <c r="AG26" i="2" a="1"/>
  <c r="Y44" i="2" a="1"/>
  <c r="AP36" i="2" a="1"/>
  <c r="J36" i="2" a="1"/>
  <c r="AK35" i="2" a="1"/>
  <c r="BL34" i="2" a="1"/>
  <c r="AF34" i="2" a="1"/>
  <c r="BG33" i="2" a="1"/>
  <c r="AA33" i="2" a="1"/>
  <c r="BB32" i="2" a="1"/>
  <c r="V32" i="2" a="1"/>
  <c r="AW31" i="2" a="1"/>
  <c r="Q31" i="2" a="1"/>
  <c r="AR30" i="2" a="1"/>
  <c r="AY62" i="2" a="1"/>
  <c r="AM65" i="2" a="1"/>
  <c r="Y60" i="2" a="1"/>
  <c r="Q60" i="2" a="1"/>
  <c r="G56" i="2" a="1"/>
  <c r="S52" i="2" a="1"/>
  <c r="BF48" i="2" a="1"/>
  <c r="H56" i="2" a="1"/>
  <c r="AY50" i="2" a="1"/>
  <c r="AK53" i="2" a="1"/>
  <c r="Q46" i="2" a="1"/>
  <c r="BF43" i="2" a="1"/>
  <c r="AV41" i="2" a="1"/>
  <c r="BG47" i="2" a="1"/>
  <c r="AW45" i="2" a="1"/>
  <c r="X52" i="2" a="1"/>
  <c r="AS46" i="2" a="1"/>
  <c r="AI44" i="2" a="1"/>
  <c r="Y42" i="2" a="1"/>
  <c r="X44" i="2" a="1"/>
  <c r="AC41" i="2" a="1"/>
  <c r="AQ40" i="2" a="1"/>
  <c r="BD39" i="2" a="1"/>
  <c r="J39" i="2" a="1"/>
  <c r="AG38" i="2" a="1"/>
  <c r="AT37" i="2" a="1"/>
  <c r="BG36" i="2" a="1"/>
  <c r="BF46" i="2" a="1"/>
  <c r="AM42" i="2" a="1"/>
  <c r="BH47" i="2" a="1"/>
  <c r="BG43" i="2" a="1"/>
  <c r="O41" i="2" a="1"/>
  <c r="Z40" i="2" a="1"/>
  <c r="AW39" i="2" a="1"/>
  <c r="BJ38" i="2" a="1"/>
  <c r="P38" i="2" a="1"/>
  <c r="AQ37" i="2" a="1"/>
  <c r="S37" i="2" a="1"/>
  <c r="BD36" i="2" a="1"/>
  <c r="AJ44" i="2" a="1"/>
  <c r="AL36" i="2" a="1"/>
  <c r="F36" i="2" a="1"/>
  <c r="AG35" i="2" a="1"/>
  <c r="BH34" i="2" a="1"/>
  <c r="AB34" i="2" a="1"/>
  <c r="BC33" i="2" a="1"/>
  <c r="W33" i="2" a="1"/>
  <c r="AX32" i="2" a="1"/>
  <c r="R32" i="2" a="1"/>
  <c r="AS31" i="2" a="1"/>
  <c r="M31" i="2" a="1"/>
  <c r="AN30" i="2" a="1"/>
  <c r="H30" i="2" a="1"/>
  <c r="AI29" i="2" a="1"/>
  <c r="BJ28" i="2" a="1"/>
  <c r="AD28" i="2" a="1"/>
  <c r="BE27" i="2" a="1"/>
  <c r="Y27" i="2" a="1"/>
  <c r="AZ26" i="2" a="1"/>
  <c r="T26" i="2" a="1"/>
  <c r="AU25" i="2" a="1"/>
  <c r="O25" i="2" a="1"/>
  <c r="AP24" i="2" a="1"/>
  <c r="J24" i="2" a="1"/>
  <c r="AK23" i="2" a="1"/>
  <c r="BL22" i="2" a="1"/>
  <c r="AF22" i="2" a="1"/>
  <c r="BG21" i="2" a="1"/>
  <c r="AA21" i="2" a="1"/>
  <c r="BB20" i="2" a="1"/>
  <c r="V20" i="2" a="1"/>
  <c r="BA19" i="2" a="1"/>
  <c r="AE46" i="2" a="1"/>
  <c r="V41" i="2" a="1"/>
  <c r="P36" i="2" a="1"/>
  <c r="AQ35" i="2" a="1"/>
  <c r="K35" i="2" a="1"/>
  <c r="AL34" i="2" a="1"/>
  <c r="F34" i="2" a="1"/>
  <c r="AG33" i="2" a="1"/>
  <c r="BH32" i="2" a="1"/>
  <c r="AB32" i="2" a="1"/>
  <c r="BC31" i="2" a="1"/>
  <c r="W31" i="2" a="1"/>
  <c r="AX30" i="2" a="1"/>
  <c r="R30" i="2" a="1"/>
  <c r="AS29" i="2" a="1"/>
  <c r="M29" i="2" a="1"/>
  <c r="AN28" i="2" a="1"/>
  <c r="H28" i="2" a="1"/>
  <c r="AI27" i="2" a="1"/>
  <c r="BJ26" i="2" a="1"/>
  <c r="AD26" i="2" a="1"/>
  <c r="BK43" i="2" a="1"/>
  <c r="AK36" i="2" a="1"/>
  <c r="BL35" i="2" a="1"/>
  <c r="AF35" i="2" a="1"/>
  <c r="BG34" i="2" a="1"/>
  <c r="AA34" i="2" a="1"/>
  <c r="BB33" i="2" a="1"/>
  <c r="V33" i="2" a="1"/>
  <c r="AW32" i="2" a="1"/>
  <c r="Q32" i="2" a="1"/>
  <c r="AR31" i="2" a="1"/>
  <c r="L31" i="2" a="1"/>
  <c r="AM30" i="2" a="1"/>
  <c r="G30" i="2" a="1"/>
  <c r="AH29" i="2" a="1"/>
  <c r="BI28" i="2" a="1"/>
  <c r="AC28" i="2" a="1"/>
  <c r="BD27" i="2" a="1"/>
  <c r="X27" i="2" a="1"/>
  <c r="AY26" i="2" a="1"/>
  <c r="S26" i="2" a="1"/>
  <c r="AT25" i="2" a="1"/>
  <c r="N25" i="2" a="1"/>
  <c r="AO24" i="2" a="1"/>
  <c r="I24" i="2" a="1"/>
  <c r="AJ23" i="2" a="1"/>
  <c r="BK22" i="2" a="1"/>
  <c r="AE22" i="2" a="1"/>
  <c r="BF21" i="2" a="1"/>
  <c r="Z21" i="2" a="1"/>
  <c r="BA20" i="2" a="1"/>
  <c r="U20" i="2" a="1"/>
  <c r="AZ19" i="2" a="1"/>
  <c r="G36" i="2" a="1"/>
  <c r="BD33" i="2" a="1"/>
  <c r="AM62" i="2" a="1"/>
  <c r="BI63" i="2" a="1"/>
  <c r="H62" i="2" a="1"/>
  <c r="AZ59" i="2" a="1"/>
  <c r="BH55" i="2" a="1"/>
  <c r="G52" i="2" a="1"/>
  <c r="BB48" i="2" a="1"/>
  <c r="AV55" i="2" a="1"/>
  <c r="AS50" i="2" a="1"/>
  <c r="U53" i="2" a="1"/>
  <c r="L46" i="2" a="1"/>
  <c r="BA43" i="2" a="1"/>
  <c r="AQ41" i="2" a="1"/>
  <c r="BD47" i="2" a="1"/>
  <c r="AT45" i="2" a="1"/>
  <c r="H52" i="2" a="1"/>
  <c r="AN46" i="2" a="1"/>
  <c r="AD44" i="2" a="1"/>
  <c r="T42" i="2" a="1"/>
  <c r="M44" i="2" a="1"/>
  <c r="Y41" i="2" a="1"/>
  <c r="AE40" i="2" a="1"/>
  <c r="BB39" i="2" a="1"/>
  <c r="H39" i="2" a="1"/>
  <c r="U38" i="2" a="1"/>
  <c r="AR37" i="2" a="1"/>
  <c r="BE36" i="2" a="1"/>
  <c r="U45" i="2" a="1"/>
  <c r="AH42" i="2" a="1"/>
  <c r="AM47" i="2" a="1"/>
  <c r="K43" i="2" a="1"/>
  <c r="K41" i="2" a="1"/>
  <c r="X40" i="2" a="1"/>
  <c r="AK39" i="2" a="1"/>
  <c r="BH38" i="2" a="1"/>
  <c r="N38" i="2" a="1"/>
  <c r="AO37" i="2" a="1"/>
  <c r="O37" i="2" a="1"/>
  <c r="BB36" i="2" a="1"/>
  <c r="AZ43" i="2" a="1"/>
  <c r="AG36" i="2" a="1"/>
  <c r="BH35" i="2" a="1"/>
  <c r="AB35" i="2" a="1"/>
  <c r="BC34" i="2" a="1"/>
  <c r="W34" i="2" a="1"/>
  <c r="AX33" i="2" a="1"/>
  <c r="R33" i="2" a="1"/>
  <c r="AS32" i="2" a="1"/>
  <c r="M32" i="2" a="1"/>
  <c r="AN31" i="2" a="1"/>
  <c r="H31" i="2" a="1"/>
  <c r="AI30" i="2" a="1"/>
  <c r="BJ29" i="2" a="1"/>
  <c r="AD29" i="2" a="1"/>
  <c r="BE28" i="2" a="1"/>
  <c r="Y28" i="2" a="1"/>
  <c r="AZ27" i="2" a="1"/>
  <c r="T27" i="2" a="1"/>
  <c r="AU26" i="2" a="1"/>
  <c r="O26" i="2" a="1"/>
  <c r="AP25" i="2" a="1"/>
  <c r="J25" i="2" a="1"/>
  <c r="AK24" i="2" a="1"/>
  <c r="BL23" i="2" a="1"/>
  <c r="AF23" i="2" a="1"/>
  <c r="BG22" i="2" a="1"/>
  <c r="AA22" i="2" a="1"/>
  <c r="BB21" i="2" a="1"/>
  <c r="V21" i="2" a="1"/>
  <c r="AW20" i="2" a="1"/>
  <c r="Q20" i="2" a="1"/>
  <c r="AY19" i="2" a="1"/>
  <c r="BL44" i="2" a="1"/>
  <c r="AQ36" i="2" a="1"/>
  <c r="K36" i="2" a="1"/>
  <c r="AL35" i="2" a="1"/>
  <c r="F35" i="2" a="1"/>
  <c r="AG34" i="2" a="1"/>
  <c r="BH33" i="2" a="1"/>
  <c r="AB33" i="2" a="1"/>
  <c r="BC32" i="2" a="1"/>
  <c r="W32" i="2" a="1"/>
  <c r="AX31" i="2" a="1"/>
  <c r="R31" i="2" a="1"/>
  <c r="AS30" i="2" a="1"/>
  <c r="M30" i="2" a="1"/>
  <c r="AN29" i="2" a="1"/>
  <c r="H29" i="2" a="1"/>
  <c r="AI28" i="2" a="1"/>
  <c r="BJ27" i="2" a="1"/>
  <c r="AD27" i="2" a="1"/>
  <c r="BE26" i="2" a="1"/>
  <c r="Y26" i="2" a="1"/>
  <c r="T43" i="2" a="1"/>
  <c r="AH36" i="2" a="1"/>
  <c r="BI35" i="2" a="1"/>
  <c r="AC35" i="2" a="1"/>
  <c r="BD34" i="2" a="1"/>
  <c r="X34" i="2" a="1"/>
  <c r="AY33" i="2" a="1"/>
  <c r="S33" i="2" a="1"/>
  <c r="AT32" i="2" a="1"/>
  <c r="N32" i="2" a="1"/>
  <c r="AO31" i="2" a="1"/>
  <c r="I31" i="2" a="1"/>
  <c r="AJ30" i="2" a="1"/>
  <c r="BK29" i="2" a="1"/>
  <c r="AE29" i="2" a="1"/>
  <c r="BF28" i="2" a="1"/>
  <c r="Z28" i="2" a="1"/>
  <c r="BA27" i="2" a="1"/>
  <c r="U27" i="2" a="1"/>
  <c r="AV26" i="2" a="1"/>
  <c r="P26" i="2" a="1"/>
  <c r="AQ25" i="2" a="1"/>
  <c r="K25" i="2" a="1"/>
  <c r="AL24" i="2" a="1"/>
  <c r="F24" i="2" a="1"/>
  <c r="AG23" i="2" a="1"/>
  <c r="BH22" i="2" a="1"/>
  <c r="AB22" i="2" a="1"/>
  <c r="BC21" i="2" a="1"/>
  <c r="W21" i="2" a="1"/>
  <c r="AX20" i="2" a="1"/>
  <c r="R20" i="2" a="1"/>
  <c r="AX19" i="2" a="1"/>
  <c r="BC35" i="2" a="1"/>
  <c r="BH64" i="2" a="1"/>
  <c r="BJ60" i="2" a="1"/>
  <c r="AQ58" i="2" a="1"/>
  <c r="G58" i="2" a="1"/>
  <c r="BF56" i="2" a="1"/>
  <c r="I51" i="2" a="1"/>
  <c r="AC55" i="2" a="1"/>
  <c r="AI54" i="2" a="1"/>
  <c r="G50" i="2" a="1"/>
  <c r="AA48" i="2" a="1"/>
  <c r="AJ45" i="2" a="1"/>
  <c r="Z43" i="2" a="1"/>
  <c r="BB54" i="2" a="1"/>
  <c r="AA47" i="2" a="1"/>
  <c r="Q45" i="2" a="1"/>
  <c r="W48" i="2" a="1"/>
  <c r="M46" i="2" a="1"/>
  <c r="BJ43" i="2" a="1"/>
  <c r="AZ41" i="2" a="1"/>
  <c r="X43" i="2" a="1"/>
  <c r="U41" i="2" a="1"/>
  <c r="AC40" i="2" a="1"/>
  <c r="AP39" i="2" a="1"/>
  <c r="F39" i="2" a="1"/>
  <c r="S38" i="2" a="1"/>
  <c r="AF37" i="2" a="1"/>
  <c r="BC36" i="2" a="1"/>
  <c r="J45" i="2" a="1"/>
  <c r="AS41" i="2" a="1"/>
  <c r="AB47" i="2" a="1"/>
  <c r="BG42" i="2" a="1"/>
  <c r="BF40" i="2" a="1"/>
  <c r="V40" i="2" a="1"/>
  <c r="AI39" i="2" a="1"/>
  <c r="AV38" i="2" a="1"/>
  <c r="L38" i="2" a="1"/>
  <c r="AM37" i="2" a="1"/>
  <c r="M37" i="2" a="1"/>
  <c r="AZ36" i="2" a="1"/>
  <c r="AE43" i="2" a="1"/>
  <c r="AD36" i="2" a="1"/>
  <c r="BE35" i="2" a="1"/>
  <c r="Y35" i="2" a="1"/>
  <c r="AZ34" i="2" a="1"/>
  <c r="T34" i="2" a="1"/>
  <c r="AU33" i="2" a="1"/>
  <c r="O33" i="2" a="1"/>
  <c r="AP32" i="2" a="1"/>
  <c r="J32" i="2" a="1"/>
  <c r="AK31" i="2" a="1"/>
  <c r="BL30" i="2" a="1"/>
  <c r="AF30" i="2" a="1"/>
  <c r="BG29" i="2" a="1"/>
  <c r="AA29" i="2" a="1"/>
  <c r="BB28" i="2" a="1"/>
  <c r="V28" i="2" a="1"/>
  <c r="AW27" i="2" a="1"/>
  <c r="Q27" i="2" a="1"/>
  <c r="AR26" i="2" a="1"/>
  <c r="L26" i="2" a="1"/>
  <c r="AM25" i="2" a="1"/>
  <c r="G25" i="2" a="1"/>
  <c r="AH24" i="2" a="1"/>
  <c r="BI23" i="2" a="1"/>
  <c r="AC23" i="2" a="1"/>
  <c r="BD22" i="2" a="1"/>
  <c r="X22" i="2" a="1"/>
  <c r="AY21" i="2" a="1"/>
  <c r="S21" i="2" a="1"/>
  <c r="AT20" i="2" a="1"/>
  <c r="N20" i="2" a="1"/>
  <c r="AW19" i="2" a="1"/>
  <c r="I44" i="2" a="1"/>
  <c r="AN36" i="2" a="1"/>
  <c r="H36" i="2" a="1"/>
  <c r="AI35" i="2" a="1"/>
  <c r="BJ34" i="2" a="1"/>
  <c r="AD34" i="2" a="1"/>
  <c r="BE33" i="2" a="1"/>
  <c r="Y33" i="2" a="1"/>
  <c r="AZ32" i="2" a="1"/>
  <c r="T32" i="2" a="1"/>
  <c r="AU31" i="2" a="1"/>
  <c r="O31" i="2" a="1"/>
  <c r="AP30" i="2" a="1"/>
  <c r="J30" i="2" a="1"/>
  <c r="AK29" i="2" a="1"/>
  <c r="BL28" i="2" a="1"/>
  <c r="AF28" i="2" a="1"/>
  <c r="BG27" i="2" a="1"/>
  <c r="AA27" i="2" a="1"/>
  <c r="BB26" i="2" a="1"/>
  <c r="Y53" i="2" a="1"/>
  <c r="BF42" i="2" a="1"/>
  <c r="AC36" i="2" a="1"/>
  <c r="BD35" i="2" a="1"/>
  <c r="X35" i="2" a="1"/>
  <c r="AY34" i="2" a="1"/>
  <c r="S34" i="2" a="1"/>
  <c r="AT33" i="2" a="1"/>
  <c r="N33" i="2" a="1"/>
  <c r="AO32" i="2" a="1"/>
  <c r="Q55" i="2" a="1"/>
  <c r="N45" i="2" a="1"/>
  <c r="AN39" i="2" a="1"/>
  <c r="BB42" i="2" a="1"/>
  <c r="AX36" i="2" a="1"/>
  <c r="J33" i="2" a="1"/>
  <c r="AW28" i="2" a="1"/>
  <c r="AC24" i="2" a="1"/>
  <c r="I20" i="2" a="1"/>
  <c r="AZ33" i="2" a="1"/>
  <c r="AF29" i="2" a="1"/>
  <c r="Z36" i="2" a="1"/>
  <c r="I32" i="2" a="1"/>
  <c r="L30" i="2" a="1"/>
  <c r="AX28" i="2" a="1"/>
  <c r="P27" i="2" a="1"/>
  <c r="AY25" i="2" a="1"/>
  <c r="AD24" i="2" a="1"/>
  <c r="Y23" i="2" a="1"/>
  <c r="T22" i="2" a="1"/>
  <c r="R21" i="2" a="1"/>
  <c r="AH20" i="2" a="1"/>
  <c r="T52" i="2" a="1"/>
  <c r="R34" i="2" a="1"/>
  <c r="AI31" i="2" a="1"/>
  <c r="Y29" i="2" a="1"/>
  <c r="O27" i="2" a="1"/>
  <c r="AR25" i="2" a="1"/>
  <c r="AM24" i="2" a="1"/>
  <c r="AH23" i="2" a="1"/>
  <c r="AC22" i="2" a="1"/>
  <c r="X21" i="2" a="1"/>
  <c r="S20" i="2" a="1"/>
  <c r="AG19" i="2" a="1"/>
  <c r="Q19" i="2" a="1"/>
  <c r="BH18" i="2" a="1"/>
  <c r="AR18" i="2" a="1"/>
  <c r="AB18" i="2" a="1"/>
  <c r="L18" i="2" a="1"/>
  <c r="BC17" i="2" a="1"/>
  <c r="AM17" i="2" a="1"/>
  <c r="W17" i="2" a="1"/>
  <c r="G17" i="2" a="1"/>
  <c r="AX16" i="2" a="1"/>
  <c r="AH16" i="2" a="1"/>
  <c r="R16" i="2" a="1"/>
  <c r="BI15" i="2" a="1"/>
  <c r="AS15" i="2" a="1"/>
  <c r="AC15" i="2" a="1"/>
  <c r="M15" i="2" a="1"/>
  <c r="BD14" i="2" a="1"/>
  <c r="AN14" i="2" a="1"/>
  <c r="X14" i="2" a="1"/>
  <c r="H14" i="2" a="1"/>
  <c r="AY13" i="2" a="1"/>
  <c r="AI13" i="2" a="1"/>
  <c r="S13" i="2" a="1"/>
  <c r="BJ12" i="2" a="1"/>
  <c r="AT12" i="2" a="1"/>
  <c r="AD12" i="2" a="1"/>
  <c r="N12" i="2" a="1"/>
  <c r="BE11" i="2" a="1"/>
  <c r="AO11" i="2" a="1"/>
  <c r="Y11" i="2" a="1"/>
  <c r="I11" i="2" a="1"/>
  <c r="AZ10" i="2" a="1"/>
  <c r="AJ10" i="2" a="1"/>
  <c r="T10" i="2" a="1"/>
  <c r="BK9" i="2" a="1"/>
  <c r="AU9" i="2" a="1"/>
  <c r="AE9" i="2" a="1"/>
  <c r="O9" i="2" a="1"/>
  <c r="BF8" i="2" a="1"/>
  <c r="AP8" i="2" a="1"/>
  <c r="Z8" i="2" a="1"/>
  <c r="N41" i="2" a="1"/>
  <c r="AK34" i="2" a="1"/>
  <c r="AA32" i="2" a="1"/>
  <c r="Q30" i="2" a="1"/>
  <c r="G28" i="2" a="1"/>
  <c r="J26" i="2" a="1"/>
  <c r="BL24" i="2" a="1"/>
  <c r="BG23" i="2" a="1"/>
  <c r="BB22" i="2" a="1"/>
  <c r="AW21" i="2" a="1"/>
  <c r="AR20" i="2" a="1"/>
  <c r="BD15" i="2" a="1"/>
  <c r="N15" i="2" a="1"/>
  <c r="AG14" i="2" a="1"/>
  <c r="AZ13" i="2" a="1"/>
  <c r="L13" i="2" a="1"/>
  <c r="AE12" i="2" a="1"/>
  <c r="AX11" i="2" a="1"/>
  <c r="J11" i="2" a="1"/>
  <c r="AC10" i="2" a="1"/>
  <c r="AT9" i="2" a="1"/>
  <c r="H9" i="2" a="1"/>
  <c r="AA8" i="2" a="1"/>
  <c r="AV33" i="2" a="1"/>
  <c r="Q29" i="2" a="1"/>
  <c r="AN25" i="2" a="1"/>
  <c r="AD23" i="2" a="1"/>
  <c r="T48" i="2" a="1"/>
  <c r="AM35" i="2" a="1"/>
  <c r="AC33" i="2" a="1"/>
  <c r="S31" i="2" a="1"/>
  <c r="I29" i="2" a="1"/>
  <c r="BF26" i="2" a="1"/>
  <c r="AJ25" i="2" a="1"/>
  <c r="AE24" i="2" a="1"/>
  <c r="Z23" i="2" a="1"/>
  <c r="U22" i="2" a="1"/>
  <c r="P21" i="2" a="1"/>
  <c r="K20" i="2" a="1"/>
  <c r="AF19" i="2" a="1"/>
  <c r="P19" i="2" a="1"/>
  <c r="BG18" i="2" a="1"/>
  <c r="AQ18" i="2" a="1"/>
  <c r="AA18" i="2" a="1"/>
  <c r="K18" i="2" a="1"/>
  <c r="BB17" i="2" a="1"/>
  <c r="AL17" i="2" a="1"/>
  <c r="V17" i="2" a="1"/>
  <c r="F17" i="2" a="1"/>
  <c r="AW16" i="2" a="1"/>
  <c r="W54" i="2" a="1"/>
  <c r="R48" i="2" a="1"/>
  <c r="BA38" i="2" a="1"/>
  <c r="BD40" i="2" a="1"/>
  <c r="AU42" i="2" a="1"/>
  <c r="AK32" i="2" a="1"/>
  <c r="Q28" i="2" a="1"/>
  <c r="BD23" i="2" a="1"/>
  <c r="AU19" i="2" a="1"/>
  <c r="T33" i="2" a="1"/>
  <c r="BG28" i="2" a="1"/>
  <c r="BA35" i="2" a="1"/>
  <c r="F32" i="2" a="1"/>
  <c r="BF29" i="2" a="1"/>
  <c r="AH28" i="2" a="1"/>
  <c r="M27" i="2" a="1"/>
  <c r="AL25" i="2" a="1"/>
  <c r="Y24" i="2" a="1"/>
  <c r="T23" i="2" a="1"/>
  <c r="O22" i="2" a="1"/>
  <c r="O21" i="2" a="1"/>
  <c r="Z20" i="2" a="1"/>
  <c r="T44" i="2" a="1"/>
  <c r="AS33" i="2" a="1"/>
  <c r="N31" i="2" a="1"/>
  <c r="BK28" i="2" a="1"/>
  <c r="BA26" i="2" a="1"/>
  <c r="AG25" i="2" a="1"/>
  <c r="AB24" i="2" a="1"/>
  <c r="W23" i="2" a="1"/>
  <c r="R22" i="2" a="1"/>
  <c r="M21" i="2" a="1"/>
  <c r="H20" i="2" a="1"/>
  <c r="AE19" i="2" a="1"/>
  <c r="O19" i="2" a="1"/>
  <c r="BF18" i="2" a="1"/>
  <c r="AP18" i="2" a="1"/>
  <c r="Z18" i="2" a="1"/>
  <c r="J18" i="2" a="1"/>
  <c r="BA17" i="2" a="1"/>
  <c r="AK17" i="2" a="1"/>
  <c r="U17" i="2" a="1"/>
  <c r="BL16" i="2" a="1"/>
  <c r="AV16" i="2" a="1"/>
  <c r="AF16" i="2" a="1"/>
  <c r="P16" i="2" a="1"/>
  <c r="BG15" i="2" a="1"/>
  <c r="AQ15" i="2" a="1"/>
  <c r="AA15" i="2" a="1"/>
  <c r="K15" i="2" a="1"/>
  <c r="BB14" i="2" a="1"/>
  <c r="AL14" i="2" a="1"/>
  <c r="V14" i="2" a="1"/>
  <c r="F14" i="2" a="1"/>
  <c r="AW13" i="2" a="1"/>
  <c r="AG13" i="2" a="1"/>
  <c r="Q13" i="2" a="1"/>
  <c r="BH12" i="2" a="1"/>
  <c r="AR12" i="2" a="1"/>
  <c r="AB12" i="2" a="1"/>
  <c r="L12" i="2" a="1"/>
  <c r="BC11" i="2" a="1"/>
  <c r="AM11" i="2" a="1"/>
  <c r="W11" i="2" a="1"/>
  <c r="G11" i="2" a="1"/>
  <c r="AX10" i="2" a="1"/>
  <c r="AH10" i="2" a="1"/>
  <c r="R10" i="2" a="1"/>
  <c r="BI9" i="2" a="1"/>
  <c r="AS9" i="2" a="1"/>
  <c r="AC9" i="2" a="1"/>
  <c r="AJ64" i="2" a="1"/>
  <c r="BJ49" i="2" a="1"/>
  <c r="H46" i="2" a="1"/>
  <c r="Q38" i="2" a="1"/>
  <c r="J40" i="2" a="1"/>
  <c r="Y36" i="2" a="1"/>
  <c r="BL31" i="2" a="1"/>
  <c r="AR27" i="2" a="1"/>
  <c r="X23" i="2" a="1"/>
  <c r="AU43" i="2" a="1"/>
  <c r="AU32" i="2" a="1"/>
  <c r="AA28" i="2" a="1"/>
  <c r="U35" i="2" a="1"/>
  <c r="AJ31" i="2" a="1"/>
  <c r="BC29" i="2" a="1"/>
  <c r="U28" i="2" a="1"/>
  <c r="BD26" i="2" a="1"/>
  <c r="AI25" i="2" a="1"/>
  <c r="N24" i="2" a="1"/>
  <c r="I23" i="2" a="1"/>
  <c r="BK21" i="2" a="1"/>
  <c r="J21" i="2" a="1"/>
  <c r="M20" i="2" a="1"/>
  <c r="AD41" i="2" a="1"/>
  <c r="X33" i="2" a="1"/>
  <c r="BJ30" i="2" a="1"/>
  <c r="AZ28" i="2" a="1"/>
  <c r="AP26" i="2" a="1"/>
  <c r="AB25" i="2" a="1"/>
  <c r="W24" i="2" a="1"/>
  <c r="R23" i="2" a="1"/>
  <c r="M22" i="2" a="1"/>
  <c r="H21" i="2" a="1"/>
  <c r="BJ19" i="2" a="1"/>
  <c r="AC19" i="2" a="1"/>
  <c r="M19" i="2" a="1"/>
  <c r="BD18" i="2" a="1"/>
  <c r="AN18" i="2" a="1"/>
  <c r="X18" i="2" a="1"/>
  <c r="H18" i="2" a="1"/>
  <c r="AY17" i="2" a="1"/>
  <c r="AI17" i="2" a="1"/>
  <c r="S17" i="2" a="1"/>
  <c r="BJ16" i="2" a="1"/>
  <c r="AT16" i="2" a="1"/>
  <c r="AD16" i="2" a="1"/>
  <c r="N16" i="2" a="1"/>
  <c r="BE15" i="2" a="1"/>
  <c r="AO15" i="2" a="1"/>
  <c r="Y15" i="2" a="1"/>
  <c r="I15" i="2" a="1"/>
  <c r="AZ14" i="2" a="1"/>
  <c r="AJ14" i="2" a="1"/>
  <c r="T14" i="2" a="1"/>
  <c r="BK13" i="2" a="1"/>
  <c r="AU13" i="2" a="1"/>
  <c r="AE13" i="2" a="1"/>
  <c r="O13" i="2" a="1"/>
  <c r="BF12" i="2" a="1"/>
  <c r="AP12" i="2" a="1"/>
  <c r="Z12" i="2" a="1"/>
  <c r="J12" i="2" a="1"/>
  <c r="BA11" i="2" a="1"/>
  <c r="AK11" i="2" a="1"/>
  <c r="U11" i="2" a="1"/>
  <c r="BL10" i="2" a="1"/>
  <c r="AV10" i="2" a="1"/>
  <c r="AF10" i="2" a="1"/>
  <c r="P10" i="2" a="1"/>
  <c r="BG9" i="2" a="1"/>
  <c r="AQ9" i="2" a="1"/>
  <c r="AA9" i="2" a="1"/>
  <c r="K9" i="2" a="1"/>
  <c r="BB8" i="2" a="1"/>
  <c r="AL8" i="2" a="1"/>
  <c r="V8" i="2" a="1"/>
  <c r="O36" i="2" a="1"/>
  <c r="BL33" i="2" a="1"/>
  <c r="BB31" i="2" a="1"/>
  <c r="AR29" i="2" a="1"/>
  <c r="AH27" i="2" a="1"/>
  <c r="BA25" i="2" a="1"/>
  <c r="AV24" i="2" a="1"/>
  <c r="AQ23" i="2" a="1"/>
  <c r="AL22" i="2" a="1"/>
  <c r="AG21" i="2" a="1"/>
  <c r="AB20" i="2" a="1"/>
  <c r="AT15" i="2" a="1"/>
  <c r="BK14" i="2" a="1"/>
  <c r="W14" i="2" a="1"/>
  <c r="AP13" i="2" a="1"/>
  <c r="BI12" i="2" a="1"/>
  <c r="U12" i="2" a="1"/>
  <c r="AL11" i="2" a="1"/>
  <c r="BG10" i="2" a="1"/>
  <c r="Q10" i="2" a="1"/>
  <c r="AJ9" i="2" a="1"/>
  <c r="BE8" i="2" a="1"/>
  <c r="Q8" i="2" a="1"/>
  <c r="AQ32" i="2" a="1"/>
  <c r="L28" i="2" a="1"/>
  <c r="H25" i="2" a="1"/>
  <c r="BE22" i="2" a="1"/>
  <c r="AJ43" i="2" a="1"/>
  <c r="G35" i="2" a="1"/>
  <c r="BD32" i="2" a="1"/>
  <c r="AT30" i="2" a="1"/>
  <c r="AJ28" i="2" a="1"/>
  <c r="Z26" i="2" a="1"/>
  <c r="T25" i="2" a="1"/>
  <c r="O24" i="2" a="1"/>
  <c r="J23" i="2" a="1"/>
  <c r="BL21" i="2" a="1"/>
  <c r="BG20" i="2" a="1"/>
  <c r="AR19" i="2" a="1"/>
  <c r="AB19" i="2" a="1"/>
  <c r="L19" i="2" a="1"/>
  <c r="BC18" i="2" a="1"/>
  <c r="AM18" i="2" a="1"/>
  <c r="W18" i="2" a="1"/>
  <c r="G18" i="2" a="1"/>
  <c r="AX17" i="2" a="1"/>
  <c r="AH17" i="2" a="1"/>
  <c r="R17" i="2" a="1"/>
  <c r="BI16" i="2" a="1"/>
  <c r="AS16" i="2" a="1"/>
  <c r="AX60" i="2" a="1"/>
  <c r="V48" i="2" a="1"/>
  <c r="BE43" i="2" a="1"/>
  <c r="AD37" i="2" a="1"/>
  <c r="AG39" i="2" a="1"/>
  <c r="AZ35" i="2" a="1"/>
  <c r="AF31" i="2" a="1"/>
  <c r="L27" i="2" a="1"/>
  <c r="AY22" i="2" a="1"/>
  <c r="AI36" i="2" a="1"/>
  <c r="O32" i="2" a="1"/>
  <c r="BB27" i="2" a="1"/>
  <c r="AV34" i="2" a="1"/>
  <c r="AG31" i="2" a="1"/>
  <c r="AM29" i="2" a="1"/>
  <c r="R28" i="2" a="1"/>
  <c r="AQ26" i="2" a="1"/>
  <c r="S25" i="2" a="1"/>
  <c r="BH23" i="2" a="1"/>
  <c r="BC22" i="2" a="1"/>
  <c r="AX21" i="2" a="1"/>
  <c r="G21" i="2" a="1"/>
  <c r="J20" i="2" a="1"/>
  <c r="AB36" i="2" a="1"/>
  <c r="M33" i="2" a="1"/>
  <c r="AO30" i="2" a="1"/>
  <c r="AE28" i="2" a="1"/>
  <c r="V26" i="2" a="1"/>
  <c r="Q25" i="2" a="1"/>
  <c r="L24" i="2" a="1"/>
  <c r="G23" i="2" a="1"/>
  <c r="BI21" i="2" a="1"/>
  <c r="BD20" i="2" a="1"/>
  <c r="AQ19" i="2" a="1"/>
  <c r="AA19" i="2" a="1"/>
  <c r="K19" i="2" a="1"/>
  <c r="BB18" i="2" a="1"/>
  <c r="AL18" i="2" a="1"/>
  <c r="V18" i="2" a="1"/>
  <c r="F18" i="2" a="1"/>
  <c r="AW17" i="2" a="1"/>
  <c r="AG17" i="2" a="1"/>
  <c r="Q17" i="2" a="1"/>
  <c r="BH16" i="2" a="1"/>
  <c r="AR16" i="2" a="1"/>
  <c r="AB16" i="2" a="1"/>
  <c r="L16" i="2" a="1"/>
  <c r="BC15" i="2" a="1"/>
  <c r="AM15" i="2" a="1"/>
  <c r="W15" i="2" a="1"/>
  <c r="G15" i="2" a="1"/>
  <c r="AX14" i="2" a="1"/>
  <c r="AH14" i="2" a="1"/>
  <c r="R14" i="2" a="1"/>
  <c r="BI13" i="2" a="1"/>
  <c r="AS13" i="2" a="1"/>
  <c r="AC13" i="2" a="1"/>
  <c r="M13" i="2" a="1"/>
  <c r="BD12" i="2" a="1"/>
  <c r="AN12" i="2" a="1"/>
  <c r="X12" i="2" a="1"/>
  <c r="H12" i="2" a="1"/>
  <c r="AY11" i="2" a="1"/>
  <c r="AI11" i="2" a="1"/>
  <c r="S11" i="2" a="1"/>
  <c r="BJ10" i="2" a="1"/>
  <c r="AT10" i="2" a="1"/>
  <c r="AD10" i="2" a="1"/>
  <c r="N10" i="2" a="1"/>
  <c r="BE9" i="2" a="1"/>
  <c r="AO9" i="2" a="1"/>
  <c r="Y9" i="2" a="1"/>
  <c r="I9" i="2" a="1"/>
  <c r="AZ8" i="2" a="1"/>
  <c r="AJ8" i="2" a="1"/>
  <c r="T8" i="2" a="1"/>
  <c r="BK35" i="2" a="1"/>
  <c r="BA33" i="2" a="1"/>
  <c r="AQ31" i="2" a="1"/>
  <c r="AG29" i="2" a="1"/>
  <c r="W27" i="2" a="1"/>
  <c r="AV25" i="2" a="1"/>
  <c r="AQ24" i="2" a="1"/>
  <c r="AL23" i="2" a="1"/>
  <c r="AG22" i="2" a="1"/>
  <c r="AB21" i="2" a="1"/>
  <c r="W20" i="2" a="1"/>
  <c r="AN15" i="2" a="1"/>
  <c r="BG14" i="2" a="1"/>
  <c r="S14" i="2" a="1"/>
  <c r="AL13" i="2" a="1"/>
  <c r="BE12" i="2" a="1"/>
  <c r="Q12" i="2" a="1"/>
  <c r="AH11" i="2" a="1"/>
  <c r="BA10" i="2" a="1"/>
  <c r="M10" i="2" a="1"/>
  <c r="AF9" i="2" a="1"/>
  <c r="AY8" i="2" a="1"/>
  <c r="M8" i="2" a="1"/>
  <c r="K32" i="2" a="1"/>
  <c r="AM27" i="2" a="1"/>
  <c r="AY24" i="2" a="1"/>
  <c r="AO22" i="2" a="1"/>
  <c r="J42" i="2" a="1"/>
  <c r="AS34" i="2" a="1"/>
  <c r="AI32" i="2" a="1"/>
  <c r="Y30" i="2" a="1"/>
  <c r="O28" i="2" a="1"/>
  <c r="N26" i="2" a="1"/>
  <c r="I25" i="2" a="1"/>
  <c r="BK23" i="2" a="1"/>
  <c r="BF22" i="2" a="1"/>
  <c r="BA21" i="2" a="1"/>
  <c r="AV20" i="2" a="1"/>
  <c r="AP19" i="2" a="1"/>
  <c r="Z19" i="2" a="1"/>
  <c r="J19" i="2" a="1"/>
  <c r="BA18" i="2" a="1"/>
  <c r="AK18" i="2" a="1"/>
  <c r="U18" i="2" a="1"/>
  <c r="BL17" i="2" a="1"/>
  <c r="AV17" i="2" a="1"/>
  <c r="AF17" i="2" a="1"/>
  <c r="P17" i="2" a="1"/>
  <c r="BG16" i="2" a="1"/>
  <c r="AQ16" i="2" a="1"/>
  <c r="AA16" i="2" a="1"/>
  <c r="S58" i="2" a="1"/>
  <c r="AE45" i="2" a="1"/>
  <c r="AU41" i="2" a="1"/>
  <c r="BJ54" i="2" a="1"/>
  <c r="AT38" i="2" a="1"/>
  <c r="T35" i="2" a="1"/>
  <c r="BG30" i="2" a="1"/>
  <c r="AM26" i="2" a="1"/>
  <c r="S22" i="2" a="1"/>
  <c r="BJ35" i="2" a="1"/>
  <c r="AP31" i="2" a="1"/>
  <c r="V27" i="2" a="1"/>
  <c r="P34" i="2" a="1"/>
  <c r="BK30" i="2" a="1"/>
  <c r="Z29" i="2" a="1"/>
  <c r="BI27" i="2" a="1"/>
  <c r="AN26" i="2" a="1"/>
  <c r="F25" i="2" a="1"/>
  <c r="BE23" i="2" a="1"/>
  <c r="AZ22" i="2" a="1"/>
  <c r="AU21" i="2" a="1"/>
  <c r="BF20" i="2" a="1"/>
  <c r="BL19" i="2" a="1"/>
  <c r="AH35" i="2" a="1"/>
  <c r="AY32" i="2" a="1"/>
  <c r="AD30" i="2" a="1"/>
  <c r="T28" i="2" a="1"/>
  <c r="Q26" i="2" a="1"/>
  <c r="L25" i="2" a="1"/>
  <c r="G24" i="2" a="1"/>
  <c r="BI22" i="2" a="1"/>
  <c r="BD21" i="2" a="1"/>
  <c r="AY20" i="2" a="1"/>
  <c r="AO19" i="2" a="1"/>
  <c r="Y19" i="2" a="1"/>
  <c r="I19" i="2" a="1"/>
  <c r="AZ18" i="2" a="1"/>
  <c r="AJ18" i="2" a="1"/>
  <c r="T18" i="2" a="1"/>
  <c r="BK17" i="2" a="1"/>
  <c r="AU17" i="2" a="1"/>
  <c r="AE17" i="2" a="1"/>
  <c r="O17" i="2" a="1"/>
  <c r="BF16" i="2" a="1"/>
  <c r="AP16" i="2" a="1"/>
  <c r="Z16" i="2" a="1"/>
  <c r="J16" i="2" a="1"/>
  <c r="BA15" i="2" a="1"/>
  <c r="AK15" i="2" a="1"/>
  <c r="U15" i="2" a="1"/>
  <c r="BL14" i="2" a="1"/>
  <c r="AV14" i="2" a="1"/>
  <c r="AF14" i="2" a="1"/>
  <c r="P14" i="2" a="1"/>
  <c r="BG13" i="2" a="1"/>
  <c r="AQ13" i="2" a="1"/>
  <c r="AA13" i="2" a="1"/>
  <c r="K13" i="2" a="1"/>
  <c r="BB12" i="2" a="1"/>
  <c r="AL12" i="2" a="1"/>
  <c r="V12" i="2" a="1"/>
  <c r="F12" i="2" a="1"/>
  <c r="AW11" i="2" a="1"/>
  <c r="AG11" i="2" a="1"/>
  <c r="Q11" i="2" a="1"/>
  <c r="BH10" i="2" a="1"/>
  <c r="AR10" i="2" a="1"/>
  <c r="AB10" i="2" a="1"/>
  <c r="L10" i="2" a="1"/>
  <c r="BC9" i="2" a="1"/>
  <c r="AM9" i="2" a="1"/>
  <c r="W9" i="2" a="1"/>
  <c r="G9" i="2" a="1"/>
  <c r="AX8" i="2" a="1"/>
  <c r="AH8" i="2" a="1"/>
  <c r="R8" i="2" a="1"/>
  <c r="AP35" i="2" a="1"/>
  <c r="AF33" i="2" a="1"/>
  <c r="V31" i="2" a="1"/>
  <c r="L29" i="2" a="1"/>
  <c r="BI26" i="2" a="1"/>
  <c r="AK25" i="2" a="1"/>
  <c r="AF24" i="2" a="1"/>
  <c r="AA23" i="2" a="1"/>
  <c r="V22" i="2" a="1"/>
  <c r="Q21" i="2" a="1"/>
  <c r="L20" i="2" a="1"/>
  <c r="AJ15" i="2" a="1"/>
  <c r="BA14" i="2" a="1"/>
  <c r="M14" i="2" a="1"/>
  <c r="AF13" i="2" a="1"/>
  <c r="AY12" i="2" a="1"/>
  <c r="K12" i="2" a="1"/>
  <c r="AB11" i="2" a="1"/>
  <c r="AW10" i="2" a="1"/>
  <c r="I10" i="2" a="1"/>
  <c r="Z9" i="2" a="1"/>
  <c r="AU8" i="2" a="1"/>
  <c r="G8" i="2" a="1"/>
  <c r="AL31" i="2" a="1"/>
  <c r="G27" i="2" a="1"/>
  <c r="AI24" i="2" a="1"/>
  <c r="Y22" i="2" a="1"/>
  <c r="AR36" i="2" a="1"/>
  <c r="AH34" i="2" a="1"/>
  <c r="X32" i="2" a="1"/>
  <c r="N30" i="2" a="1"/>
  <c r="BK27" i="2" a="1"/>
  <c r="I26" i="2" a="1"/>
  <c r="BK24" i="2" a="1"/>
  <c r="BF23" i="2" a="1"/>
  <c r="BA22" i="2" a="1"/>
  <c r="AV21" i="2" a="1"/>
  <c r="AQ20" i="2" a="1"/>
  <c r="AN19" i="2" a="1"/>
  <c r="X19" i="2" a="1"/>
  <c r="H19" i="2" a="1"/>
  <c r="AY18" i="2" a="1"/>
  <c r="AI18" i="2" a="1"/>
  <c r="S18" i="2" a="1"/>
  <c r="BJ17" i="2" a="1"/>
  <c r="AT17" i="2" a="1"/>
  <c r="AD17" i="2" a="1"/>
  <c r="N17" i="2" a="1"/>
  <c r="BE16" i="2" a="1"/>
  <c r="AP57" i="2" a="1"/>
  <c r="U43" i="2" a="1"/>
  <c r="S43" i="2" a="1"/>
  <c r="AV44" i="2" a="1"/>
  <c r="BG37" i="2" a="1"/>
  <c r="AU34" i="2" a="1"/>
  <c r="AA30" i="2" a="1"/>
  <c r="G26" i="2" a="1"/>
  <c r="AT21" i="2" a="1"/>
  <c r="AD35" i="2" a="1"/>
  <c r="J31" i="2" a="1"/>
  <c r="AW26" i="2" a="1"/>
  <c r="AQ33" i="2" a="1"/>
  <c r="BH30" i="2" a="1"/>
  <c r="W29" i="2" a="1"/>
  <c r="AV27" i="2" a="1"/>
  <c r="X26" i="2" a="1"/>
  <c r="BJ24" i="2" a="1"/>
  <c r="AZ23" i="2" a="1"/>
  <c r="AU22" i="2" a="1"/>
  <c r="AP21" i="2" a="1"/>
  <c r="AS20" i="2" a="1"/>
  <c r="BI19" i="2" a="1"/>
  <c r="W35" i="2" a="1"/>
  <c r="AN32" i="2" a="1"/>
  <c r="I30" i="2" a="1"/>
  <c r="BF27" i="2" a="1"/>
  <c r="F26" i="2" a="1"/>
  <c r="BH24" i="2" a="1"/>
  <c r="BC23" i="2" a="1"/>
  <c r="AX22" i="2" a="1"/>
  <c r="AS21" i="2" a="1"/>
  <c r="AN20" i="2" a="1"/>
  <c r="AM19" i="2" a="1"/>
  <c r="W19" i="2" a="1"/>
  <c r="G19" i="2" a="1"/>
  <c r="AX18" i="2" a="1"/>
  <c r="AH18" i="2" a="1"/>
  <c r="R18" i="2" a="1"/>
  <c r="BI17" i="2" a="1"/>
  <c r="AS17" i="2" a="1"/>
  <c r="AC17" i="2" a="1"/>
  <c r="M17" i="2" a="1"/>
  <c r="BD16" i="2" a="1"/>
  <c r="AN16" i="2" a="1"/>
  <c r="X16" i="2" a="1"/>
  <c r="H16" i="2" a="1"/>
  <c r="AY15" i="2" a="1"/>
  <c r="AI15" i="2" a="1"/>
  <c r="S15" i="2" a="1"/>
  <c r="BJ14" i="2" a="1"/>
  <c r="AT14" i="2" a="1"/>
  <c r="AD14" i="2" a="1"/>
  <c r="N14" i="2" a="1"/>
  <c r="BE13" i="2" a="1"/>
  <c r="AO13" i="2" a="1"/>
  <c r="Y13" i="2" a="1"/>
  <c r="I13" i="2" a="1"/>
  <c r="AZ12" i="2" a="1"/>
  <c r="AJ12" i="2" a="1"/>
  <c r="T12" i="2" a="1"/>
  <c r="BK11" i="2" a="1"/>
  <c r="AU11" i="2" a="1"/>
  <c r="AE11" i="2" a="1"/>
  <c r="O11" i="2" a="1"/>
  <c r="BF10" i="2" a="1"/>
  <c r="AP10" i="2" a="1"/>
  <c r="Z10" i="2" a="1"/>
  <c r="J10" i="2" a="1"/>
  <c r="BA9" i="2" a="1"/>
  <c r="AK9" i="2" a="1"/>
  <c r="U9" i="2" a="1"/>
  <c r="BL8" i="2" a="1"/>
  <c r="AV8" i="2" a="1"/>
  <c r="AF8" i="2" a="1"/>
  <c r="P8" i="2" a="1"/>
  <c r="AE35" i="2" a="1"/>
  <c r="U33" i="2" a="1"/>
  <c r="K31" i="2" a="1"/>
  <c r="BH28" i="2" a="1"/>
  <c r="AX26" i="2" a="1"/>
  <c r="AF25" i="2" a="1"/>
  <c r="AA24" i="2" a="1"/>
  <c r="V23" i="2" a="1"/>
  <c r="Q22" i="2" a="1"/>
  <c r="L21" i="2" a="1"/>
  <c r="G20" i="2" a="1"/>
  <c r="Q56" i="2" a="1"/>
  <c r="AL54" i="2" a="1"/>
  <c r="BK40" i="2" a="1"/>
  <c r="AN41" i="2" a="1"/>
  <c r="AI37" i="2" a="1"/>
  <c r="O34" i="2" a="1"/>
  <c r="BB29" i="2" a="1"/>
  <c r="AH25" i="2" a="1"/>
  <c r="N21" i="2" a="1"/>
  <c r="BE34" i="2" a="1"/>
  <c r="AK30" i="2" a="1"/>
  <c r="AU47" i="2" a="1"/>
  <c r="K33" i="2" a="1"/>
  <c r="AE30" i="2" a="1"/>
  <c r="G29" i="2" a="1"/>
  <c r="AS27" i="2" a="1"/>
  <c r="K26" i="2" a="1"/>
  <c r="AT24" i="2" a="1"/>
  <c r="AO23" i="2" a="1"/>
  <c r="AJ22" i="2" a="1"/>
  <c r="AM21" i="2" a="1"/>
  <c r="AP20" i="2" a="1"/>
  <c r="BB19" i="2" a="1"/>
  <c r="BI34" i="2" a="1"/>
  <c r="H32" i="2" a="1"/>
  <c r="BE29" i="2" a="1"/>
  <c r="AU27" i="2" a="1"/>
  <c r="BH25" i="2" a="1"/>
  <c r="BC24" i="2" a="1"/>
  <c r="AX23" i="2" a="1"/>
  <c r="AS22" i="2" a="1"/>
  <c r="AN21" i="2" a="1"/>
  <c r="AI20" i="2" a="1"/>
  <c r="AK19" i="2" a="1"/>
  <c r="U19" i="2" a="1"/>
  <c r="BL18" i="2" a="1"/>
  <c r="AV18" i="2" a="1"/>
  <c r="AF18" i="2" a="1"/>
  <c r="P18" i="2" a="1"/>
  <c r="BG17" i="2" a="1"/>
  <c r="AQ17" i="2" a="1"/>
  <c r="AA17" i="2" a="1"/>
  <c r="K17" i="2" a="1"/>
  <c r="BB16" i="2" a="1"/>
  <c r="AL16" i="2" a="1"/>
  <c r="V16" i="2" a="1"/>
  <c r="F16" i="2" a="1"/>
  <c r="AW15" i="2" a="1"/>
  <c r="AG15" i="2" a="1"/>
  <c r="Q15" i="2" a="1"/>
  <c r="BH14" i="2" a="1"/>
  <c r="AR14" i="2" a="1"/>
  <c r="AB14" i="2" a="1"/>
  <c r="L14" i="2" a="1"/>
  <c r="BC13" i="2" a="1"/>
  <c r="AM13" i="2" a="1"/>
  <c r="W13" i="2" a="1"/>
  <c r="G13" i="2" a="1"/>
  <c r="AX12" i="2" a="1"/>
  <c r="AH12" i="2" a="1"/>
  <c r="R12" i="2" a="1"/>
  <c r="BI11" i="2" a="1"/>
  <c r="AS11" i="2" a="1"/>
  <c r="AC11" i="2" a="1"/>
  <c r="M11" i="2" a="1"/>
  <c r="BD10" i="2" a="1"/>
  <c r="AN10" i="2" a="1"/>
  <c r="X10" i="2" a="1"/>
  <c r="H10" i="2" a="1"/>
  <c r="AY9" i="2" a="1"/>
  <c r="AI9" i="2" a="1"/>
  <c r="S9" i="2" a="1"/>
  <c r="BJ8" i="2" a="1"/>
  <c r="AT8" i="2" a="1"/>
  <c r="AD8" i="2" a="1"/>
  <c r="J46" i="2" a="1"/>
  <c r="J35" i="2" a="1"/>
  <c r="BG32" i="2" a="1"/>
  <c r="AW30" i="2" a="1"/>
  <c r="AP33" i="2" a="1"/>
  <c r="AB30" i="2" a="1"/>
  <c r="AK20" i="2" a="1"/>
  <c r="AM23" i="2" a="1"/>
  <c r="AD18" i="2" a="1"/>
  <c r="T16" i="2" a="1"/>
  <c r="J14" i="2" a="1"/>
  <c r="BG11" i="2" a="1"/>
  <c r="AW9" i="2" a="1"/>
  <c r="AB8" i="2" a="1"/>
  <c r="AL30" i="2" a="1"/>
  <c r="U25" i="2" a="1"/>
  <c r="AW22" i="2" a="1"/>
  <c r="BJ15" i="2" a="1"/>
  <c r="AK14" i="2" a="1"/>
  <c r="R13" i="2" a="1"/>
  <c r="BB11" i="2" a="1"/>
  <c r="AG10" i="2" a="1"/>
  <c r="L9" i="2" a="1"/>
  <c r="AP34" i="2" a="1"/>
  <c r="BD25" i="2" a="1"/>
  <c r="AJ21" i="2" a="1"/>
  <c r="AN33" i="2" a="1"/>
  <c r="T29" i="2" a="1"/>
  <c r="AO25" i="2" a="1"/>
  <c r="AE23" i="2" a="1"/>
  <c r="U21" i="2" a="1"/>
  <c r="AH19" i="2" a="1"/>
  <c r="BI18" i="2" a="1"/>
  <c r="AC18" i="2" a="1"/>
  <c r="BD17" i="2" a="1"/>
  <c r="X17" i="2" a="1"/>
  <c r="AY16" i="2" a="1"/>
  <c r="AC16" i="2" a="1"/>
  <c r="I16" i="2" a="1"/>
  <c r="AR15" i="2" a="1"/>
  <c r="R15" i="2" a="1"/>
  <c r="AY14" i="2" a="1"/>
  <c r="Y14" i="2" a="1"/>
  <c r="BD13" i="2" a="1"/>
  <c r="AD13" i="2" a="1"/>
  <c r="BK12" i="2" a="1"/>
  <c r="AI12" i="2" a="1"/>
  <c r="I12" i="2" a="1"/>
  <c r="AP11" i="2" a="1"/>
  <c r="P11" i="2" a="1"/>
  <c r="AU10" i="2" a="1"/>
  <c r="U10" i="2" a="1"/>
  <c r="BB9" i="2" a="1"/>
  <c r="AB9" i="2" a="1"/>
  <c r="BG8" i="2" a="1"/>
  <c r="AE8" i="2" a="1"/>
  <c r="AJ47" i="2" a="1"/>
  <c r="J34" i="2" a="1"/>
  <c r="BH29" i="2" a="1"/>
  <c r="BI25" i="2" a="1"/>
  <c r="AY23" i="2" a="1"/>
  <c r="AO21" i="2" a="1"/>
  <c r="AT19" i="2" a="1"/>
  <c r="H8" i="2" a="1"/>
  <c r="E19" i="2" a="1"/>
  <c r="E35" i="2" a="1"/>
  <c r="E51" i="2" a="1"/>
  <c r="E10" i="2" a="1"/>
  <c r="E26" i="2" a="1"/>
  <c r="E42" i="2" a="1"/>
  <c r="E60" i="2" a="1"/>
  <c r="AJ16" i="2" a="1"/>
  <c r="F23" i="2" a="1"/>
  <c r="BH11" i="2" a="1"/>
  <c r="AO29" i="2" a="1"/>
  <c r="BF17" i="2" a="1"/>
  <c r="V15" i="2" a="1"/>
  <c r="M12" i="2" a="1"/>
  <c r="AD9" i="2" a="1"/>
  <c r="R26" i="2" a="1"/>
  <c r="E49" i="2" a="1"/>
  <c r="V29" i="2" a="1"/>
  <c r="BA28" i="2" a="1"/>
  <c r="AV19" i="2" a="1"/>
  <c r="AH22" i="2" a="1"/>
  <c r="N18" i="2" a="1"/>
  <c r="BK15" i="2" a="1"/>
  <c r="BA13" i="2" a="1"/>
  <c r="AQ11" i="2" a="1"/>
  <c r="AG9" i="2" a="1"/>
  <c r="X8" i="2" a="1"/>
  <c r="F30" i="2" a="1"/>
  <c r="P25" i="2" a="1"/>
  <c r="F22" i="2" a="1"/>
  <c r="AX15" i="2" a="1"/>
  <c r="AC14" i="2" a="1"/>
  <c r="H13" i="2" a="1"/>
  <c r="AR11" i="2" a="1"/>
  <c r="W10" i="2" a="1"/>
  <c r="BI8" i="2" a="1"/>
  <c r="P33" i="2" a="1"/>
  <c r="X25" i="2" a="1"/>
  <c r="Z45" i="2" a="1"/>
  <c r="H33" i="2" a="1"/>
  <c r="AU28" i="2" a="1"/>
  <c r="Y25" i="2" a="1"/>
  <c r="O23" i="2" a="1"/>
  <c r="BL20" i="2" a="1"/>
  <c r="AD19" i="2" a="1"/>
  <c r="BE18" i="2" a="1"/>
  <c r="Y18" i="2" a="1"/>
  <c r="AZ17" i="2" a="1"/>
  <c r="T17" i="2" a="1"/>
  <c r="AU16" i="2" a="1"/>
  <c r="Y16" i="2" a="1"/>
  <c r="G16" i="2" a="1"/>
  <c r="AP15" i="2" a="1"/>
  <c r="P15" i="2" a="1"/>
  <c r="AU14" i="2" a="1"/>
  <c r="U14" i="2" a="1"/>
  <c r="BB13" i="2" a="1"/>
  <c r="Z13" i="2" a="1"/>
  <c r="BG12" i="2" a="1"/>
  <c r="AG12" i="2" a="1"/>
  <c r="G12" i="2" a="1"/>
  <c r="AN11" i="2" a="1"/>
  <c r="L11" i="2" a="1"/>
  <c r="AS10" i="2" a="1"/>
  <c r="S10" i="2" a="1"/>
  <c r="AX9" i="2" a="1"/>
  <c r="X9" i="2" a="1"/>
  <c r="BC8" i="2" a="1"/>
  <c r="AC8" i="2" a="1"/>
  <c r="O43" i="2" a="1"/>
  <c r="AK33" i="2" a="1"/>
  <c r="AB29" i="2" a="1"/>
  <c r="AS25" i="2" a="1"/>
  <c r="AI23" i="2" a="1"/>
  <c r="Y21" i="2" a="1"/>
  <c r="T21" i="2" a="1"/>
  <c r="I21" i="2" a="1"/>
  <c r="E21" i="2" a="1"/>
  <c r="E37" i="2" a="1"/>
  <c r="E53" i="2" a="1"/>
  <c r="E12" i="2" a="1"/>
  <c r="E28" i="2" a="1"/>
  <c r="E44" i="2" a="1"/>
  <c r="E62" i="2" a="1"/>
  <c r="AT18" i="2" a="1"/>
  <c r="P32" i="2" a="1"/>
  <c r="X13" i="2" a="1"/>
  <c r="AZ21" i="2" a="1"/>
  <c r="AJ19" i="2" a="1"/>
  <c r="BA16" i="2" a="1"/>
  <c r="BC14" i="2" a="1"/>
  <c r="AT11" i="2" a="1"/>
  <c r="AI8" i="2" a="1"/>
  <c r="L8" i="2" a="1"/>
  <c r="E24" i="2" a="1"/>
  <c r="BI24" i="2" a="1"/>
  <c r="AC27" i="2" a="1"/>
  <c r="AX34" i="2" a="1"/>
  <c r="AC21" i="2" a="1"/>
  <c r="BE17" i="2" a="1"/>
  <c r="AU15" i="2" a="1"/>
  <c r="AK13" i="2" a="1"/>
  <c r="AA11" i="2" a="1"/>
  <c r="Q9" i="2" a="1"/>
  <c r="AE42" i="2" a="1"/>
  <c r="AM28" i="2" a="1"/>
  <c r="BG24" i="2" a="1"/>
  <c r="BH21" i="2" a="1"/>
  <c r="AD15" i="2" a="1"/>
  <c r="G14" i="2" a="1"/>
  <c r="AS12" i="2" a="1"/>
  <c r="X11" i="2" a="1"/>
  <c r="BJ9" i="2" a="1"/>
  <c r="AQ8" i="2" a="1"/>
  <c r="F31" i="2" a="1"/>
  <c r="S24" i="2" a="1"/>
  <c r="W36" i="2" a="1"/>
  <c r="BJ31" i="2" a="1"/>
  <c r="AP27" i="2" a="1"/>
  <c r="AZ24" i="2" a="1"/>
  <c r="AP22" i="2" a="1"/>
  <c r="AF20" i="2" a="1"/>
  <c r="V19" i="2" a="1"/>
  <c r="AW18" i="2" a="1"/>
  <c r="Q18" i="2" a="1"/>
  <c r="AR17" i="2" a="1"/>
  <c r="L17" i="2" a="1"/>
  <c r="AO16" i="2" a="1"/>
  <c r="W16" i="2" a="1"/>
  <c r="BL15" i="2" a="1"/>
  <c r="AL15" i="2" a="1"/>
  <c r="L15" i="2" a="1"/>
  <c r="AS14" i="2" a="1"/>
  <c r="Q14" i="2" a="1"/>
  <c r="AX13" i="2" a="1"/>
  <c r="V13" i="2" a="1"/>
  <c r="BC12" i="2" a="1"/>
  <c r="AC12" i="2" a="1"/>
  <c r="BJ11" i="2" a="1"/>
  <c r="AJ11" i="2" a="1"/>
  <c r="H11" i="2" a="1"/>
  <c r="AO10" i="2" a="1"/>
  <c r="O10" i="2" a="1"/>
  <c r="AV9" i="2" a="1"/>
  <c r="T9" i="2" a="1"/>
  <c r="BA8" i="2" a="1"/>
  <c r="Y8" i="2" a="1"/>
  <c r="AE36" i="2" a="1"/>
  <c r="BL32" i="2" a="1"/>
  <c r="BC28" i="2" a="1"/>
  <c r="AC25" i="2" a="1"/>
  <c r="S23" i="2" a="1"/>
  <c r="BK20" i="2" a="1"/>
  <c r="AJ20" i="2" a="1"/>
  <c r="BK19" i="2" a="1"/>
  <c r="E23" i="2" a="1"/>
  <c r="E39" i="2" a="1"/>
  <c r="E55" i="2" a="1"/>
  <c r="E14" i="2" a="1"/>
  <c r="E30" i="2" a="1"/>
  <c r="E46" i="2" a="1"/>
  <c r="E64" i="2" a="1"/>
  <c r="AN8" i="2" a="1"/>
  <c r="M26" i="2" a="1"/>
  <c r="AF21" i="2" a="1"/>
  <c r="AE16" i="2" a="1"/>
  <c r="F13" i="2" a="1"/>
  <c r="AY10" i="2" a="1"/>
  <c r="U34" i="2" a="1"/>
  <c r="E17" i="2" a="1"/>
  <c r="BL50" i="2" a="1"/>
  <c r="AO20" i="2" a="1"/>
  <c r="H26" i="2" a="1"/>
  <c r="AT31" i="2" a="1"/>
  <c r="X20" i="2" a="1"/>
  <c r="AO17" i="2" a="1"/>
  <c r="AE15" i="2" a="1"/>
  <c r="U13" i="2" a="1"/>
  <c r="K11" i="2" a="1"/>
  <c r="M9" i="2" a="1"/>
  <c r="AJ36" i="2" a="1"/>
  <c r="AB28" i="2" a="1"/>
  <c r="P24" i="2" a="1"/>
  <c r="AR21" i="2" a="1"/>
  <c r="X15" i="2" a="1"/>
  <c r="BJ13" i="2" a="1"/>
  <c r="AO12" i="2" a="1"/>
  <c r="T11" i="2" a="1"/>
  <c r="BD9" i="2" a="1"/>
  <c r="AK8" i="2" a="1"/>
  <c r="V30" i="2" a="1"/>
  <c r="BJ23" i="2" a="1"/>
  <c r="L36" i="2" a="1"/>
  <c r="AY31" i="2" a="1"/>
  <c r="AE27" i="2" a="1"/>
  <c r="AU24" i="2" a="1"/>
  <c r="AK22" i="2" a="1"/>
  <c r="AA20" i="2" a="1"/>
  <c r="T19" i="2" a="1"/>
  <c r="AU18" i="2" a="1"/>
  <c r="O18" i="2" a="1"/>
  <c r="AP17" i="2" a="1"/>
  <c r="J17" i="2" a="1"/>
  <c r="AM16" i="2" a="1"/>
  <c r="U16" i="2" a="1"/>
  <c r="BH15" i="2" a="1"/>
  <c r="AH15" i="2" a="1"/>
  <c r="J15" i="2" a="1"/>
  <c r="AO14" i="2" a="1"/>
  <c r="O14" i="2" a="1"/>
  <c r="AT13" i="2" a="1"/>
  <c r="T13" i="2" a="1"/>
  <c r="BA12" i="2" a="1"/>
  <c r="Y12" i="2" a="1"/>
  <c r="BF11" i="2" a="1"/>
  <c r="AF11" i="2" a="1"/>
  <c r="F11" i="2" a="1"/>
  <c r="AK10" i="2" a="1"/>
  <c r="K10" i="2" a="1"/>
  <c r="AR9" i="2" a="1"/>
  <c r="P9" i="2" a="1"/>
  <c r="AW8" i="2" a="1"/>
  <c r="U8" i="2" a="1"/>
  <c r="BF35" i="2" a="1"/>
  <c r="AF32" i="2" a="1"/>
  <c r="W28" i="2" a="1"/>
  <c r="M25" i="2" a="1"/>
  <c r="BJ22" i="2" a="1"/>
  <c r="T20" i="2" a="1"/>
  <c r="O20" i="2" a="1"/>
  <c r="E9" i="2" a="1"/>
  <c r="E25" i="2" a="1"/>
  <c r="E41" i="2" a="1"/>
  <c r="E57" i="2" a="1"/>
  <c r="E16" i="2" a="1"/>
  <c r="E32" i="2" a="1"/>
  <c r="E48" i="2" a="1"/>
  <c r="E8" i="2" a="1"/>
  <c r="F10" i="2" a="1"/>
  <c r="AM10" i="2" a="1"/>
  <c r="AP23" i="2" a="1"/>
  <c r="K16" i="2" a="1"/>
  <c r="AH13" i="2" a="1"/>
  <c r="Y10" i="2" a="1"/>
  <c r="AG30" i="2" a="1"/>
  <c r="E33" i="2" a="1"/>
  <c r="X47" i="2" a="1"/>
  <c r="Y34" i="2" a="1"/>
  <c r="AG24" i="2" a="1"/>
  <c r="AJ29" i="2" a="1"/>
  <c r="AI19" i="2" a="1"/>
  <c r="Y17" i="2" a="1"/>
  <c r="O15" i="2" a="1"/>
  <c r="BL12" i="2" a="1"/>
  <c r="BB10" i="2" a="1"/>
  <c r="BH8" i="2" a="1"/>
  <c r="BF34" i="2" a="1"/>
  <c r="BC27" i="2" a="1"/>
  <c r="K24" i="2" a="1"/>
  <c r="BH20" i="2" a="1"/>
  <c r="T15" i="2" a="1"/>
  <c r="BF13" i="2" a="1"/>
  <c r="AK12" i="2" a="1"/>
  <c r="N11" i="2" a="1"/>
  <c r="AZ9" i="2" a="1"/>
  <c r="AG8" i="2" a="1"/>
  <c r="AW29" i="2" a="1"/>
  <c r="AT23" i="2" a="1"/>
  <c r="AX35" i="2" a="1"/>
  <c r="AD31" i="2" a="1"/>
  <c r="J27" i="2" a="1"/>
  <c r="AJ24" i="2" a="1"/>
  <c r="Z22" i="2" a="1"/>
  <c r="P20" i="2" a="1"/>
  <c r="R19" i="2" a="1"/>
  <c r="AS18" i="2" a="1"/>
  <c r="M18" i="2" a="1"/>
  <c r="AN17" i="2" a="1"/>
  <c r="H17" i="2" a="1"/>
  <c r="AK16" i="2" a="1"/>
  <c r="S16" i="2" a="1"/>
  <c r="BF15" i="2" a="1"/>
  <c r="AF15" i="2" a="1"/>
  <c r="F15" i="2" a="1"/>
  <c r="AM14" i="2" a="1"/>
  <c r="K14" i="2" a="1"/>
  <c r="AR13" i="2" a="1"/>
  <c r="P13" i="2" a="1"/>
  <c r="AW12" i="2" a="1"/>
  <c r="W12" i="2" a="1"/>
  <c r="BD11" i="2" a="1"/>
  <c r="AD11" i="2" a="1"/>
  <c r="BI10" i="2" a="1"/>
  <c r="AI10" i="2" a="1"/>
  <c r="G10" i="2" a="1"/>
  <c r="AN9" i="2" a="1"/>
  <c r="N9" i="2" a="1"/>
  <c r="AS8" i="2" a="1"/>
  <c r="S8" i="2" a="1"/>
  <c r="Z35" i="2" a="1"/>
  <c r="BG31" i="2" a="1"/>
  <c r="AX27" i="2" a="1"/>
  <c r="BD24" i="2" a="1"/>
  <c r="AT22" i="2" a="1"/>
  <c r="BF19" i="2" a="1"/>
  <c r="AU20" i="2" a="1"/>
  <c r="E11" i="2" a="1"/>
  <c r="E27" i="2" a="1"/>
  <c r="E43" i="2" a="1"/>
  <c r="E59" i="2" a="1"/>
  <c r="E18" i="2" a="1"/>
  <c r="E34" i="2" a="1"/>
  <c r="E50" i="2" a="1"/>
  <c r="AQ14" i="2" a="1"/>
  <c r="BK18" i="2" a="1"/>
  <c r="BH13" i="2" a="1"/>
  <c r="BF9" i="2" a="1"/>
  <c r="BE21" i="2" a="1"/>
  <c r="E58" i="2" a="1"/>
  <c r="AA40" i="2" a="1"/>
  <c r="BL29" i="2" a="1"/>
  <c r="AB23" i="2" a="1"/>
  <c r="Z27" i="2" a="1"/>
  <c r="S19" i="2" a="1"/>
  <c r="I17" i="2" a="1"/>
  <c r="BF14" i="2" a="1"/>
  <c r="AV12" i="2" a="1"/>
  <c r="AL10" i="2" a="1"/>
  <c r="BD8" i="2" a="1"/>
  <c r="Z34" i="2" a="1"/>
  <c r="AC26" i="2" a="1"/>
  <c r="BB23" i="2" a="1"/>
  <c r="BC20" i="2" a="1"/>
  <c r="H15" i="2" a="1"/>
  <c r="AV13" i="2" a="1"/>
  <c r="AA12" i="2" a="1"/>
  <c r="BK10" i="2" a="1"/>
  <c r="AP9" i="2" a="1"/>
  <c r="W8" i="2" a="1"/>
  <c r="AR28" i="2" a="1"/>
  <c r="N23" i="2" a="1"/>
  <c r="R35" i="2" a="1"/>
  <c r="BE30" i="2" a="1"/>
  <c r="AK26" i="2" a="1"/>
  <c r="T24" i="2" a="1"/>
  <c r="J22" i="2" a="1"/>
  <c r="BG19" i="2" a="1"/>
  <c r="N19" i="2" a="1"/>
  <c r="AO18" i="2" a="1"/>
  <c r="I18" i="2" a="1"/>
  <c r="AJ17" i="2" a="1"/>
  <c r="BK16" i="2" a="1"/>
  <c r="AI16" i="2" a="1"/>
  <c r="Q16" i="2" a="1"/>
  <c r="BB15" i="2" a="1"/>
  <c r="AB15" i="2" a="1"/>
  <c r="BI14" i="2" a="1"/>
  <c r="AI14" i="2" a="1"/>
  <c r="I14" i="2" a="1"/>
  <c r="AN13" i="2" a="1"/>
  <c r="N13" i="2" a="1"/>
  <c r="AU12" i="2" a="1"/>
  <c r="S12" i="2" a="1"/>
  <c r="AZ11" i="2" a="1"/>
  <c r="Z11" i="2" a="1"/>
  <c r="BE10" i="2" a="1"/>
  <c r="AE10" i="2" a="1"/>
  <c r="BL9" i="2" a="1"/>
  <c r="AL9" i="2" a="1"/>
  <c r="J9" i="2" a="1"/>
  <c r="AO8" i="2" a="1"/>
  <c r="O8" i="2" a="1"/>
  <c r="O35" i="2" a="1"/>
  <c r="AA31" i="2" a="1"/>
  <c r="R27" i="2" a="1"/>
  <c r="AN24" i="2" a="1"/>
  <c r="AD22" i="2" a="1"/>
  <c r="N8" i="2" a="1"/>
  <c r="AZ20" i="2" a="1"/>
  <c r="E13" i="2" a="1"/>
  <c r="E29" i="2" a="1"/>
  <c r="E45" i="2" a="1"/>
  <c r="E61" i="2" a="1"/>
  <c r="E20" i="2" a="1"/>
  <c r="E36" i="2" a="1"/>
  <c r="E52" i="2" a="1"/>
  <c r="K37" i="2" a="1"/>
  <c r="AR24" i="2" a="1"/>
  <c r="P12" i="2" a="1"/>
  <c r="BL25" i="2" a="1"/>
  <c r="R9" i="2" a="1"/>
  <c r="BI33" i="2" a="1"/>
  <c r="AE18" i="2" a="1"/>
  <c r="AV15" i="2" a="1"/>
  <c r="AM12" i="2" a="1"/>
  <c r="BK8" i="2" a="1"/>
  <c r="H24" i="2" a="1"/>
  <c r="E65" i="2" a="1"/>
  <c r="AX45" i="2" a="1"/>
  <c r="O42" i="2" a="1"/>
  <c r="W22" i="2" a="1"/>
  <c r="AW25" i="2" a="1"/>
  <c r="BJ18" i="2" a="1"/>
  <c r="AZ16" i="2" a="1"/>
  <c r="AP14" i="2" a="1"/>
  <c r="AF12" i="2" a="1"/>
  <c r="V10" i="2" a="1"/>
  <c r="AR8" i="2" a="1"/>
  <c r="AV32" i="2" a="1"/>
  <c r="U26" i="2" a="1"/>
  <c r="K23" i="2" a="1"/>
  <c r="AM20" i="2" a="1"/>
  <c r="AW14" i="2" a="1"/>
  <c r="AB13" i="2" a="1"/>
  <c r="BL11" i="2" a="1"/>
  <c r="AQ10" i="2" a="1"/>
  <c r="V9" i="2" a="1"/>
  <c r="T36" i="2" a="1"/>
  <c r="AH26" i="2" a="1"/>
  <c r="N22" i="2" a="1"/>
  <c r="M34" i="2" a="1"/>
  <c r="AZ29" i="2" a="1"/>
  <c r="BE25" i="2" a="1"/>
  <c r="AU23" i="2" a="1"/>
  <c r="AK21" i="2" a="1"/>
  <c r="AL19" i="2" a="1"/>
  <c r="F19" i="2" a="1"/>
  <c r="AG18" i="2" a="1"/>
  <c r="BH17" i="2" a="1"/>
  <c r="AB17" i="2" a="1"/>
  <c r="BC16" i="2" a="1"/>
  <c r="AG16" i="2" a="1"/>
  <c r="O16" i="2" a="1"/>
  <c r="AZ15" i="2" a="1"/>
  <c r="Z15" i="2" a="1"/>
  <c r="BE14" i="2" a="1"/>
  <c r="AE14" i="2" a="1"/>
  <c r="BL13" i="2" a="1"/>
  <c r="AJ13" i="2" a="1"/>
  <c r="J13" i="2" a="1"/>
  <c r="AQ12" i="2" a="1"/>
  <c r="O12" i="2" a="1"/>
  <c r="AV11" i="2" a="1"/>
  <c r="V11" i="2" a="1"/>
  <c r="BC10" i="2" a="1"/>
  <c r="AA10" i="2" a="1"/>
  <c r="BH9" i="2" a="1"/>
  <c r="AH9" i="2" a="1"/>
  <c r="F9" i="2" a="1"/>
  <c r="AM8" i="2" a="1"/>
  <c r="K8" i="2" a="1"/>
  <c r="BA34" i="2" a="1"/>
  <c r="BB30" i="2" a="1"/>
  <c r="AS26" i="2" a="1"/>
  <c r="X24" i="2" a="1"/>
  <c r="I22" i="2" a="1"/>
  <c r="J8" i="2" a="1"/>
  <c r="AE20" i="2" a="1"/>
  <c r="E15" i="2" a="1"/>
  <c r="E31" i="2" a="1"/>
  <c r="E47" i="2" a="1"/>
  <c r="E63" i="2" a="1"/>
  <c r="E22" i="2" a="1"/>
  <c r="E38" i="2" a="1"/>
  <c r="E56" i="2" a="1"/>
  <c r="AL32" i="2" a="1"/>
  <c r="AE21" i="2" a="1"/>
  <c r="Z14" i="2" a="1"/>
  <c r="M16" i="2" a="1"/>
  <c r="AU35" i="2" a="1"/>
  <c r="AZ25" i="2" a="1"/>
  <c r="Z17" i="2" a="1"/>
  <c r="AA14" i="2" a="1"/>
  <c r="R11" i="2" a="1"/>
  <c r="I8" i="2" a="1"/>
  <c r="F8" i="2" a="1"/>
  <c r="E40" i="2" a="1"/>
  <c r="E66" i="2"/>
  <c r="M66" i="2"/>
  <c r="U66" i="2"/>
  <c r="AG66" i="2"/>
  <c r="AW66" i="2"/>
  <c r="BE66" i="2"/>
  <c r="F66" i="2"/>
  <c r="J66" i="2"/>
  <c r="N66" i="2"/>
  <c r="R66" i="2"/>
  <c r="V66" i="2"/>
  <c r="Z66" i="2"/>
  <c r="AD66" i="2"/>
  <c r="AH66" i="2"/>
  <c r="AL66" i="2"/>
  <c r="AP66" i="2"/>
  <c r="AT66" i="2"/>
  <c r="AX66" i="2"/>
  <c r="BB66" i="2"/>
  <c r="BF66" i="2"/>
  <c r="BJ66" i="2"/>
  <c r="I66" i="2"/>
  <c r="Q66" i="2"/>
  <c r="AK66" i="2"/>
  <c r="AS66" i="2"/>
  <c r="BA66" i="2"/>
  <c r="G66" i="2"/>
  <c r="K66" i="2"/>
  <c r="O66" i="2"/>
  <c r="S66" i="2"/>
  <c r="W66" i="2"/>
  <c r="AA66" i="2"/>
  <c r="AE66" i="2"/>
  <c r="AI66" i="2"/>
  <c r="AM66" i="2"/>
  <c r="AQ66" i="2"/>
  <c r="AU66" i="2"/>
  <c r="AY66" i="2"/>
  <c r="BC66" i="2"/>
  <c r="BG66" i="2"/>
  <c r="BK66" i="2"/>
  <c r="Y66" i="2"/>
  <c r="AC66" i="2"/>
  <c r="AO66" i="2"/>
  <c r="BI66" i="2"/>
  <c r="H66" i="2"/>
  <c r="L66" i="2"/>
  <c r="P66" i="2"/>
  <c r="T66" i="2"/>
  <c r="X66" i="2"/>
  <c r="AB66" i="2"/>
  <c r="AF66" i="2"/>
  <c r="AJ66" i="2"/>
  <c r="AN66" i="2"/>
  <c r="AR66" i="2"/>
  <c r="AV66" i="2"/>
  <c r="AZ66" i="2"/>
  <c r="BD66" i="2"/>
  <c r="BH66" i="2"/>
  <c r="BL66" i="2"/>
  <c r="E54" i="2"/>
  <c r="BK19" i="2"/>
  <c r="I21" i="2"/>
  <c r="H8" i="2"/>
  <c r="L8" i="2"/>
  <c r="AE20" i="2"/>
  <c r="AZ20" i="2"/>
  <c r="AU20" i="2"/>
  <c r="O20" i="2"/>
  <c r="AJ20" i="2"/>
  <c r="T21" i="2"/>
  <c r="AT19" i="2"/>
  <c r="F8" i="2"/>
  <c r="J8" i="2"/>
  <c r="N8" i="2"/>
  <c r="BF19" i="2"/>
  <c r="T20" i="2"/>
  <c r="BK20" i="2"/>
  <c r="Y21" i="2"/>
  <c r="AO21" i="2"/>
  <c r="BE21" i="2"/>
  <c r="I22" i="2"/>
  <c r="AD22" i="2"/>
  <c r="AT22" i="2"/>
  <c r="BJ22" i="2"/>
  <c r="S23" i="2"/>
  <c r="AI23" i="2"/>
  <c r="AY23" i="2"/>
  <c r="H24" i="2"/>
  <c r="X24" i="2"/>
  <c r="AN24" i="2"/>
  <c r="BD24" i="2"/>
  <c r="M25" i="2"/>
  <c r="AC25" i="2"/>
  <c r="AS25" i="2"/>
  <c r="BI25" i="2"/>
  <c r="R26" i="2"/>
  <c r="AS26" i="2"/>
  <c r="R27" i="2"/>
  <c r="AX27" i="2"/>
  <c r="W28" i="2"/>
  <c r="BC28" i="2"/>
  <c r="AB29" i="2"/>
  <c r="BH29" i="2"/>
  <c r="AG30" i="2"/>
  <c r="BB30" i="2"/>
  <c r="AA31" i="2"/>
  <c r="BG31" i="2"/>
  <c r="AF32" i="2"/>
  <c r="BL32" i="2"/>
  <c r="AK33" i="2"/>
  <c r="J34" i="2"/>
  <c r="U34" i="2"/>
  <c r="BA34" i="2"/>
  <c r="O35" i="2"/>
  <c r="Z35" i="2"/>
  <c r="BF35" i="2"/>
  <c r="AE36" i="2"/>
  <c r="O43" i="2"/>
  <c r="AJ47" i="2"/>
  <c r="I8" i="2"/>
  <c r="K8" i="2"/>
  <c r="O8" i="2"/>
  <c r="S8" i="2"/>
  <c r="U8" i="2"/>
  <c r="Y8" i="2"/>
  <c r="AC8" i="2"/>
  <c r="AE8" i="2"/>
  <c r="AI8" i="2"/>
  <c r="AM8" i="2"/>
  <c r="AO8" i="2"/>
  <c r="AS8" i="2"/>
  <c r="AW8" i="2"/>
  <c r="BA8" i="2"/>
  <c r="BC8" i="2"/>
  <c r="BG8" i="2"/>
  <c r="BK8" i="2"/>
  <c r="F9" i="2"/>
  <c r="J9" i="2"/>
  <c r="N9" i="2"/>
  <c r="P9" i="2"/>
  <c r="T9" i="2"/>
  <c r="X9" i="2"/>
  <c r="AB9" i="2"/>
  <c r="AD9" i="2"/>
  <c r="AH9" i="2"/>
  <c r="AL9" i="2"/>
  <c r="AN9" i="2"/>
  <c r="AR9" i="2"/>
  <c r="AV9" i="2"/>
  <c r="AX9" i="2"/>
  <c r="BB9" i="2"/>
  <c r="BF9" i="2"/>
  <c r="BH9" i="2"/>
  <c r="BL9" i="2"/>
  <c r="G10" i="2"/>
  <c r="K10" i="2"/>
  <c r="O10" i="2"/>
  <c r="S10" i="2"/>
  <c r="U10" i="2"/>
  <c r="Y10" i="2"/>
  <c r="AA10" i="2"/>
  <c r="AE10" i="2"/>
  <c r="AI10" i="2"/>
  <c r="AK10" i="2"/>
  <c r="AO10" i="2"/>
  <c r="AS10" i="2"/>
  <c r="AU10" i="2"/>
  <c r="AY10" i="2"/>
  <c r="BC10" i="2"/>
  <c r="BE10" i="2"/>
  <c r="BI10" i="2"/>
  <c r="F11" i="2"/>
  <c r="H11" i="2"/>
  <c r="L11" i="2"/>
  <c r="P11" i="2"/>
  <c r="R11" i="2"/>
  <c r="V11" i="2"/>
  <c r="Z11" i="2"/>
  <c r="AD11" i="2"/>
  <c r="AF11" i="2"/>
  <c r="AJ11" i="2"/>
  <c r="AN11" i="2"/>
  <c r="AP11" i="2"/>
  <c r="AT11" i="2"/>
  <c r="AV11" i="2"/>
  <c r="AZ11" i="2"/>
  <c r="BD11" i="2"/>
  <c r="BF11" i="2"/>
  <c r="BJ11" i="2"/>
  <c r="G12" i="2"/>
  <c r="I12" i="2"/>
  <c r="M12" i="2"/>
  <c r="O12" i="2"/>
  <c r="S12" i="2"/>
  <c r="W12" i="2"/>
  <c r="Y12" i="2"/>
  <c r="AC12" i="2"/>
  <c r="AG12" i="2"/>
  <c r="AI12" i="2"/>
  <c r="AM12" i="2"/>
  <c r="AQ12" i="2"/>
  <c r="AU12" i="2"/>
  <c r="AW12" i="2"/>
  <c r="BA12" i="2"/>
  <c r="BC12" i="2"/>
  <c r="BG12" i="2"/>
  <c r="BK12" i="2"/>
  <c r="F13" i="2"/>
  <c r="J13" i="2"/>
  <c r="N13" i="2"/>
  <c r="P13" i="2"/>
  <c r="T13" i="2"/>
  <c r="V13" i="2"/>
  <c r="Z13" i="2"/>
  <c r="AD13" i="2"/>
  <c r="AH13" i="2"/>
  <c r="AJ13" i="2"/>
  <c r="AN13" i="2"/>
  <c r="AR13" i="2"/>
  <c r="AT13" i="2"/>
  <c r="AX13" i="2"/>
  <c r="BB13" i="2"/>
  <c r="BD13" i="2"/>
  <c r="BH13" i="2"/>
  <c r="BL13" i="2"/>
  <c r="I14" i="2"/>
  <c r="K14" i="2"/>
  <c r="O14" i="2"/>
  <c r="Q14" i="2"/>
  <c r="U14" i="2"/>
  <c r="Y14" i="2"/>
  <c r="AA14" i="2"/>
  <c r="AE14" i="2"/>
  <c r="AI14" i="2"/>
  <c r="AM14" i="2"/>
  <c r="AO14" i="2"/>
  <c r="AS14" i="2"/>
  <c r="AU14" i="2"/>
  <c r="AY14" i="2"/>
  <c r="BC14" i="2"/>
  <c r="BE14" i="2"/>
  <c r="BI14" i="2"/>
  <c r="F15" i="2"/>
  <c r="J15" i="2"/>
  <c r="L15" i="2"/>
  <c r="P15" i="2"/>
  <c r="R15" i="2"/>
  <c r="V15" i="2"/>
  <c r="Z15" i="2"/>
  <c r="AB15" i="2"/>
  <c r="AF15" i="2"/>
  <c r="AH15" i="2"/>
  <c r="AL15" i="2"/>
  <c r="AP15" i="2"/>
  <c r="AR15" i="2"/>
  <c r="AV15" i="2"/>
  <c r="AZ15" i="2"/>
  <c r="BB15" i="2"/>
  <c r="BF15" i="2"/>
  <c r="BH15" i="2"/>
  <c r="BL15" i="2"/>
  <c r="G16" i="2"/>
  <c r="I16" i="2"/>
  <c r="K16" i="2"/>
  <c r="O16" i="2"/>
  <c r="Q16" i="2"/>
  <c r="S16" i="2"/>
  <c r="U16" i="2"/>
  <c r="W16" i="2"/>
  <c r="Y16" i="2"/>
  <c r="AA16" i="2"/>
  <c r="AC16" i="2"/>
  <c r="AE16" i="2"/>
  <c r="AG16" i="2"/>
  <c r="AI16" i="2"/>
  <c r="AK16" i="2"/>
  <c r="AM16" i="2"/>
  <c r="AO16" i="2"/>
  <c r="AQ16" i="2"/>
  <c r="AS16" i="2"/>
  <c r="AU16" i="2"/>
  <c r="AW16" i="2"/>
  <c r="AY16" i="2"/>
  <c r="BA16" i="2"/>
  <c r="BC16" i="2"/>
  <c r="BE16" i="2"/>
  <c r="BG16" i="2"/>
  <c r="BI16" i="2"/>
  <c r="BK16" i="2"/>
  <c r="F17" i="2"/>
  <c r="H17" i="2"/>
  <c r="J17" i="2"/>
  <c r="L17" i="2"/>
  <c r="N17" i="2"/>
  <c r="P17" i="2"/>
  <c r="R17" i="2"/>
  <c r="T17" i="2"/>
  <c r="V17" i="2"/>
  <c r="X17" i="2"/>
  <c r="Z17" i="2"/>
  <c r="AB17" i="2"/>
  <c r="AD17" i="2"/>
  <c r="AF17" i="2"/>
  <c r="AH17" i="2"/>
  <c r="AJ17" i="2"/>
  <c r="AL17" i="2"/>
  <c r="AN17" i="2"/>
  <c r="AP17" i="2"/>
  <c r="AR17" i="2"/>
  <c r="AT17" i="2"/>
  <c r="AV17" i="2"/>
  <c r="AX17" i="2"/>
  <c r="AZ17" i="2"/>
  <c r="BB17" i="2"/>
  <c r="BD17" i="2"/>
  <c r="BF17" i="2"/>
  <c r="BH17" i="2"/>
  <c r="BJ17" i="2"/>
  <c r="BL17" i="2"/>
  <c r="G18" i="2"/>
  <c r="I18" i="2"/>
  <c r="K18" i="2"/>
  <c r="M18" i="2"/>
  <c r="O18" i="2"/>
  <c r="Q18" i="2"/>
  <c r="S18" i="2"/>
  <c r="U18" i="2"/>
  <c r="W18" i="2"/>
  <c r="Y18" i="2"/>
  <c r="AA18" i="2"/>
  <c r="AC18" i="2"/>
  <c r="AE18" i="2"/>
  <c r="AG18" i="2"/>
  <c r="AI18" i="2"/>
  <c r="AK18" i="2"/>
  <c r="AM18" i="2"/>
  <c r="AO18" i="2"/>
  <c r="AQ18" i="2"/>
  <c r="AS18" i="2"/>
  <c r="AU18" i="2"/>
  <c r="AW18" i="2"/>
  <c r="AY18" i="2"/>
  <c r="BA18" i="2"/>
  <c r="BC18" i="2"/>
  <c r="BE18" i="2"/>
  <c r="BG18" i="2"/>
  <c r="BI18" i="2"/>
  <c r="BK18" i="2"/>
  <c r="F19" i="2"/>
  <c r="H19" i="2"/>
  <c r="J19" i="2"/>
  <c r="L19" i="2"/>
  <c r="N19" i="2"/>
  <c r="P19" i="2"/>
  <c r="R19" i="2"/>
  <c r="T19" i="2"/>
  <c r="V19" i="2"/>
  <c r="X19" i="2"/>
  <c r="Z19" i="2"/>
  <c r="AB19" i="2"/>
  <c r="AD19" i="2"/>
  <c r="AF19" i="2"/>
  <c r="AH19" i="2"/>
  <c r="AJ19" i="2"/>
  <c r="AL19" i="2"/>
  <c r="AN19" i="2"/>
  <c r="AP19" i="2"/>
  <c r="AR19" i="2"/>
  <c r="BG19" i="2"/>
  <c r="K20" i="2"/>
  <c r="P20" i="2"/>
  <c r="AA20" i="2"/>
  <c r="AF20" i="2"/>
  <c r="AQ20" i="2"/>
  <c r="AV20" i="2"/>
  <c r="BG20" i="2"/>
  <c r="BL20" i="2"/>
  <c r="P21" i="2"/>
  <c r="U21" i="2"/>
  <c r="AF21" i="2"/>
  <c r="AK21" i="2"/>
  <c r="AV21" i="2"/>
  <c r="BA21" i="2"/>
  <c r="BL21" i="2"/>
  <c r="J22" i="2"/>
  <c r="U22" i="2"/>
  <c r="Z22" i="2"/>
  <c r="AK22" i="2"/>
  <c r="AP22" i="2"/>
  <c r="BA22" i="2"/>
  <c r="BF22" i="2"/>
  <c r="J23" i="2"/>
  <c r="O23" i="2"/>
  <c r="Z23" i="2"/>
  <c r="AE23" i="2"/>
  <c r="AP23" i="2"/>
  <c r="AU23" i="2"/>
  <c r="BF23" i="2"/>
  <c r="BK23" i="2"/>
  <c r="O24" i="2"/>
  <c r="T24" i="2"/>
  <c r="AE24" i="2"/>
  <c r="AJ24" i="2"/>
  <c r="AU24" i="2"/>
  <c r="AZ24" i="2"/>
  <c r="BK24" i="2"/>
  <c r="I25" i="2"/>
  <c r="T25" i="2"/>
  <c r="Y25" i="2"/>
  <c r="AJ25" i="2"/>
  <c r="AO25" i="2"/>
  <c r="AZ25" i="2"/>
  <c r="BE25" i="2"/>
  <c r="I26" i="2"/>
  <c r="N26" i="2"/>
  <c r="Z26" i="2"/>
  <c r="AK26" i="2"/>
  <c r="BF26" i="2"/>
  <c r="J27" i="2"/>
  <c r="AE27" i="2"/>
  <c r="AP27" i="2"/>
  <c r="BK27" i="2"/>
  <c r="O28" i="2"/>
  <c r="AJ28" i="2"/>
  <c r="AU28" i="2"/>
  <c r="I29" i="2"/>
  <c r="T29" i="2"/>
  <c r="AO29" i="2"/>
  <c r="AZ29" i="2"/>
  <c r="N30" i="2"/>
  <c r="Y30" i="2"/>
  <c r="AT30" i="2"/>
  <c r="BE30" i="2"/>
  <c r="S31" i="2"/>
  <c r="AD31" i="2"/>
  <c r="AY31" i="2"/>
  <c r="BJ31" i="2"/>
  <c r="X32" i="2"/>
  <c r="AI32" i="2"/>
  <c r="BD32" i="2"/>
  <c r="H33" i="2"/>
  <c r="AC33" i="2"/>
  <c r="AN33" i="2"/>
  <c r="BI33" i="2"/>
  <c r="M34" i="2"/>
  <c r="AH34" i="2"/>
  <c r="AS34" i="2"/>
  <c r="G35" i="2"/>
  <c r="R35" i="2"/>
  <c r="AM35" i="2"/>
  <c r="AX35" i="2"/>
  <c r="L36" i="2"/>
  <c r="W36" i="2"/>
  <c r="AR36" i="2"/>
  <c r="J42" i="2"/>
  <c r="AJ43" i="2"/>
  <c r="Z45" i="2"/>
  <c r="T48" i="2"/>
  <c r="AJ21" i="2"/>
  <c r="AZ21" i="2"/>
  <c r="N22" i="2"/>
  <c r="Y22" i="2"/>
  <c r="AO22" i="2"/>
  <c r="BE22" i="2"/>
  <c r="N23" i="2"/>
  <c r="AD23" i="2"/>
  <c r="AT23" i="2"/>
  <c r="BJ23" i="2"/>
  <c r="S24" i="2"/>
  <c r="AI24" i="2"/>
  <c r="AY24" i="2"/>
  <c r="H25" i="2"/>
  <c r="X25" i="2"/>
  <c r="AN25" i="2"/>
  <c r="BD25" i="2"/>
  <c r="M26" i="2"/>
  <c r="AH26" i="2"/>
  <c r="G27" i="2"/>
  <c r="AM27" i="2"/>
  <c r="L28" i="2"/>
  <c r="AR28" i="2"/>
  <c r="Q29" i="2"/>
  <c r="AW29" i="2"/>
  <c r="V30" i="2"/>
  <c r="F31" i="2"/>
  <c r="AL31" i="2"/>
  <c r="K32" i="2"/>
  <c r="AQ32" i="2"/>
  <c r="P33" i="2"/>
  <c r="AV33" i="2"/>
  <c r="AP34" i="2"/>
  <c r="AU35" i="2"/>
  <c r="T36" i="2"/>
  <c r="G8" i="2"/>
  <c r="M8" i="2"/>
  <c r="Q8" i="2"/>
  <c r="W8" i="2"/>
  <c r="AA8" i="2"/>
  <c r="AG8" i="2"/>
  <c r="AK8" i="2"/>
  <c r="AQ8" i="2"/>
  <c r="AU8" i="2"/>
  <c r="AY8" i="2"/>
  <c r="BE8" i="2"/>
  <c r="BI8" i="2"/>
  <c r="H9" i="2"/>
  <c r="L9" i="2"/>
  <c r="R9" i="2"/>
  <c r="V9" i="2"/>
  <c r="Z9" i="2"/>
  <c r="AF9" i="2"/>
  <c r="AJ9" i="2"/>
  <c r="AP9" i="2"/>
  <c r="AT9" i="2"/>
  <c r="AZ9" i="2"/>
  <c r="BD9" i="2"/>
  <c r="BJ9" i="2"/>
  <c r="I10" i="2"/>
  <c r="M10" i="2"/>
  <c r="Q10" i="2"/>
  <c r="W10" i="2"/>
  <c r="AC10" i="2"/>
  <c r="AG10" i="2"/>
  <c r="AM10" i="2"/>
  <c r="AQ10" i="2"/>
  <c r="AW10" i="2"/>
  <c r="BA10" i="2"/>
  <c r="BG10" i="2"/>
  <c r="BK10" i="2"/>
  <c r="J11" i="2"/>
  <c r="N11" i="2"/>
  <c r="T11" i="2"/>
  <c r="X11" i="2"/>
  <c r="AB11" i="2"/>
  <c r="AH11" i="2"/>
  <c r="AL11" i="2"/>
  <c r="AR11" i="2"/>
  <c r="AX11" i="2"/>
  <c r="BB11" i="2"/>
  <c r="BH11" i="2"/>
  <c r="BL11" i="2"/>
  <c r="K12" i="2"/>
  <c r="Q12" i="2"/>
  <c r="U12" i="2"/>
  <c r="AA12" i="2"/>
  <c r="AE12" i="2"/>
  <c r="AK12" i="2"/>
  <c r="AO12" i="2"/>
  <c r="AS12" i="2"/>
  <c r="AY12" i="2"/>
  <c r="BE12" i="2"/>
  <c r="BI12" i="2"/>
  <c r="H13" i="2"/>
  <c r="L13" i="2"/>
  <c r="R13" i="2"/>
  <c r="X13" i="2"/>
  <c r="AB13" i="2"/>
  <c r="AF13" i="2"/>
  <c r="AL13" i="2"/>
  <c r="AP13" i="2"/>
  <c r="AV13" i="2"/>
  <c r="AZ13" i="2"/>
  <c r="BF13" i="2"/>
  <c r="BJ13" i="2"/>
  <c r="G14" i="2"/>
  <c r="M14" i="2"/>
  <c r="S14" i="2"/>
  <c r="W14" i="2"/>
  <c r="AC14" i="2"/>
  <c r="AG14" i="2"/>
  <c r="AK14" i="2"/>
  <c r="AQ14" i="2"/>
  <c r="AW14" i="2"/>
  <c r="BA14" i="2"/>
  <c r="BG14" i="2"/>
  <c r="BK14" i="2"/>
  <c r="H15" i="2"/>
  <c r="N15" i="2"/>
  <c r="T15" i="2"/>
  <c r="X15" i="2"/>
  <c r="AD15" i="2"/>
  <c r="AJ15" i="2"/>
  <c r="AN15" i="2"/>
  <c r="AT15" i="2"/>
  <c r="AX15" i="2"/>
  <c r="BD15" i="2"/>
  <c r="BJ15" i="2"/>
  <c r="M16" i="2"/>
  <c r="G20" i="2"/>
  <c r="L20" i="2"/>
  <c r="W20" i="2"/>
  <c r="AB20" i="2"/>
  <c r="AM20" i="2"/>
  <c r="AR20" i="2"/>
  <c r="BC20" i="2"/>
  <c r="BH20" i="2"/>
  <c r="L21" i="2"/>
  <c r="Q21" i="2"/>
  <c r="AB21" i="2"/>
  <c r="AG21" i="2"/>
  <c r="AR21" i="2"/>
  <c r="AW21" i="2"/>
  <c r="BH21" i="2"/>
  <c r="F22" i="2"/>
  <c r="Q22" i="2"/>
  <c r="V22" i="2"/>
  <c r="AG22" i="2"/>
  <c r="AL22" i="2"/>
  <c r="AW22" i="2"/>
  <c r="BB22" i="2"/>
  <c r="F23" i="2"/>
  <c r="K23" i="2"/>
  <c r="V23" i="2"/>
  <c r="AA23" i="2"/>
  <c r="AL23" i="2"/>
  <c r="AQ23" i="2"/>
  <c r="BB23" i="2"/>
  <c r="BG23" i="2"/>
  <c r="K24" i="2"/>
  <c r="P24" i="2"/>
  <c r="AA24" i="2"/>
  <c r="AF24" i="2"/>
  <c r="AQ24" i="2"/>
  <c r="AV24" i="2"/>
  <c r="BG24" i="2"/>
  <c r="BL24" i="2"/>
  <c r="P25" i="2"/>
  <c r="U25" i="2"/>
  <c r="AF25" i="2"/>
  <c r="AK25" i="2"/>
  <c r="AV25" i="2"/>
  <c r="BA25" i="2"/>
  <c r="BL25" i="2"/>
  <c r="J26" i="2"/>
  <c r="U26" i="2"/>
  <c r="AC26" i="2"/>
  <c r="AX26" i="2"/>
  <c r="BI26" i="2"/>
  <c r="W27" i="2"/>
  <c r="AH27" i="2"/>
  <c r="BC27" i="2"/>
  <c r="G28" i="2"/>
  <c r="AB28" i="2"/>
  <c r="AM28" i="2"/>
  <c r="BH28" i="2"/>
  <c r="L29" i="2"/>
  <c r="AG29" i="2"/>
  <c r="AR29" i="2"/>
  <c r="F30" i="2"/>
  <c r="Q30" i="2"/>
  <c r="AL30" i="2"/>
  <c r="AW30" i="2"/>
  <c r="K31" i="2"/>
  <c r="V31" i="2"/>
  <c r="AQ31" i="2"/>
  <c r="BB31" i="2"/>
  <c r="P32" i="2"/>
  <c r="AA32" i="2"/>
  <c r="AV32" i="2"/>
  <c r="BG32" i="2"/>
  <c r="U33" i="2"/>
  <c r="AF33" i="2"/>
  <c r="BA33" i="2"/>
  <c r="BL33" i="2"/>
  <c r="Z34" i="2"/>
  <c r="AK34" i="2"/>
  <c r="BF34" i="2"/>
  <c r="J35" i="2"/>
  <c r="AE35" i="2"/>
  <c r="AP35" i="2"/>
  <c r="BK35" i="2"/>
  <c r="O36" i="2"/>
  <c r="AJ36" i="2"/>
  <c r="N41" i="2"/>
  <c r="AE42" i="2"/>
  <c r="J46" i="2"/>
  <c r="P8" i="2"/>
  <c r="R8" i="2"/>
  <c r="T8" i="2"/>
  <c r="V8" i="2"/>
  <c r="X8" i="2"/>
  <c r="Z8" i="2"/>
  <c r="AB8" i="2"/>
  <c r="AD8" i="2"/>
  <c r="AF8" i="2"/>
  <c r="AH8" i="2"/>
  <c r="AJ8" i="2"/>
  <c r="AL8" i="2"/>
  <c r="AN8" i="2"/>
  <c r="AP8" i="2"/>
  <c r="AR8" i="2"/>
  <c r="AT8" i="2"/>
  <c r="AV8" i="2"/>
  <c r="AX8" i="2"/>
  <c r="AZ8" i="2"/>
  <c r="BB8" i="2"/>
  <c r="BD8" i="2"/>
  <c r="BF8" i="2"/>
  <c r="BH8" i="2"/>
  <c r="BJ8" i="2"/>
  <c r="BL8" i="2"/>
  <c r="G9" i="2"/>
  <c r="I9" i="2"/>
  <c r="K9" i="2"/>
  <c r="M9" i="2"/>
  <c r="O9" i="2"/>
  <c r="Q9" i="2"/>
  <c r="S9" i="2"/>
  <c r="U9" i="2"/>
  <c r="W9" i="2"/>
  <c r="Y9" i="2"/>
  <c r="AA9" i="2"/>
  <c r="AC9" i="2"/>
  <c r="AE9" i="2"/>
  <c r="AG9" i="2"/>
  <c r="AI9" i="2"/>
  <c r="AK9" i="2"/>
  <c r="AM9" i="2"/>
  <c r="AO9" i="2"/>
  <c r="AQ9" i="2"/>
  <c r="AS9" i="2"/>
  <c r="AU9" i="2"/>
  <c r="AW9" i="2"/>
  <c r="AY9" i="2"/>
  <c r="BA9" i="2"/>
  <c r="BC9" i="2"/>
  <c r="BE9" i="2"/>
  <c r="BG9" i="2"/>
  <c r="BI9" i="2"/>
  <c r="BK9" i="2"/>
  <c r="F10" i="2"/>
  <c r="H10" i="2"/>
  <c r="J10" i="2"/>
  <c r="L10" i="2"/>
  <c r="N10" i="2"/>
  <c r="P10" i="2"/>
  <c r="R10" i="2"/>
  <c r="T10" i="2"/>
  <c r="V10" i="2"/>
  <c r="X10" i="2"/>
  <c r="Z10" i="2"/>
  <c r="AB10" i="2"/>
  <c r="AD10" i="2"/>
  <c r="AF10" i="2"/>
  <c r="AH10" i="2"/>
  <c r="AJ10" i="2"/>
  <c r="AL10" i="2"/>
  <c r="AN10" i="2"/>
  <c r="AP10" i="2"/>
  <c r="AR10" i="2"/>
  <c r="AT10" i="2"/>
  <c r="AV10" i="2"/>
  <c r="AX10" i="2"/>
  <c r="AZ10" i="2"/>
  <c r="BB10" i="2"/>
  <c r="BD10" i="2"/>
  <c r="BF10" i="2"/>
  <c r="BH10" i="2"/>
  <c r="BJ10" i="2"/>
  <c r="BL10" i="2"/>
  <c r="G11" i="2"/>
  <c r="I11" i="2"/>
  <c r="K11" i="2"/>
  <c r="M11" i="2"/>
  <c r="O11" i="2"/>
  <c r="Q11" i="2"/>
  <c r="S11" i="2"/>
  <c r="U11" i="2"/>
  <c r="W11" i="2"/>
  <c r="Y11" i="2"/>
  <c r="AA11" i="2"/>
  <c r="AC11" i="2"/>
  <c r="AE11" i="2"/>
  <c r="AG11" i="2"/>
  <c r="AI11" i="2"/>
  <c r="AK11" i="2"/>
  <c r="AM11" i="2"/>
  <c r="AO11" i="2"/>
  <c r="AQ11" i="2"/>
  <c r="AS11" i="2"/>
  <c r="AU11" i="2"/>
  <c r="AW11" i="2"/>
  <c r="AY11" i="2"/>
  <c r="BA11" i="2"/>
  <c r="BC11" i="2"/>
  <c r="BE11" i="2"/>
  <c r="BG11" i="2"/>
  <c r="BI11" i="2"/>
  <c r="BK11" i="2"/>
  <c r="F12" i="2"/>
  <c r="H12" i="2"/>
  <c r="J12" i="2"/>
  <c r="L12" i="2"/>
  <c r="N12" i="2"/>
  <c r="P12" i="2"/>
  <c r="R12" i="2"/>
  <c r="T12" i="2"/>
  <c r="V12" i="2"/>
  <c r="X12" i="2"/>
  <c r="Z12" i="2"/>
  <c r="AB12" i="2"/>
  <c r="AD12" i="2"/>
  <c r="AF12" i="2"/>
  <c r="AH12" i="2"/>
  <c r="AJ12" i="2"/>
  <c r="AL12" i="2"/>
  <c r="AN12" i="2"/>
  <c r="AP12" i="2"/>
  <c r="AR12" i="2"/>
  <c r="AT12" i="2"/>
  <c r="AV12" i="2"/>
  <c r="AX12" i="2"/>
  <c r="AZ12" i="2"/>
  <c r="BB12" i="2"/>
  <c r="BD12" i="2"/>
  <c r="BF12" i="2"/>
  <c r="BH12" i="2"/>
  <c r="BJ12" i="2"/>
  <c r="BL12" i="2"/>
  <c r="G13" i="2"/>
  <c r="I13" i="2"/>
  <c r="K13" i="2"/>
  <c r="M13" i="2"/>
  <c r="O13" i="2"/>
  <c r="Q13" i="2"/>
  <c r="S13" i="2"/>
  <c r="U13" i="2"/>
  <c r="W13" i="2"/>
  <c r="Y13" i="2"/>
  <c r="AA13" i="2"/>
  <c r="AC13" i="2"/>
  <c r="AE13" i="2"/>
  <c r="AG13" i="2"/>
  <c r="AI13" i="2"/>
  <c r="AK13" i="2"/>
  <c r="AM13" i="2"/>
  <c r="AO13" i="2"/>
  <c r="AQ13" i="2"/>
  <c r="AS13" i="2"/>
  <c r="AU13" i="2"/>
  <c r="AW13" i="2"/>
  <c r="AY13" i="2"/>
  <c r="BA13" i="2"/>
  <c r="BC13" i="2"/>
  <c r="BE13" i="2"/>
  <c r="BG13" i="2"/>
  <c r="BI13" i="2"/>
  <c r="BK13" i="2"/>
  <c r="F14" i="2"/>
  <c r="H14" i="2"/>
  <c r="J14" i="2"/>
  <c r="L14" i="2"/>
  <c r="N14" i="2"/>
  <c r="P14" i="2"/>
  <c r="R14" i="2"/>
  <c r="T14" i="2"/>
  <c r="V14" i="2"/>
  <c r="X14" i="2"/>
  <c r="Z14" i="2"/>
  <c r="AB14" i="2"/>
  <c r="AD14" i="2"/>
  <c r="AF14" i="2"/>
  <c r="AH14" i="2"/>
  <c r="AJ14" i="2"/>
  <c r="AL14" i="2"/>
  <c r="AN14" i="2"/>
  <c r="AP14" i="2"/>
  <c r="AR14" i="2"/>
  <c r="AT14" i="2"/>
  <c r="AV14" i="2"/>
  <c r="AX14" i="2"/>
  <c r="AZ14" i="2"/>
  <c r="BB14" i="2"/>
  <c r="BD14" i="2"/>
  <c r="BF14" i="2"/>
  <c r="BH14" i="2"/>
  <c r="BJ14" i="2"/>
  <c r="BL14" i="2"/>
  <c r="G15" i="2"/>
  <c r="I15" i="2"/>
  <c r="K15" i="2"/>
  <c r="M15" i="2"/>
  <c r="O15" i="2"/>
  <c r="Q15" i="2"/>
  <c r="S15" i="2"/>
  <c r="U15" i="2"/>
  <c r="W15" i="2"/>
  <c r="Y15" i="2"/>
  <c r="AA15" i="2"/>
  <c r="AC15" i="2"/>
  <c r="AE15" i="2"/>
  <c r="AG15" i="2"/>
  <c r="AI15" i="2"/>
  <c r="AK15" i="2"/>
  <c r="AM15" i="2"/>
  <c r="AO15" i="2"/>
  <c r="AQ15" i="2"/>
  <c r="AS15" i="2"/>
  <c r="AU15" i="2"/>
  <c r="AW15" i="2"/>
  <c r="AY15" i="2"/>
  <c r="BA15" i="2"/>
  <c r="BC15" i="2"/>
  <c r="BE15" i="2"/>
  <c r="BG15" i="2"/>
  <c r="BI15" i="2"/>
  <c r="BK15" i="2"/>
  <c r="F16" i="2"/>
  <c r="H16" i="2"/>
  <c r="J16" i="2"/>
  <c r="L16" i="2"/>
  <c r="N16" i="2"/>
  <c r="P16" i="2"/>
  <c r="R16" i="2"/>
  <c r="T16" i="2"/>
  <c r="V16" i="2"/>
  <c r="X16" i="2"/>
  <c r="Z16" i="2"/>
  <c r="AB16" i="2"/>
  <c r="AD16" i="2"/>
  <c r="AF16" i="2"/>
  <c r="AH16" i="2"/>
  <c r="AJ16" i="2"/>
  <c r="AL16" i="2"/>
  <c r="AN16" i="2"/>
  <c r="AP16" i="2"/>
  <c r="AR16" i="2"/>
  <c r="AT16" i="2"/>
  <c r="AV16" i="2"/>
  <c r="AX16" i="2"/>
  <c r="AZ16" i="2"/>
  <c r="BB16" i="2"/>
  <c r="BD16" i="2"/>
  <c r="BF16" i="2"/>
  <c r="BH16" i="2"/>
  <c r="BJ16" i="2"/>
  <c r="BL16" i="2"/>
  <c r="G17" i="2"/>
  <c r="I17" i="2"/>
  <c r="K17" i="2"/>
  <c r="M17" i="2"/>
  <c r="O17" i="2"/>
  <c r="Q17" i="2"/>
  <c r="S17" i="2"/>
  <c r="U17" i="2"/>
  <c r="W17" i="2"/>
  <c r="Y17" i="2"/>
  <c r="AA17" i="2"/>
  <c r="AC17" i="2"/>
  <c r="AE17" i="2"/>
  <c r="AG17" i="2"/>
  <c r="AI17" i="2"/>
  <c r="AK17" i="2"/>
  <c r="AM17" i="2"/>
  <c r="AO17" i="2"/>
  <c r="AQ17" i="2"/>
  <c r="AS17" i="2"/>
  <c r="AU17" i="2"/>
  <c r="AW17" i="2"/>
  <c r="AY17" i="2"/>
  <c r="BA17" i="2"/>
  <c r="BC17" i="2"/>
  <c r="BE17" i="2"/>
  <c r="BG17" i="2"/>
  <c r="BI17" i="2"/>
  <c r="BK17" i="2"/>
  <c r="F18" i="2"/>
  <c r="H18" i="2"/>
  <c r="J18" i="2"/>
  <c r="L18" i="2"/>
  <c r="N18" i="2"/>
  <c r="P18" i="2"/>
  <c r="R18" i="2"/>
  <c r="T18" i="2"/>
  <c r="V18" i="2"/>
  <c r="X18" i="2"/>
  <c r="Z18" i="2"/>
  <c r="AB18" i="2"/>
  <c r="AD18" i="2"/>
  <c r="AF18" i="2"/>
  <c r="AH18" i="2"/>
  <c r="AJ18" i="2"/>
  <c r="AL18" i="2"/>
  <c r="AN18" i="2"/>
  <c r="AP18" i="2"/>
  <c r="AR18" i="2"/>
  <c r="AT18" i="2"/>
  <c r="AV18" i="2"/>
  <c r="AX18" i="2"/>
  <c r="AZ18" i="2"/>
  <c r="BB18" i="2"/>
  <c r="BD18" i="2"/>
  <c r="BF18" i="2"/>
  <c r="BH18" i="2"/>
  <c r="BJ18" i="2"/>
  <c r="BL18" i="2"/>
  <c r="G19" i="2"/>
  <c r="I19" i="2"/>
  <c r="K19" i="2"/>
  <c r="M19" i="2"/>
  <c r="O19" i="2"/>
  <c r="Q19" i="2"/>
  <c r="S19" i="2"/>
  <c r="U19" i="2"/>
  <c r="W19" i="2"/>
  <c r="Y19" i="2"/>
  <c r="AA19" i="2"/>
  <c r="AC19" i="2"/>
  <c r="AE19" i="2"/>
  <c r="AG19" i="2"/>
  <c r="AI19" i="2"/>
  <c r="AK19" i="2"/>
  <c r="AM19" i="2"/>
  <c r="AO19" i="2"/>
  <c r="AQ19" i="2"/>
  <c r="BJ19" i="2"/>
  <c r="H20" i="2"/>
  <c r="S20" i="2"/>
  <c r="X20" i="2"/>
  <c r="AI20" i="2"/>
  <c r="AN20" i="2"/>
  <c r="AY20" i="2"/>
  <c r="BD20" i="2"/>
  <c r="H21" i="2"/>
  <c r="M21" i="2"/>
  <c r="X21" i="2"/>
  <c r="AC21" i="2"/>
  <c r="AN21" i="2"/>
  <c r="AS21" i="2"/>
  <c r="BD21" i="2"/>
  <c r="BI21" i="2"/>
  <c r="M22" i="2"/>
  <c r="R22" i="2"/>
  <c r="AC22" i="2"/>
  <c r="AH22" i="2"/>
  <c r="AS22" i="2"/>
  <c r="AX22" i="2"/>
  <c r="BI22" i="2"/>
  <c r="G23" i="2"/>
  <c r="R23" i="2"/>
  <c r="W23" i="2"/>
  <c r="AH23" i="2"/>
  <c r="AM23" i="2"/>
  <c r="AX23" i="2"/>
  <c r="BC23" i="2"/>
  <c r="G24" i="2"/>
  <c r="L24" i="2"/>
  <c r="W24" i="2"/>
  <c r="AB24" i="2"/>
  <c r="AM24" i="2"/>
  <c r="AR24" i="2"/>
  <c r="BC24" i="2"/>
  <c r="BH24" i="2"/>
  <c r="L25" i="2"/>
  <c r="Q25" i="2"/>
  <c r="AB25" i="2"/>
  <c r="AG25" i="2"/>
  <c r="AR25" i="2"/>
  <c r="AW25" i="2"/>
  <c r="BH25" i="2"/>
  <c r="F26" i="2"/>
  <c r="Q26" i="2"/>
  <c r="V26" i="2"/>
  <c r="AP26" i="2"/>
  <c r="BA26" i="2"/>
  <c r="O27" i="2"/>
  <c r="Z27" i="2"/>
  <c r="AU27" i="2"/>
  <c r="BF27" i="2"/>
  <c r="T28" i="2"/>
  <c r="AE28" i="2"/>
  <c r="AZ28" i="2"/>
  <c r="BK28" i="2"/>
  <c r="Y29" i="2"/>
  <c r="AJ29" i="2"/>
  <c r="BE29" i="2"/>
  <c r="I30" i="2"/>
  <c r="AD30" i="2"/>
  <c r="AO30" i="2"/>
  <c r="BJ30" i="2"/>
  <c r="N31" i="2"/>
  <c r="AI31" i="2"/>
  <c r="AT31" i="2"/>
  <c r="H32" i="2"/>
  <c r="S32" i="2"/>
  <c r="AN32" i="2"/>
  <c r="AY32" i="2"/>
  <c r="M33" i="2"/>
  <c r="X33" i="2"/>
  <c r="AS33" i="2"/>
  <c r="BD33" i="2"/>
  <c r="R34" i="2"/>
  <c r="AC34" i="2"/>
  <c r="AX34" i="2"/>
  <c r="BI34" i="2"/>
  <c r="W35" i="2"/>
  <c r="AH35" i="2"/>
  <c r="BC35" i="2"/>
  <c r="G36" i="2"/>
  <c r="AB36" i="2"/>
  <c r="AM36" i="2"/>
  <c r="AD41" i="2"/>
  <c r="T44" i="2"/>
  <c r="T52" i="2"/>
  <c r="AV19" i="2"/>
  <c r="AX19" i="2"/>
  <c r="AZ19" i="2"/>
  <c r="BB19" i="2"/>
  <c r="BD19" i="2"/>
  <c r="BI19" i="2"/>
  <c r="BL19" i="2"/>
  <c r="J20" i="2"/>
  <c r="M20" i="2"/>
  <c r="R20" i="2"/>
  <c r="U20" i="2"/>
  <c r="Z20" i="2"/>
  <c r="AC20" i="2"/>
  <c r="AH20" i="2"/>
  <c r="AK20" i="2"/>
  <c r="AP20" i="2"/>
  <c r="AS20" i="2"/>
  <c r="AX20" i="2"/>
  <c r="BA20" i="2"/>
  <c r="BF20" i="2"/>
  <c r="BI20" i="2"/>
  <c r="G21" i="2"/>
  <c r="J21" i="2"/>
  <c r="O21" i="2"/>
  <c r="R21" i="2"/>
  <c r="W21" i="2"/>
  <c r="Z21" i="2"/>
  <c r="AE21" i="2"/>
  <c r="AH21" i="2"/>
  <c r="AM21" i="2"/>
  <c r="AP21" i="2"/>
  <c r="AU21" i="2"/>
  <c r="AX21" i="2"/>
  <c r="BC21" i="2"/>
  <c r="BF21" i="2"/>
  <c r="BK21" i="2"/>
  <c r="G22" i="2"/>
  <c r="L22" i="2"/>
  <c r="O22" i="2"/>
  <c r="T22" i="2"/>
  <c r="W22" i="2"/>
  <c r="AB22" i="2"/>
  <c r="AE22" i="2"/>
  <c r="AJ22" i="2"/>
  <c r="AM22" i="2"/>
  <c r="AR22" i="2"/>
  <c r="AU22" i="2"/>
  <c r="AZ22" i="2"/>
  <c r="BC22" i="2"/>
  <c r="BH22" i="2"/>
  <c r="BK22" i="2"/>
  <c r="I23" i="2"/>
  <c r="L23" i="2"/>
  <c r="Q23" i="2"/>
  <c r="T23" i="2"/>
  <c r="Y23" i="2"/>
  <c r="AB23" i="2"/>
  <c r="AG23" i="2"/>
  <c r="AJ23" i="2"/>
  <c r="AO23" i="2"/>
  <c r="AR23" i="2"/>
  <c r="AW23" i="2"/>
  <c r="AZ23" i="2"/>
  <c r="BE23" i="2"/>
  <c r="BH23" i="2"/>
  <c r="F24" i="2"/>
  <c r="I24" i="2"/>
  <c r="N24" i="2"/>
  <c r="Q24" i="2"/>
  <c r="V24" i="2"/>
  <c r="Y24" i="2"/>
  <c r="AD24" i="2"/>
  <c r="AG24" i="2"/>
  <c r="AL24" i="2"/>
  <c r="AO24" i="2"/>
  <c r="AT24" i="2"/>
  <c r="AW24" i="2"/>
  <c r="BB24" i="2"/>
  <c r="BE24" i="2"/>
  <c r="BJ24" i="2"/>
  <c r="F25" i="2"/>
  <c r="K25" i="2"/>
  <c r="N25" i="2"/>
  <c r="S25" i="2"/>
  <c r="V25" i="2"/>
  <c r="AA25" i="2"/>
  <c r="AD25" i="2"/>
  <c r="AI25" i="2"/>
  <c r="AL25" i="2"/>
  <c r="AQ25" i="2"/>
  <c r="AT25" i="2"/>
  <c r="AY25" i="2"/>
  <c r="BB25" i="2"/>
  <c r="BG25" i="2"/>
  <c r="BJ25" i="2"/>
  <c r="H26" i="2"/>
  <c r="K26" i="2"/>
  <c r="P26" i="2"/>
  <c r="S26" i="2"/>
  <c r="X26" i="2"/>
  <c r="AA26" i="2"/>
  <c r="AF26" i="2"/>
  <c r="AI26" i="2"/>
  <c r="AN26" i="2"/>
  <c r="AQ26" i="2"/>
  <c r="AV26" i="2"/>
  <c r="AY26" i="2"/>
  <c r="BD26" i="2"/>
  <c r="BG26" i="2"/>
  <c r="BL26" i="2"/>
  <c r="H27" i="2"/>
  <c r="M27" i="2"/>
  <c r="P27" i="2"/>
  <c r="U27" i="2"/>
  <c r="X27" i="2"/>
  <c r="AC27" i="2"/>
  <c r="AF27" i="2"/>
  <c r="AK27" i="2"/>
  <c r="AN27" i="2"/>
  <c r="AS27" i="2"/>
  <c r="AV27" i="2"/>
  <c r="BA27" i="2"/>
  <c r="BD27" i="2"/>
  <c r="BI27" i="2"/>
  <c r="BL27" i="2"/>
  <c r="J28" i="2"/>
  <c r="M28" i="2"/>
  <c r="R28" i="2"/>
  <c r="U28" i="2"/>
  <c r="Z28" i="2"/>
  <c r="AC28" i="2"/>
  <c r="AH28" i="2"/>
  <c r="AK28" i="2"/>
  <c r="AP28" i="2"/>
  <c r="AS28" i="2"/>
  <c r="AX28" i="2"/>
  <c r="BA28" i="2"/>
  <c r="BF28" i="2"/>
  <c r="BI28" i="2"/>
  <c r="G29" i="2"/>
  <c r="J29" i="2"/>
  <c r="O29" i="2"/>
  <c r="R29" i="2"/>
  <c r="W29" i="2"/>
  <c r="Z29" i="2"/>
  <c r="AE29" i="2"/>
  <c r="AH29" i="2"/>
  <c r="AM29" i="2"/>
  <c r="AP29" i="2"/>
  <c r="AU29" i="2"/>
  <c r="AX29" i="2"/>
  <c r="BC29" i="2"/>
  <c r="BF29" i="2"/>
  <c r="BK29" i="2"/>
  <c r="G30" i="2"/>
  <c r="L30" i="2"/>
  <c r="O30" i="2"/>
  <c r="T30" i="2"/>
  <c r="W30" i="2"/>
  <c r="AB30" i="2"/>
  <c r="AE30" i="2"/>
  <c r="AJ30" i="2"/>
  <c r="AM30" i="2"/>
  <c r="AR30" i="2"/>
  <c r="AU30" i="2"/>
  <c r="AZ30" i="2"/>
  <c r="BC30" i="2"/>
  <c r="BH30" i="2"/>
  <c r="BK30" i="2"/>
  <c r="I31" i="2"/>
  <c r="L31" i="2"/>
  <c r="Q31" i="2"/>
  <c r="T31" i="2"/>
  <c r="Y31" i="2"/>
  <c r="AB31" i="2"/>
  <c r="AG31" i="2"/>
  <c r="AJ31" i="2"/>
  <c r="AO31" i="2"/>
  <c r="AR31" i="2"/>
  <c r="AW31" i="2"/>
  <c r="AZ31" i="2"/>
  <c r="BE31" i="2"/>
  <c r="BH31" i="2"/>
  <c r="F32" i="2"/>
  <c r="I32" i="2"/>
  <c r="N32" i="2"/>
  <c r="Q32" i="2"/>
  <c r="V32" i="2"/>
  <c r="Y32" i="2"/>
  <c r="AD32" i="2"/>
  <c r="AG32" i="2"/>
  <c r="AL32" i="2"/>
  <c r="AO32" i="2"/>
  <c r="AT32" i="2"/>
  <c r="AW32" i="2"/>
  <c r="BB32" i="2"/>
  <c r="BE32" i="2"/>
  <c r="BJ32" i="2"/>
  <c r="F33" i="2"/>
  <c r="K33" i="2"/>
  <c r="N33" i="2"/>
  <c r="S33" i="2"/>
  <c r="V33" i="2"/>
  <c r="AA33" i="2"/>
  <c r="AD33" i="2"/>
  <c r="AI33" i="2"/>
  <c r="AL33" i="2"/>
  <c r="AQ33" i="2"/>
  <c r="AT33" i="2"/>
  <c r="AY33" i="2"/>
  <c r="BB33" i="2"/>
  <c r="BG33" i="2"/>
  <c r="BJ33" i="2"/>
  <c r="H34" i="2"/>
  <c r="K34" i="2"/>
  <c r="P34" i="2"/>
  <c r="S34" i="2"/>
  <c r="X34" i="2"/>
  <c r="AA34" i="2"/>
  <c r="AF34" i="2"/>
  <c r="AI34" i="2"/>
  <c r="AN34" i="2"/>
  <c r="AQ34" i="2"/>
  <c r="AV34" i="2"/>
  <c r="AY34" i="2"/>
  <c r="BD34" i="2"/>
  <c r="BG34" i="2"/>
  <c r="BL34" i="2"/>
  <c r="H35" i="2"/>
  <c r="M35" i="2"/>
  <c r="P35" i="2"/>
  <c r="U35" i="2"/>
  <c r="X35" i="2"/>
  <c r="AC35" i="2"/>
  <c r="AF35" i="2"/>
  <c r="AK35" i="2"/>
  <c r="AN35" i="2"/>
  <c r="AS35" i="2"/>
  <c r="AV35" i="2"/>
  <c r="BA35" i="2"/>
  <c r="BD35" i="2"/>
  <c r="BI35" i="2"/>
  <c r="BL35" i="2"/>
  <c r="J36" i="2"/>
  <c r="M36" i="2"/>
  <c r="R36" i="2"/>
  <c r="U36" i="2"/>
  <c r="Z36" i="2"/>
  <c r="AC36" i="2"/>
  <c r="AH36" i="2"/>
  <c r="AK36" i="2"/>
  <c r="AP36" i="2"/>
  <c r="R41" i="2"/>
  <c r="AH41" i="2"/>
  <c r="BA41" i="2"/>
  <c r="O42" i="2"/>
  <c r="BF42" i="2"/>
  <c r="T43" i="2"/>
  <c r="BK43" i="2"/>
  <c r="Y44" i="2"/>
  <c r="BA44" i="2"/>
  <c r="AK45" i="2"/>
  <c r="BK46" i="2"/>
  <c r="AU47" i="2"/>
  <c r="Y53" i="2"/>
  <c r="Y26" i="2"/>
  <c r="AD26" i="2"/>
  <c r="AG26" i="2"/>
  <c r="AL26" i="2"/>
  <c r="AO26" i="2"/>
  <c r="AT26" i="2"/>
  <c r="AW26" i="2"/>
  <c r="BB26" i="2"/>
  <c r="BE26" i="2"/>
  <c r="BJ26" i="2"/>
  <c r="F27" i="2"/>
  <c r="K27" i="2"/>
  <c r="N27" i="2"/>
  <c r="S27" i="2"/>
  <c r="V27" i="2"/>
  <c r="AA27" i="2"/>
  <c r="AD27" i="2"/>
  <c r="AI27" i="2"/>
  <c r="AL27" i="2"/>
  <c r="AQ27" i="2"/>
  <c r="AT27" i="2"/>
  <c r="AY27" i="2"/>
  <c r="BB27" i="2"/>
  <c r="BG27" i="2"/>
  <c r="BJ27" i="2"/>
  <c r="H28" i="2"/>
  <c r="K28" i="2"/>
  <c r="P28" i="2"/>
  <c r="S28" i="2"/>
  <c r="X28" i="2"/>
  <c r="AA28" i="2"/>
  <c r="AF28" i="2"/>
  <c r="AI28" i="2"/>
  <c r="AN28" i="2"/>
  <c r="AQ28" i="2"/>
  <c r="AV28" i="2"/>
  <c r="AY28" i="2"/>
  <c r="BD28" i="2"/>
  <c r="BG28" i="2"/>
  <c r="BL28" i="2"/>
  <c r="H29" i="2"/>
  <c r="M29" i="2"/>
  <c r="P29" i="2"/>
  <c r="U29" i="2"/>
  <c r="X29" i="2"/>
  <c r="AC29" i="2"/>
  <c r="AF29" i="2"/>
  <c r="AK29" i="2"/>
  <c r="AN29" i="2"/>
  <c r="AS29" i="2"/>
  <c r="AV29" i="2"/>
  <c r="BA29" i="2"/>
  <c r="BD29" i="2"/>
  <c r="BI29" i="2"/>
  <c r="BL29" i="2"/>
  <c r="J30" i="2"/>
  <c r="M30" i="2"/>
  <c r="R30" i="2"/>
  <c r="U30" i="2"/>
  <c r="Z30" i="2"/>
  <c r="AC30" i="2"/>
  <c r="AH30" i="2"/>
  <c r="AK30" i="2"/>
  <c r="AP30" i="2"/>
  <c r="AS30" i="2"/>
  <c r="AX30" i="2"/>
  <c r="BA30" i="2"/>
  <c r="BF30" i="2"/>
  <c r="BI30" i="2"/>
  <c r="G31" i="2"/>
  <c r="J31" i="2"/>
  <c r="O31" i="2"/>
  <c r="R31" i="2"/>
  <c r="W31" i="2"/>
  <c r="Z31" i="2"/>
  <c r="AE31" i="2"/>
  <c r="AH31" i="2"/>
  <c r="AM31" i="2"/>
  <c r="AP31" i="2"/>
  <c r="AU31" i="2"/>
  <c r="AX31" i="2"/>
  <c r="BC31" i="2"/>
  <c r="BF31" i="2"/>
  <c r="BK31" i="2"/>
  <c r="G32" i="2"/>
  <c r="L32" i="2"/>
  <c r="O32" i="2"/>
  <c r="T32" i="2"/>
  <c r="W32" i="2"/>
  <c r="AB32" i="2"/>
  <c r="AE32" i="2"/>
  <c r="AJ32" i="2"/>
  <c r="AM32" i="2"/>
  <c r="AR32" i="2"/>
  <c r="AU32" i="2"/>
  <c r="AZ32" i="2"/>
  <c r="BC32" i="2"/>
  <c r="BH32" i="2"/>
  <c r="BK32" i="2"/>
  <c r="I33" i="2"/>
  <c r="L33" i="2"/>
  <c r="Q33" i="2"/>
  <c r="T33" i="2"/>
  <c r="Y33" i="2"/>
  <c r="AB33" i="2"/>
  <c r="AG33" i="2"/>
  <c r="AJ33" i="2"/>
  <c r="AO33" i="2"/>
  <c r="AR33" i="2"/>
  <c r="AW33" i="2"/>
  <c r="AZ33" i="2"/>
  <c r="BE33" i="2"/>
  <c r="BH33" i="2"/>
  <c r="F34" i="2"/>
  <c r="I34" i="2"/>
  <c r="N34" i="2"/>
  <c r="Q34" i="2"/>
  <c r="V34" i="2"/>
  <c r="Y34" i="2"/>
  <c r="AD34" i="2"/>
  <c r="AG34" i="2"/>
  <c r="AL34" i="2"/>
  <c r="AO34" i="2"/>
  <c r="AT34" i="2"/>
  <c r="AW34" i="2"/>
  <c r="BB34" i="2"/>
  <c r="BE34" i="2"/>
  <c r="BJ34" i="2"/>
  <c r="F35" i="2"/>
  <c r="K35" i="2"/>
  <c r="N35" i="2"/>
  <c r="S35" i="2"/>
  <c r="V35" i="2"/>
  <c r="AA35" i="2"/>
  <c r="AD35" i="2"/>
  <c r="AI35" i="2"/>
  <c r="AL35" i="2"/>
  <c r="AQ35" i="2"/>
  <c r="AT35" i="2"/>
  <c r="AY35" i="2"/>
  <c r="BB35" i="2"/>
  <c r="BG35" i="2"/>
  <c r="BJ35" i="2"/>
  <c r="H36" i="2"/>
  <c r="K36" i="2"/>
  <c r="P36" i="2"/>
  <c r="S36" i="2"/>
  <c r="X36" i="2"/>
  <c r="AA36" i="2"/>
  <c r="AF36" i="2"/>
  <c r="AI36" i="2"/>
  <c r="AN36" i="2"/>
  <c r="AQ36" i="2"/>
  <c r="V41" i="2"/>
  <c r="AL41" i="2"/>
  <c r="BF41" i="2"/>
  <c r="AP42" i="2"/>
  <c r="BK42" i="2"/>
  <c r="AU43" i="2"/>
  <c r="I44" i="2"/>
  <c r="BL44" i="2"/>
  <c r="AE46" i="2"/>
  <c r="O47" i="2"/>
  <c r="AO48" i="2"/>
  <c r="AD54" i="2"/>
  <c r="AS19" i="2"/>
  <c r="AU19" i="2"/>
  <c r="AW19" i="2"/>
  <c r="AY19" i="2"/>
  <c r="BA19" i="2"/>
  <c r="BC19" i="2"/>
  <c r="BE19" i="2"/>
  <c r="BH19" i="2"/>
  <c r="F20" i="2"/>
  <c r="I20" i="2"/>
  <c r="N20" i="2"/>
  <c r="Q20" i="2"/>
  <c r="V20" i="2"/>
  <c r="Y20" i="2"/>
  <c r="AD20" i="2"/>
  <c r="AG20" i="2"/>
  <c r="AL20" i="2"/>
  <c r="AO20" i="2"/>
  <c r="AT20" i="2"/>
  <c r="AW20" i="2"/>
  <c r="BB20" i="2"/>
  <c r="BE20" i="2"/>
  <c r="BJ20" i="2"/>
  <c r="F21" i="2"/>
  <c r="K21" i="2"/>
  <c r="N21" i="2"/>
  <c r="S21" i="2"/>
  <c r="V21" i="2"/>
  <c r="AA21" i="2"/>
  <c r="AD21" i="2"/>
  <c r="AI21" i="2"/>
  <c r="AL21" i="2"/>
  <c r="AQ21" i="2"/>
  <c r="AT21" i="2"/>
  <c r="AY21" i="2"/>
  <c r="BB21" i="2"/>
  <c r="BG21" i="2"/>
  <c r="BJ21" i="2"/>
  <c r="H22" i="2"/>
  <c r="K22" i="2"/>
  <c r="P22" i="2"/>
  <c r="S22" i="2"/>
  <c r="X22" i="2"/>
  <c r="AA22" i="2"/>
  <c r="AF22" i="2"/>
  <c r="AI22" i="2"/>
  <c r="AN22" i="2"/>
  <c r="AQ22" i="2"/>
  <c r="AV22" i="2"/>
  <c r="AY22" i="2"/>
  <c r="BD22" i="2"/>
  <c r="BG22" i="2"/>
  <c r="BL22" i="2"/>
  <c r="H23" i="2"/>
  <c r="M23" i="2"/>
  <c r="P23" i="2"/>
  <c r="U23" i="2"/>
  <c r="X23" i="2"/>
  <c r="AC23" i="2"/>
  <c r="AF23" i="2"/>
  <c r="AK23" i="2"/>
  <c r="AN23" i="2"/>
  <c r="AS23" i="2"/>
  <c r="AV23" i="2"/>
  <c r="BA23" i="2"/>
  <c r="BD23" i="2"/>
  <c r="BI23" i="2"/>
  <c r="BL23" i="2"/>
  <c r="J24" i="2"/>
  <c r="M24" i="2"/>
  <c r="R24" i="2"/>
  <c r="U24" i="2"/>
  <c r="Z24" i="2"/>
  <c r="AC24" i="2"/>
  <c r="AH24" i="2"/>
  <c r="AK24" i="2"/>
  <c r="AP24" i="2"/>
  <c r="AS24" i="2"/>
  <c r="AX24" i="2"/>
  <c r="BA24" i="2"/>
  <c r="BF24" i="2"/>
  <c r="BI24" i="2"/>
  <c r="G25" i="2"/>
  <c r="J25" i="2"/>
  <c r="O25" i="2"/>
  <c r="R25" i="2"/>
  <c r="W25" i="2"/>
  <c r="Z25" i="2"/>
  <c r="AE25" i="2"/>
  <c r="AH25" i="2"/>
  <c r="AM25" i="2"/>
  <c r="AP25" i="2"/>
  <c r="AU25" i="2"/>
  <c r="AX25" i="2"/>
  <c r="BC25" i="2"/>
  <c r="BF25" i="2"/>
  <c r="BK25" i="2"/>
  <c r="G26" i="2"/>
  <c r="L26" i="2"/>
  <c r="O26" i="2"/>
  <c r="T26" i="2"/>
  <c r="W26" i="2"/>
  <c r="AB26" i="2"/>
  <c r="AE26" i="2"/>
  <c r="AJ26" i="2"/>
  <c r="AM26" i="2"/>
  <c r="AR26" i="2"/>
  <c r="AU26" i="2"/>
  <c r="AZ26" i="2"/>
  <c r="BC26" i="2"/>
  <c r="BH26" i="2"/>
  <c r="BK26" i="2"/>
  <c r="I27" i="2"/>
  <c r="L27" i="2"/>
  <c r="Q27" i="2"/>
  <c r="T27" i="2"/>
  <c r="Y27" i="2"/>
  <c r="AB27" i="2"/>
  <c r="AG27" i="2"/>
  <c r="AJ27" i="2"/>
  <c r="AO27" i="2"/>
  <c r="AR27" i="2"/>
  <c r="AW27" i="2"/>
  <c r="AZ27" i="2"/>
  <c r="BE27" i="2"/>
  <c r="BH27" i="2"/>
  <c r="F28" i="2"/>
  <c r="I28" i="2"/>
  <c r="N28" i="2"/>
  <c r="Q28" i="2"/>
  <c r="V28" i="2"/>
  <c r="Y28" i="2"/>
  <c r="AD28" i="2"/>
  <c r="AG28" i="2"/>
  <c r="AL28" i="2"/>
  <c r="AO28" i="2"/>
  <c r="AT28" i="2"/>
  <c r="AW28" i="2"/>
  <c r="BB28" i="2"/>
  <c r="BE28" i="2"/>
  <c r="BJ28" i="2"/>
  <c r="F29" i="2"/>
  <c r="K29" i="2"/>
  <c r="N29" i="2"/>
  <c r="S29" i="2"/>
  <c r="V29" i="2"/>
  <c r="AA29" i="2"/>
  <c r="AD29" i="2"/>
  <c r="AI29" i="2"/>
  <c r="AL29" i="2"/>
  <c r="AQ29" i="2"/>
  <c r="AT29" i="2"/>
  <c r="AY29" i="2"/>
  <c r="BB29" i="2"/>
  <c r="BG29" i="2"/>
  <c r="BJ29" i="2"/>
  <c r="H30" i="2"/>
  <c r="K30" i="2"/>
  <c r="P30" i="2"/>
  <c r="S30" i="2"/>
  <c r="X30" i="2"/>
  <c r="AA30" i="2"/>
  <c r="AF30" i="2"/>
  <c r="AI30" i="2"/>
  <c r="AN30" i="2"/>
  <c r="AQ30" i="2"/>
  <c r="AV30" i="2"/>
  <c r="AY30" i="2"/>
  <c r="BD30" i="2"/>
  <c r="BG30" i="2"/>
  <c r="BL30" i="2"/>
  <c r="H31" i="2"/>
  <c r="M31" i="2"/>
  <c r="P31" i="2"/>
  <c r="U31" i="2"/>
  <c r="X31" i="2"/>
  <c r="AC31" i="2"/>
  <c r="AF31" i="2"/>
  <c r="AK31" i="2"/>
  <c r="AN31" i="2"/>
  <c r="AS31" i="2"/>
  <c r="AV31" i="2"/>
  <c r="BA31" i="2"/>
  <c r="BD31" i="2"/>
  <c r="BI31" i="2"/>
  <c r="BL31" i="2"/>
  <c r="J32" i="2"/>
  <c r="M32" i="2"/>
  <c r="R32" i="2"/>
  <c r="U32" i="2"/>
  <c r="Z32" i="2"/>
  <c r="AC32" i="2"/>
  <c r="AH32" i="2"/>
  <c r="AK32" i="2"/>
  <c r="AP32" i="2"/>
  <c r="AS32" i="2"/>
  <c r="AX32" i="2"/>
  <c r="BA32" i="2"/>
  <c r="BF32" i="2"/>
  <c r="BI32" i="2"/>
  <c r="G33" i="2"/>
  <c r="J33" i="2"/>
  <c r="O33" i="2"/>
  <c r="R33" i="2"/>
  <c r="W33" i="2"/>
  <c r="Z33" i="2"/>
  <c r="AE33" i="2"/>
  <c r="AH33" i="2"/>
  <c r="AM33" i="2"/>
  <c r="AP33" i="2"/>
  <c r="AU33" i="2"/>
  <c r="AX33" i="2"/>
  <c r="BC33" i="2"/>
  <c r="BF33" i="2"/>
  <c r="BK33" i="2"/>
  <c r="G34" i="2"/>
  <c r="L34" i="2"/>
  <c r="O34" i="2"/>
  <c r="T34" i="2"/>
  <c r="W34" i="2"/>
  <c r="AB34" i="2"/>
  <c r="AE34" i="2"/>
  <c r="AJ34" i="2"/>
  <c r="AM34" i="2"/>
  <c r="AR34" i="2"/>
  <c r="AU34" i="2"/>
  <c r="AZ34" i="2"/>
  <c r="BC34" i="2"/>
  <c r="BH34" i="2"/>
  <c r="BK34" i="2"/>
  <c r="I35" i="2"/>
  <c r="L35" i="2"/>
  <c r="Q35" i="2"/>
  <c r="T35" i="2"/>
  <c r="Y35" i="2"/>
  <c r="AB35" i="2"/>
  <c r="AG35" i="2"/>
  <c r="AJ35" i="2"/>
  <c r="AO35" i="2"/>
  <c r="AR35" i="2"/>
  <c r="AW35" i="2"/>
  <c r="AZ35" i="2"/>
  <c r="BE35" i="2"/>
  <c r="BH35" i="2"/>
  <c r="F36" i="2"/>
  <c r="I36" i="2"/>
  <c r="N36" i="2"/>
  <c r="Q36" i="2"/>
  <c r="V36" i="2"/>
  <c r="Y36" i="2"/>
  <c r="AD36" i="2"/>
  <c r="AG36" i="2"/>
  <c r="AL36" i="2"/>
  <c r="AO36" i="2"/>
  <c r="Z41" i="2"/>
  <c r="AP41" i="2"/>
  <c r="Z42" i="2"/>
  <c r="AU42" i="2"/>
  <c r="AE43" i="2"/>
  <c r="AZ43" i="2"/>
  <c r="AJ44" i="2"/>
  <c r="BF45" i="2"/>
  <c r="AP46" i="2"/>
  <c r="I48" i="2"/>
  <c r="AI55" i="2"/>
  <c r="AT36" i="2"/>
  <c r="AV36" i="2"/>
  <c r="AX36" i="2"/>
  <c r="AZ36" i="2"/>
  <c r="BB36" i="2"/>
  <c r="BD36" i="2"/>
  <c r="BF36" i="2"/>
  <c r="BH36" i="2"/>
  <c r="BJ36" i="2"/>
  <c r="BL36" i="2"/>
  <c r="G37" i="2"/>
  <c r="I37" i="2"/>
  <c r="K37" i="2"/>
  <c r="M37" i="2"/>
  <c r="O37" i="2"/>
  <c r="Q37" i="2"/>
  <c r="S37" i="2"/>
  <c r="U37" i="2"/>
  <c r="W37" i="2"/>
  <c r="Y37" i="2"/>
  <c r="AA37" i="2"/>
  <c r="AC37" i="2"/>
  <c r="AE37" i="2"/>
  <c r="AG37" i="2"/>
  <c r="AI37" i="2"/>
  <c r="AK37" i="2"/>
  <c r="AM37" i="2"/>
  <c r="AO37" i="2"/>
  <c r="AQ37" i="2"/>
  <c r="AS37" i="2"/>
  <c r="AU37" i="2"/>
  <c r="AW37" i="2"/>
  <c r="AY37" i="2"/>
  <c r="BA37" i="2"/>
  <c r="BC37" i="2"/>
  <c r="BE37" i="2"/>
  <c r="BG37" i="2"/>
  <c r="BI37" i="2"/>
  <c r="BK37" i="2"/>
  <c r="F38" i="2"/>
  <c r="H38" i="2"/>
  <c r="J38" i="2"/>
  <c r="L38" i="2"/>
  <c r="N38" i="2"/>
  <c r="P38" i="2"/>
  <c r="R38" i="2"/>
  <c r="T38" i="2"/>
  <c r="V38" i="2"/>
  <c r="X38" i="2"/>
  <c r="Z38" i="2"/>
  <c r="AB38" i="2"/>
  <c r="AD38" i="2"/>
  <c r="AF38" i="2"/>
  <c r="AH38" i="2"/>
  <c r="AJ38" i="2"/>
  <c r="AL38" i="2"/>
  <c r="AN38" i="2"/>
  <c r="AP38" i="2"/>
  <c r="AR38" i="2"/>
  <c r="AT38" i="2"/>
  <c r="AV38" i="2"/>
  <c r="AX38" i="2"/>
  <c r="AZ38" i="2"/>
  <c r="BB38" i="2"/>
  <c r="BD38" i="2"/>
  <c r="BF38" i="2"/>
  <c r="BH38" i="2"/>
  <c r="BJ38" i="2"/>
  <c r="BL38" i="2"/>
  <c r="G39" i="2"/>
  <c r="I39" i="2"/>
  <c r="K39" i="2"/>
  <c r="M39" i="2"/>
  <c r="O39" i="2"/>
  <c r="Q39" i="2"/>
  <c r="S39" i="2"/>
  <c r="U39" i="2"/>
  <c r="W39" i="2"/>
  <c r="Y39" i="2"/>
  <c r="AA39" i="2"/>
  <c r="AC39" i="2"/>
  <c r="AE39" i="2"/>
  <c r="AG39" i="2"/>
  <c r="AI39" i="2"/>
  <c r="AK39" i="2"/>
  <c r="AM39" i="2"/>
  <c r="AO39" i="2"/>
  <c r="AQ39" i="2"/>
  <c r="AS39" i="2"/>
  <c r="AU39" i="2"/>
  <c r="AW39" i="2"/>
  <c r="AY39" i="2"/>
  <c r="BA39" i="2"/>
  <c r="BC39" i="2"/>
  <c r="BE39" i="2"/>
  <c r="BG39" i="2"/>
  <c r="BI39" i="2"/>
  <c r="BK39" i="2"/>
  <c r="F40" i="2"/>
  <c r="H40" i="2"/>
  <c r="J40" i="2"/>
  <c r="L40" i="2"/>
  <c r="N40" i="2"/>
  <c r="P40" i="2"/>
  <c r="R40" i="2"/>
  <c r="T40" i="2"/>
  <c r="V40" i="2"/>
  <c r="X40" i="2"/>
  <c r="Z40" i="2"/>
  <c r="AB40" i="2"/>
  <c r="AD40" i="2"/>
  <c r="AF40" i="2"/>
  <c r="AH40" i="2"/>
  <c r="AJ40" i="2"/>
  <c r="AL40" i="2"/>
  <c r="AN40" i="2"/>
  <c r="AP40" i="2"/>
  <c r="AR40" i="2"/>
  <c r="AT40" i="2"/>
  <c r="AV40" i="2"/>
  <c r="AX40" i="2"/>
  <c r="AZ40" i="2"/>
  <c r="BB40" i="2"/>
  <c r="BD40" i="2"/>
  <c r="BF40" i="2"/>
  <c r="BH40" i="2"/>
  <c r="BJ40" i="2"/>
  <c r="BL40" i="2"/>
  <c r="G41" i="2"/>
  <c r="I41" i="2"/>
  <c r="K41" i="2"/>
  <c r="O41" i="2"/>
  <c r="S41" i="2"/>
  <c r="W41" i="2"/>
  <c r="AA41" i="2"/>
  <c r="AE41" i="2"/>
  <c r="AI41" i="2"/>
  <c r="AM41" i="2"/>
  <c r="AW41" i="2"/>
  <c r="BB41" i="2"/>
  <c r="F42" i="2"/>
  <c r="K42" i="2"/>
  <c r="V42" i="2"/>
  <c r="AA42" i="2"/>
  <c r="AL42" i="2"/>
  <c r="AQ42" i="2"/>
  <c r="BB42" i="2"/>
  <c r="BG42" i="2"/>
  <c r="K43" i="2"/>
  <c r="P43" i="2"/>
  <c r="AA43" i="2"/>
  <c r="AF43" i="2"/>
  <c r="AQ43" i="2"/>
  <c r="AV43" i="2"/>
  <c r="BG43" i="2"/>
  <c r="BL43" i="2"/>
  <c r="P44" i="2"/>
  <c r="U44" i="2"/>
  <c r="AF44" i="2"/>
  <c r="AK44" i="2"/>
  <c r="AS44" i="2"/>
  <c r="BD44" i="2"/>
  <c r="R45" i="2"/>
  <c r="AC45" i="2"/>
  <c r="AX45" i="2"/>
  <c r="BI45" i="2"/>
  <c r="W46" i="2"/>
  <c r="AH46" i="2"/>
  <c r="BC46" i="2"/>
  <c r="G47" i="2"/>
  <c r="AB47" i="2"/>
  <c r="AM47" i="2"/>
  <c r="BH47" i="2"/>
  <c r="L48" i="2"/>
  <c r="AG48" i="2"/>
  <c r="AE51" i="2"/>
  <c r="AJ52" i="2"/>
  <c r="AO53" i="2"/>
  <c r="AT54" i="2"/>
  <c r="AY55" i="2"/>
  <c r="L41" i="2"/>
  <c r="P41" i="2"/>
  <c r="T41" i="2"/>
  <c r="X41" i="2"/>
  <c r="AB41" i="2"/>
  <c r="AF41" i="2"/>
  <c r="AJ41" i="2"/>
  <c r="AN41" i="2"/>
  <c r="AS41" i="2"/>
  <c r="AX41" i="2"/>
  <c r="BI41" i="2"/>
  <c r="G42" i="2"/>
  <c r="R42" i="2"/>
  <c r="W42" i="2"/>
  <c r="AH42" i="2"/>
  <c r="AM42" i="2"/>
  <c r="AX42" i="2"/>
  <c r="BC42" i="2"/>
  <c r="G43" i="2"/>
  <c r="L43" i="2"/>
  <c r="W43" i="2"/>
  <c r="AB43" i="2"/>
  <c r="AM43" i="2"/>
  <c r="AR43" i="2"/>
  <c r="BC43" i="2"/>
  <c r="BH43" i="2"/>
  <c r="L44" i="2"/>
  <c r="Q44" i="2"/>
  <c r="AB44" i="2"/>
  <c r="AG44" i="2"/>
  <c r="AV44" i="2"/>
  <c r="J45" i="2"/>
  <c r="U45" i="2"/>
  <c r="AP45" i="2"/>
  <c r="BA45" i="2"/>
  <c r="O46" i="2"/>
  <c r="Z46" i="2"/>
  <c r="AU46" i="2"/>
  <c r="BF46" i="2"/>
  <c r="T47" i="2"/>
  <c r="AE47" i="2"/>
  <c r="AZ47" i="2"/>
  <c r="BK47" i="2"/>
  <c r="Y48" i="2"/>
  <c r="AJ48" i="2"/>
  <c r="AU51" i="2"/>
  <c r="AZ52" i="2"/>
  <c r="BE53" i="2"/>
  <c r="BJ54" i="2"/>
  <c r="AS36" i="2"/>
  <c r="AU36" i="2"/>
  <c r="AW36" i="2"/>
  <c r="AY36" i="2"/>
  <c r="BA36" i="2"/>
  <c r="BC36" i="2"/>
  <c r="BE36" i="2"/>
  <c r="BG36" i="2"/>
  <c r="BI36" i="2"/>
  <c r="BK36" i="2"/>
  <c r="F37" i="2"/>
  <c r="H37" i="2"/>
  <c r="J37" i="2"/>
  <c r="L37" i="2"/>
  <c r="N37" i="2"/>
  <c r="P37" i="2"/>
  <c r="R37" i="2"/>
  <c r="T37" i="2"/>
  <c r="V37" i="2"/>
  <c r="X37" i="2"/>
  <c r="Z37" i="2"/>
  <c r="AB37" i="2"/>
  <c r="AD37" i="2"/>
  <c r="AF37" i="2"/>
  <c r="AH37" i="2"/>
  <c r="AJ37" i="2"/>
  <c r="AL37" i="2"/>
  <c r="AN37" i="2"/>
  <c r="AP37" i="2"/>
  <c r="AR37" i="2"/>
  <c r="AT37" i="2"/>
  <c r="AV37" i="2"/>
  <c r="AX37" i="2"/>
  <c r="AZ37" i="2"/>
  <c r="BB37" i="2"/>
  <c r="BD37" i="2"/>
  <c r="BF37" i="2"/>
  <c r="BH37" i="2"/>
  <c r="BJ37" i="2"/>
  <c r="BL37" i="2"/>
  <c r="G38" i="2"/>
  <c r="I38" i="2"/>
  <c r="K38" i="2"/>
  <c r="M38" i="2"/>
  <c r="O38" i="2"/>
  <c r="Q38" i="2"/>
  <c r="S38" i="2"/>
  <c r="U38" i="2"/>
  <c r="W38" i="2"/>
  <c r="Y38" i="2"/>
  <c r="AA38" i="2"/>
  <c r="AC38" i="2"/>
  <c r="AE38" i="2"/>
  <c r="AG38" i="2"/>
  <c r="AI38" i="2"/>
  <c r="AK38" i="2"/>
  <c r="AM38" i="2"/>
  <c r="AO38" i="2"/>
  <c r="AQ38" i="2"/>
  <c r="AS38" i="2"/>
  <c r="AU38" i="2"/>
  <c r="AW38" i="2"/>
  <c r="AY38" i="2"/>
  <c r="BA38" i="2"/>
  <c r="BC38" i="2"/>
  <c r="BE38" i="2"/>
  <c r="BG38" i="2"/>
  <c r="BI38" i="2"/>
  <c r="BK38" i="2"/>
  <c r="F39" i="2"/>
  <c r="H39" i="2"/>
  <c r="J39" i="2"/>
  <c r="L39" i="2"/>
  <c r="N39" i="2"/>
  <c r="P39" i="2"/>
  <c r="R39" i="2"/>
  <c r="T39" i="2"/>
  <c r="V39" i="2"/>
  <c r="X39" i="2"/>
  <c r="Z39" i="2"/>
  <c r="AB39" i="2"/>
  <c r="AD39" i="2"/>
  <c r="AF39" i="2"/>
  <c r="AH39" i="2"/>
  <c r="AJ39" i="2"/>
  <c r="AL39" i="2"/>
  <c r="AN39" i="2"/>
  <c r="AP39" i="2"/>
  <c r="AR39" i="2"/>
  <c r="AT39" i="2"/>
  <c r="AV39" i="2"/>
  <c r="AX39" i="2"/>
  <c r="AZ39" i="2"/>
  <c r="BB39" i="2"/>
  <c r="BD39" i="2"/>
  <c r="BF39" i="2"/>
  <c r="BH39" i="2"/>
  <c r="BJ39" i="2"/>
  <c r="BL39" i="2"/>
  <c r="G40" i="2"/>
  <c r="I40" i="2"/>
  <c r="K40" i="2"/>
  <c r="M40" i="2"/>
  <c r="O40" i="2"/>
  <c r="Q40" i="2"/>
  <c r="S40" i="2"/>
  <c r="U40" i="2"/>
  <c r="W40" i="2"/>
  <c r="Y40" i="2"/>
  <c r="AA40" i="2"/>
  <c r="AC40" i="2"/>
  <c r="AE40" i="2"/>
  <c r="AG40" i="2"/>
  <c r="AI40" i="2"/>
  <c r="AK40" i="2"/>
  <c r="AM40" i="2"/>
  <c r="AO40" i="2"/>
  <c r="AQ40" i="2"/>
  <c r="AS40" i="2"/>
  <c r="AU40" i="2"/>
  <c r="AW40" i="2"/>
  <c r="AY40" i="2"/>
  <c r="BA40" i="2"/>
  <c r="BC40" i="2"/>
  <c r="BE40" i="2"/>
  <c r="BG40" i="2"/>
  <c r="BI40" i="2"/>
  <c r="BK40" i="2"/>
  <c r="F41" i="2"/>
  <c r="H41" i="2"/>
  <c r="J41" i="2"/>
  <c r="M41" i="2"/>
  <c r="Q41" i="2"/>
  <c r="U41" i="2"/>
  <c r="Y41" i="2"/>
  <c r="AC41" i="2"/>
  <c r="AG41" i="2"/>
  <c r="AK41" i="2"/>
  <c r="AO41" i="2"/>
  <c r="AT41" i="2"/>
  <c r="BE41" i="2"/>
  <c r="BJ41" i="2"/>
  <c r="N42" i="2"/>
  <c r="S42" i="2"/>
  <c r="AD42" i="2"/>
  <c r="AI42" i="2"/>
  <c r="AT42" i="2"/>
  <c r="AY42" i="2"/>
  <c r="BJ42" i="2"/>
  <c r="H43" i="2"/>
  <c r="S43" i="2"/>
  <c r="X43" i="2"/>
  <c r="AI43" i="2"/>
  <c r="AN43" i="2"/>
  <c r="AY43" i="2"/>
  <c r="BD43" i="2"/>
  <c r="H44" i="2"/>
  <c r="M44" i="2"/>
  <c r="X44" i="2"/>
  <c r="AC44" i="2"/>
  <c r="AN44" i="2"/>
  <c r="BI44" i="2"/>
  <c r="M45" i="2"/>
  <c r="AH45" i="2"/>
  <c r="AS45" i="2"/>
  <c r="G46" i="2"/>
  <c r="R46" i="2"/>
  <c r="AM46" i="2"/>
  <c r="AX46" i="2"/>
  <c r="L47" i="2"/>
  <c r="W47" i="2"/>
  <c r="AR47" i="2"/>
  <c r="BC47" i="2"/>
  <c r="Q48" i="2"/>
  <c r="AB48" i="2"/>
  <c r="BK51" i="2"/>
  <c r="I53" i="2"/>
  <c r="N54" i="2"/>
  <c r="S55" i="2"/>
  <c r="L58" i="2"/>
  <c r="AR41" i="2"/>
  <c r="AU41" i="2"/>
  <c r="AZ41" i="2"/>
  <c r="BC41" i="2"/>
  <c r="BH41" i="2"/>
  <c r="BK41" i="2"/>
  <c r="I42" i="2"/>
  <c r="L42" i="2"/>
  <c r="Q42" i="2"/>
  <c r="T42" i="2"/>
  <c r="Y42" i="2"/>
  <c r="AB42" i="2"/>
  <c r="AG42" i="2"/>
  <c r="AJ42" i="2"/>
  <c r="AO42" i="2"/>
  <c r="AR42" i="2"/>
  <c r="AW42" i="2"/>
  <c r="AZ42" i="2"/>
  <c r="BE42" i="2"/>
  <c r="BH42" i="2"/>
  <c r="F43" i="2"/>
  <c r="I43" i="2"/>
  <c r="N43" i="2"/>
  <c r="Q43" i="2"/>
  <c r="V43" i="2"/>
  <c r="Y43" i="2"/>
  <c r="AD43" i="2"/>
  <c r="AG43" i="2"/>
  <c r="AL43" i="2"/>
  <c r="AO43" i="2"/>
  <c r="AT43" i="2"/>
  <c r="AW43" i="2"/>
  <c r="BB43" i="2"/>
  <c r="BE43" i="2"/>
  <c r="BJ43" i="2"/>
  <c r="F44" i="2"/>
  <c r="K44" i="2"/>
  <c r="N44" i="2"/>
  <c r="S44" i="2"/>
  <c r="V44" i="2"/>
  <c r="AA44" i="2"/>
  <c r="AD44" i="2"/>
  <c r="AI44" i="2"/>
  <c r="AL44" i="2"/>
  <c r="AQ44" i="2"/>
  <c r="AT44" i="2"/>
  <c r="AY44" i="2"/>
  <c r="BB44" i="2"/>
  <c r="BG44" i="2"/>
  <c r="BJ44" i="2"/>
  <c r="H45" i="2"/>
  <c r="K45" i="2"/>
  <c r="P45" i="2"/>
  <c r="S45" i="2"/>
  <c r="X45" i="2"/>
  <c r="AA45" i="2"/>
  <c r="AF45" i="2"/>
  <c r="AI45" i="2"/>
  <c r="AN45" i="2"/>
  <c r="AQ45" i="2"/>
  <c r="AV45" i="2"/>
  <c r="AY45" i="2"/>
  <c r="BD45" i="2"/>
  <c r="BG45" i="2"/>
  <c r="BL45" i="2"/>
  <c r="H46" i="2"/>
  <c r="M46" i="2"/>
  <c r="P46" i="2"/>
  <c r="U46" i="2"/>
  <c r="X46" i="2"/>
  <c r="AC46" i="2"/>
  <c r="AF46" i="2"/>
  <c r="AK46" i="2"/>
  <c r="AN46" i="2"/>
  <c r="AS46" i="2"/>
  <c r="AV46" i="2"/>
  <c r="BA46" i="2"/>
  <c r="BD46" i="2"/>
  <c r="BI46" i="2"/>
  <c r="BL46" i="2"/>
  <c r="J47" i="2"/>
  <c r="M47" i="2"/>
  <c r="R47" i="2"/>
  <c r="U47" i="2"/>
  <c r="Z47" i="2"/>
  <c r="AC47" i="2"/>
  <c r="AH47" i="2"/>
  <c r="AK47" i="2"/>
  <c r="AP47" i="2"/>
  <c r="AS47" i="2"/>
  <c r="AX47" i="2"/>
  <c r="BA47" i="2"/>
  <c r="BF47" i="2"/>
  <c r="BI47" i="2"/>
  <c r="G48" i="2"/>
  <c r="J48" i="2"/>
  <c r="O48" i="2"/>
  <c r="R48" i="2"/>
  <c r="W48" i="2"/>
  <c r="Z48" i="2"/>
  <c r="AE48" i="2"/>
  <c r="AH48" i="2"/>
  <c r="AM48" i="2"/>
  <c r="AI51" i="2"/>
  <c r="AY51" i="2"/>
  <c r="H52" i="2"/>
  <c r="X52" i="2"/>
  <c r="AN52" i="2"/>
  <c r="BD52" i="2"/>
  <c r="M53" i="2"/>
  <c r="AC53" i="2"/>
  <c r="AS53" i="2"/>
  <c r="BI53" i="2"/>
  <c r="R54" i="2"/>
  <c r="AH54" i="2"/>
  <c r="AX54" i="2"/>
  <c r="G55" i="2"/>
  <c r="W55" i="2"/>
  <c r="AM55" i="2"/>
  <c r="BE55" i="2"/>
  <c r="AT56" i="2"/>
  <c r="AO44" i="2"/>
  <c r="AR44" i="2"/>
  <c r="AW44" i="2"/>
  <c r="AZ44" i="2"/>
  <c r="BE44" i="2"/>
  <c r="BH44" i="2"/>
  <c r="F45" i="2"/>
  <c r="I45" i="2"/>
  <c r="N45" i="2"/>
  <c r="Q45" i="2"/>
  <c r="V45" i="2"/>
  <c r="Y45" i="2"/>
  <c r="AD45" i="2"/>
  <c r="AG45" i="2"/>
  <c r="AL45" i="2"/>
  <c r="AO45" i="2"/>
  <c r="AT45" i="2"/>
  <c r="AW45" i="2"/>
  <c r="BB45" i="2"/>
  <c r="BE45" i="2"/>
  <c r="BJ45" i="2"/>
  <c r="F46" i="2"/>
  <c r="K46" i="2"/>
  <c r="N46" i="2"/>
  <c r="S46" i="2"/>
  <c r="V46" i="2"/>
  <c r="AA46" i="2"/>
  <c r="AD46" i="2"/>
  <c r="AI46" i="2"/>
  <c r="AL46" i="2"/>
  <c r="AQ46" i="2"/>
  <c r="AT46" i="2"/>
  <c r="AY46" i="2"/>
  <c r="BB46" i="2"/>
  <c r="BG46" i="2"/>
  <c r="BJ46" i="2"/>
  <c r="H47" i="2"/>
  <c r="K47" i="2"/>
  <c r="P47" i="2"/>
  <c r="S47" i="2"/>
  <c r="X47" i="2"/>
  <c r="AA47" i="2"/>
  <c r="AF47" i="2"/>
  <c r="AI47" i="2"/>
  <c r="AN47" i="2"/>
  <c r="AQ47" i="2"/>
  <c r="AV47" i="2"/>
  <c r="AY47" i="2"/>
  <c r="BD47" i="2"/>
  <c r="BG47" i="2"/>
  <c r="BL47" i="2"/>
  <c r="H48" i="2"/>
  <c r="M48" i="2"/>
  <c r="P48" i="2"/>
  <c r="U48" i="2"/>
  <c r="X48" i="2"/>
  <c r="AC48" i="2"/>
  <c r="AF48" i="2"/>
  <c r="AK48" i="2"/>
  <c r="AN48" i="2"/>
  <c r="AQ48" i="2"/>
  <c r="AM51" i="2"/>
  <c r="BC51" i="2"/>
  <c r="L52" i="2"/>
  <c r="AB52" i="2"/>
  <c r="AR52" i="2"/>
  <c r="BH52" i="2"/>
  <c r="Q53" i="2"/>
  <c r="AG53" i="2"/>
  <c r="AW53" i="2"/>
  <c r="F54" i="2"/>
  <c r="V54" i="2"/>
  <c r="AL54" i="2"/>
  <c r="BB54" i="2"/>
  <c r="K55" i="2"/>
  <c r="AA55" i="2"/>
  <c r="AQ55" i="2"/>
  <c r="F56" i="2"/>
  <c r="H57" i="2"/>
  <c r="AL59" i="2"/>
  <c r="AQ41" i="2"/>
  <c r="AV41" i="2"/>
  <c r="AY41" i="2"/>
  <c r="BD41" i="2"/>
  <c r="BG41" i="2"/>
  <c r="BL41" i="2"/>
  <c r="H42" i="2"/>
  <c r="M42" i="2"/>
  <c r="P42" i="2"/>
  <c r="U42" i="2"/>
  <c r="X42" i="2"/>
  <c r="AC42" i="2"/>
  <c r="AF42" i="2"/>
  <c r="AK42" i="2"/>
  <c r="AN42" i="2"/>
  <c r="AS42" i="2"/>
  <c r="AV42" i="2"/>
  <c r="BA42" i="2"/>
  <c r="BD42" i="2"/>
  <c r="BI42" i="2"/>
  <c r="BL42" i="2"/>
  <c r="J43" i="2"/>
  <c r="M43" i="2"/>
  <c r="R43" i="2"/>
  <c r="U43" i="2"/>
  <c r="Z43" i="2"/>
  <c r="AC43" i="2"/>
  <c r="AH43" i="2"/>
  <c r="AK43" i="2"/>
  <c r="AP43" i="2"/>
  <c r="AS43" i="2"/>
  <c r="AX43" i="2"/>
  <c r="BA43" i="2"/>
  <c r="BF43" i="2"/>
  <c r="BI43" i="2"/>
  <c r="G44" i="2"/>
  <c r="J44" i="2"/>
  <c r="O44" i="2"/>
  <c r="R44" i="2"/>
  <c r="W44" i="2"/>
  <c r="Z44" i="2"/>
  <c r="AE44" i="2"/>
  <c r="AH44" i="2"/>
  <c r="AM44" i="2"/>
  <c r="AP44" i="2"/>
  <c r="AU44" i="2"/>
  <c r="AX44" i="2"/>
  <c r="BC44" i="2"/>
  <c r="BF44" i="2"/>
  <c r="BK44" i="2"/>
  <c r="G45" i="2"/>
  <c r="L45" i="2"/>
  <c r="O45" i="2"/>
  <c r="T45" i="2"/>
  <c r="W45" i="2"/>
  <c r="AB45" i="2"/>
  <c r="AE45" i="2"/>
  <c r="AJ45" i="2"/>
  <c r="AM45" i="2"/>
  <c r="AR45" i="2"/>
  <c r="AU45" i="2"/>
  <c r="AZ45" i="2"/>
  <c r="BC45" i="2"/>
  <c r="BH45" i="2"/>
  <c r="BK45" i="2"/>
  <c r="I46" i="2"/>
  <c r="L46" i="2"/>
  <c r="Q46" i="2"/>
  <c r="T46" i="2"/>
  <c r="Y46" i="2"/>
  <c r="AB46" i="2"/>
  <c r="AG46" i="2"/>
  <c r="AJ46" i="2"/>
  <c r="AO46" i="2"/>
  <c r="AR46" i="2"/>
  <c r="AW46" i="2"/>
  <c r="AZ46" i="2"/>
  <c r="BE46" i="2"/>
  <c r="BH46" i="2"/>
  <c r="F47" i="2"/>
  <c r="I47" i="2"/>
  <c r="N47" i="2"/>
  <c r="Q47" i="2"/>
  <c r="V47" i="2"/>
  <c r="Y47" i="2"/>
  <c r="AD47" i="2"/>
  <c r="AG47" i="2"/>
  <c r="AL47" i="2"/>
  <c r="AO47" i="2"/>
  <c r="AT47" i="2"/>
  <c r="AW47" i="2"/>
  <c r="BB47" i="2"/>
  <c r="BE47" i="2"/>
  <c r="BJ47" i="2"/>
  <c r="F48" i="2"/>
  <c r="K48" i="2"/>
  <c r="N48" i="2"/>
  <c r="S48" i="2"/>
  <c r="V48" i="2"/>
  <c r="AA48" i="2"/>
  <c r="AD48" i="2"/>
  <c r="AI48" i="2"/>
  <c r="AL48" i="2"/>
  <c r="AQ51" i="2"/>
  <c r="BG51" i="2"/>
  <c r="P52" i="2"/>
  <c r="AF52" i="2"/>
  <c r="AV52" i="2"/>
  <c r="BL52" i="2"/>
  <c r="U53" i="2"/>
  <c r="AK53" i="2"/>
  <c r="BA53" i="2"/>
  <c r="J54" i="2"/>
  <c r="Z54" i="2"/>
  <c r="AP54" i="2"/>
  <c r="BF54" i="2"/>
  <c r="O55" i="2"/>
  <c r="AE55" i="2"/>
  <c r="AU55" i="2"/>
  <c r="N56" i="2"/>
  <c r="AS48" i="2"/>
  <c r="AU48" i="2"/>
  <c r="AW48" i="2"/>
  <c r="AY48" i="2"/>
  <c r="BA48" i="2"/>
  <c r="BC48" i="2"/>
  <c r="BE48" i="2"/>
  <c r="BG48" i="2"/>
  <c r="BI48" i="2"/>
  <c r="BK48" i="2"/>
  <c r="F49" i="2"/>
  <c r="H49" i="2"/>
  <c r="J49" i="2"/>
  <c r="L49" i="2"/>
  <c r="N49" i="2"/>
  <c r="P49" i="2"/>
  <c r="R49" i="2"/>
  <c r="T49" i="2"/>
  <c r="V49" i="2"/>
  <c r="X49" i="2"/>
  <c r="Z49" i="2"/>
  <c r="AB49" i="2"/>
  <c r="AD49" i="2"/>
  <c r="AF49" i="2"/>
  <c r="AH49" i="2"/>
  <c r="AJ49" i="2"/>
  <c r="AL49" i="2"/>
  <c r="AN49" i="2"/>
  <c r="AP49" i="2"/>
  <c r="AR49" i="2"/>
  <c r="AT49" i="2"/>
  <c r="AV49" i="2"/>
  <c r="AX49" i="2"/>
  <c r="AZ49" i="2"/>
  <c r="BB49" i="2"/>
  <c r="BD49" i="2"/>
  <c r="BF49" i="2"/>
  <c r="BH49" i="2"/>
  <c r="BJ49" i="2"/>
  <c r="BL49" i="2"/>
  <c r="G50" i="2"/>
  <c r="I50" i="2"/>
  <c r="K50" i="2"/>
  <c r="M50" i="2"/>
  <c r="O50" i="2"/>
  <c r="Q50" i="2"/>
  <c r="S50" i="2"/>
  <c r="U50" i="2"/>
  <c r="W50" i="2"/>
  <c r="Y50" i="2"/>
  <c r="AA50" i="2"/>
  <c r="AC50" i="2"/>
  <c r="AE50" i="2"/>
  <c r="AG50" i="2"/>
  <c r="AI50" i="2"/>
  <c r="AK50" i="2"/>
  <c r="AM50" i="2"/>
  <c r="AO50" i="2"/>
  <c r="AQ50" i="2"/>
  <c r="AS50" i="2"/>
  <c r="AU50" i="2"/>
  <c r="AW50" i="2"/>
  <c r="AY50" i="2"/>
  <c r="BA50" i="2"/>
  <c r="BC50" i="2"/>
  <c r="BE50" i="2"/>
  <c r="BG50" i="2"/>
  <c r="BI50" i="2"/>
  <c r="BK50" i="2"/>
  <c r="F51" i="2"/>
  <c r="H51" i="2"/>
  <c r="J51" i="2"/>
  <c r="L51" i="2"/>
  <c r="N51" i="2"/>
  <c r="P51" i="2"/>
  <c r="R51" i="2"/>
  <c r="T51" i="2"/>
  <c r="V51" i="2"/>
  <c r="X51" i="2"/>
  <c r="Z51" i="2"/>
  <c r="AB51" i="2"/>
  <c r="AF51" i="2"/>
  <c r="AJ51" i="2"/>
  <c r="AN51" i="2"/>
  <c r="AR51" i="2"/>
  <c r="AV51" i="2"/>
  <c r="AZ51" i="2"/>
  <c r="BD51" i="2"/>
  <c r="BH51" i="2"/>
  <c r="BL51" i="2"/>
  <c r="I52" i="2"/>
  <c r="M52" i="2"/>
  <c r="Q52" i="2"/>
  <c r="U52" i="2"/>
  <c r="Y52" i="2"/>
  <c r="AC52" i="2"/>
  <c r="AG52" i="2"/>
  <c r="AK52" i="2"/>
  <c r="AO52" i="2"/>
  <c r="AS52" i="2"/>
  <c r="AW52" i="2"/>
  <c r="BA52" i="2"/>
  <c r="BE52" i="2"/>
  <c r="BI52" i="2"/>
  <c r="F53" i="2"/>
  <c r="J53" i="2"/>
  <c r="N53" i="2"/>
  <c r="R53" i="2"/>
  <c r="V53" i="2"/>
  <c r="Z53" i="2"/>
  <c r="AD53" i="2"/>
  <c r="AH53" i="2"/>
  <c r="AL53" i="2"/>
  <c r="AP53" i="2"/>
  <c r="AT53" i="2"/>
  <c r="AX53" i="2"/>
  <c r="BB53" i="2"/>
  <c r="BF53" i="2"/>
  <c r="BJ53" i="2"/>
  <c r="G54" i="2"/>
  <c r="K54" i="2"/>
  <c r="O54" i="2"/>
  <c r="S54" i="2"/>
  <c r="W54" i="2"/>
  <c r="AA54" i="2"/>
  <c r="AE54" i="2"/>
  <c r="AI54" i="2"/>
  <c r="AM54" i="2"/>
  <c r="AQ54" i="2"/>
  <c r="AU54" i="2"/>
  <c r="AY54" i="2"/>
  <c r="BC54" i="2"/>
  <c r="BG54" i="2"/>
  <c r="BK54" i="2"/>
  <c r="H55" i="2"/>
  <c r="L55" i="2"/>
  <c r="P55" i="2"/>
  <c r="T55" i="2"/>
  <c r="X55" i="2"/>
  <c r="AB55" i="2"/>
  <c r="AF55" i="2"/>
  <c r="AJ55" i="2"/>
  <c r="AN55" i="2"/>
  <c r="AR55" i="2"/>
  <c r="AV55" i="2"/>
  <c r="AZ55" i="2"/>
  <c r="BG55" i="2"/>
  <c r="H56" i="2"/>
  <c r="AY56" i="2"/>
  <c r="AM57" i="2"/>
  <c r="F59" i="2"/>
  <c r="AW59" i="2"/>
  <c r="AC51" i="2"/>
  <c r="AG51" i="2"/>
  <c r="AK51" i="2"/>
  <c r="AO51" i="2"/>
  <c r="AS51" i="2"/>
  <c r="AW51" i="2"/>
  <c r="BA51" i="2"/>
  <c r="BE51" i="2"/>
  <c r="BI51" i="2"/>
  <c r="F52" i="2"/>
  <c r="J52" i="2"/>
  <c r="N52" i="2"/>
  <c r="R52" i="2"/>
  <c r="V52" i="2"/>
  <c r="Z52" i="2"/>
  <c r="AD52" i="2"/>
  <c r="AH52" i="2"/>
  <c r="AL52" i="2"/>
  <c r="AP52" i="2"/>
  <c r="AT52" i="2"/>
  <c r="AX52" i="2"/>
  <c r="BB52" i="2"/>
  <c r="BF52" i="2"/>
  <c r="BJ52" i="2"/>
  <c r="G53" i="2"/>
  <c r="K53" i="2"/>
  <c r="O53" i="2"/>
  <c r="S53" i="2"/>
  <c r="W53" i="2"/>
  <c r="AA53" i="2"/>
  <c r="AE53" i="2"/>
  <c r="AI53" i="2"/>
  <c r="AM53" i="2"/>
  <c r="AQ53" i="2"/>
  <c r="AU53" i="2"/>
  <c r="AY53" i="2"/>
  <c r="BC53" i="2"/>
  <c r="BG53" i="2"/>
  <c r="BK53" i="2"/>
  <c r="H54" i="2"/>
  <c r="L54" i="2"/>
  <c r="P54" i="2"/>
  <c r="T54" i="2"/>
  <c r="X54" i="2"/>
  <c r="AB54" i="2"/>
  <c r="AF54" i="2"/>
  <c r="AJ54" i="2"/>
  <c r="AN54" i="2"/>
  <c r="AR54" i="2"/>
  <c r="AV54" i="2"/>
  <c r="AZ54" i="2"/>
  <c r="BD54" i="2"/>
  <c r="BH54" i="2"/>
  <c r="BL54" i="2"/>
  <c r="I55" i="2"/>
  <c r="M55" i="2"/>
  <c r="Q55" i="2"/>
  <c r="U55" i="2"/>
  <c r="Y55" i="2"/>
  <c r="AC55" i="2"/>
  <c r="AG55" i="2"/>
  <c r="AK55" i="2"/>
  <c r="AO55" i="2"/>
  <c r="AS55" i="2"/>
  <c r="AW55" i="2"/>
  <c r="BA55" i="2"/>
  <c r="BI55" i="2"/>
  <c r="J56" i="2"/>
  <c r="S57" i="2"/>
  <c r="AG58" i="2"/>
  <c r="Q59" i="2"/>
  <c r="AL61" i="2"/>
  <c r="AP48" i="2"/>
  <c r="AR48" i="2"/>
  <c r="AT48" i="2"/>
  <c r="AV48" i="2"/>
  <c r="AX48" i="2"/>
  <c r="AZ48" i="2"/>
  <c r="BB48" i="2"/>
  <c r="BD48" i="2"/>
  <c r="BF48" i="2"/>
  <c r="BH48" i="2"/>
  <c r="BJ48" i="2"/>
  <c r="BL48" i="2"/>
  <c r="G49" i="2"/>
  <c r="I49" i="2"/>
  <c r="K49" i="2"/>
  <c r="M49" i="2"/>
  <c r="O49" i="2"/>
  <c r="Q49" i="2"/>
  <c r="S49" i="2"/>
  <c r="U49" i="2"/>
  <c r="W49" i="2"/>
  <c r="Y49" i="2"/>
  <c r="AA49" i="2"/>
  <c r="AC49" i="2"/>
  <c r="AE49" i="2"/>
  <c r="AG49" i="2"/>
  <c r="AI49" i="2"/>
  <c r="AK49" i="2"/>
  <c r="AM49" i="2"/>
  <c r="AO49" i="2"/>
  <c r="AQ49" i="2"/>
  <c r="AS49" i="2"/>
  <c r="AU49" i="2"/>
  <c r="AW49" i="2"/>
  <c r="AY49" i="2"/>
  <c r="BA49" i="2"/>
  <c r="BC49" i="2"/>
  <c r="BE49" i="2"/>
  <c r="BG49" i="2"/>
  <c r="BI49" i="2"/>
  <c r="BK49" i="2"/>
  <c r="F50" i="2"/>
  <c r="H50" i="2"/>
  <c r="J50" i="2"/>
  <c r="L50" i="2"/>
  <c r="N50" i="2"/>
  <c r="P50" i="2"/>
  <c r="R50" i="2"/>
  <c r="T50" i="2"/>
  <c r="V50" i="2"/>
  <c r="X50" i="2"/>
  <c r="Z50" i="2"/>
  <c r="AB50" i="2"/>
  <c r="AD50" i="2"/>
  <c r="AF50" i="2"/>
  <c r="AH50" i="2"/>
  <c r="AJ50" i="2"/>
  <c r="AL50" i="2"/>
  <c r="AN50" i="2"/>
  <c r="AP50" i="2"/>
  <c r="AR50" i="2"/>
  <c r="AT50" i="2"/>
  <c r="AV50" i="2"/>
  <c r="AX50" i="2"/>
  <c r="AZ50" i="2"/>
  <c r="BB50" i="2"/>
  <c r="BD50" i="2"/>
  <c r="BF50" i="2"/>
  <c r="BH50" i="2"/>
  <c r="BJ50" i="2"/>
  <c r="BL50" i="2"/>
  <c r="G51" i="2"/>
  <c r="I51" i="2"/>
  <c r="K51" i="2"/>
  <c r="M51" i="2"/>
  <c r="O51" i="2"/>
  <c r="Q51" i="2"/>
  <c r="S51" i="2"/>
  <c r="U51" i="2"/>
  <c r="W51" i="2"/>
  <c r="Y51" i="2"/>
  <c r="AA51" i="2"/>
  <c r="AD51" i="2"/>
  <c r="AH51" i="2"/>
  <c r="AL51" i="2"/>
  <c r="AP51" i="2"/>
  <c r="AT51" i="2"/>
  <c r="AX51" i="2"/>
  <c r="BB51" i="2"/>
  <c r="BF51" i="2"/>
  <c r="BJ51" i="2"/>
  <c r="G52" i="2"/>
  <c r="K52" i="2"/>
  <c r="O52" i="2"/>
  <c r="S52" i="2"/>
  <c r="W52" i="2"/>
  <c r="AA52" i="2"/>
  <c r="AE52" i="2"/>
  <c r="AI52" i="2"/>
  <c r="AM52" i="2"/>
  <c r="AQ52" i="2"/>
  <c r="AU52" i="2"/>
  <c r="AY52" i="2"/>
  <c r="BC52" i="2"/>
  <c r="BG52" i="2"/>
  <c r="BK52" i="2"/>
  <c r="H53" i="2"/>
  <c r="L53" i="2"/>
  <c r="P53" i="2"/>
  <c r="T53" i="2"/>
  <c r="X53" i="2"/>
  <c r="AB53" i="2"/>
  <c r="AF53" i="2"/>
  <c r="AJ53" i="2"/>
  <c r="AN53" i="2"/>
  <c r="AR53" i="2"/>
  <c r="AV53" i="2"/>
  <c r="AZ53" i="2"/>
  <c r="BD53" i="2"/>
  <c r="BH53" i="2"/>
  <c r="BL53" i="2"/>
  <c r="I54" i="2"/>
  <c r="M54" i="2"/>
  <c r="Q54" i="2"/>
  <c r="U54" i="2"/>
  <c r="Y54" i="2"/>
  <c r="AC54" i="2"/>
  <c r="AG54" i="2"/>
  <c r="AK54" i="2"/>
  <c r="AO54" i="2"/>
  <c r="AS54" i="2"/>
  <c r="AW54" i="2"/>
  <c r="BA54" i="2"/>
  <c r="BE54" i="2"/>
  <c r="BI54" i="2"/>
  <c r="F55" i="2"/>
  <c r="J55" i="2"/>
  <c r="N55" i="2"/>
  <c r="R55" i="2"/>
  <c r="V55" i="2"/>
  <c r="Z55" i="2"/>
  <c r="AD55" i="2"/>
  <c r="AH55" i="2"/>
  <c r="AL55" i="2"/>
  <c r="AP55" i="2"/>
  <c r="AT55" i="2"/>
  <c r="AX55" i="2"/>
  <c r="BC55" i="2"/>
  <c r="BK55" i="2"/>
  <c r="L56" i="2"/>
  <c r="BJ56" i="2"/>
  <c r="X57" i="2"/>
  <c r="BH57" i="2"/>
  <c r="AR58" i="2"/>
  <c r="K60" i="2"/>
  <c r="Q56" i="2"/>
  <c r="AP56" i="2"/>
  <c r="AU56" i="2"/>
  <c r="BF56" i="2"/>
  <c r="BK56" i="2"/>
  <c r="O57" i="2"/>
  <c r="T57" i="2"/>
  <c r="AE57" i="2"/>
  <c r="AZ57" i="2"/>
  <c r="BK57" i="2"/>
  <c r="Y58" i="2"/>
  <c r="AJ58" i="2"/>
  <c r="BE58" i="2"/>
  <c r="I59" i="2"/>
  <c r="AD59" i="2"/>
  <c r="AO59" i="2"/>
  <c r="BJ59" i="2"/>
  <c r="N60" i="2"/>
  <c r="BB55" i="2"/>
  <c r="BD55" i="2"/>
  <c r="BF55" i="2"/>
  <c r="BH55" i="2"/>
  <c r="BJ55" i="2"/>
  <c r="BL55" i="2"/>
  <c r="G56" i="2"/>
  <c r="I56" i="2"/>
  <c r="K56" i="2"/>
  <c r="M56" i="2"/>
  <c r="O56" i="2"/>
  <c r="AL56" i="2"/>
  <c r="AQ56" i="2"/>
  <c r="BB56" i="2"/>
  <c r="BG56" i="2"/>
  <c r="K57" i="2"/>
  <c r="P57" i="2"/>
  <c r="AA57" i="2"/>
  <c r="AR57" i="2"/>
  <c r="BC57" i="2"/>
  <c r="Q58" i="2"/>
  <c r="AB58" i="2"/>
  <c r="AW58" i="2"/>
  <c r="BH58" i="2"/>
  <c r="V59" i="2"/>
  <c r="AG59" i="2"/>
  <c r="BB59" i="2"/>
  <c r="F60" i="2"/>
  <c r="BG61" i="2"/>
  <c r="AW63" i="2"/>
  <c r="AM56" i="2"/>
  <c r="AX56" i="2"/>
  <c r="BC56" i="2"/>
  <c r="G57" i="2"/>
  <c r="L57" i="2"/>
  <c r="W57" i="2"/>
  <c r="AB57" i="2"/>
  <c r="AJ57" i="2"/>
  <c r="AU57" i="2"/>
  <c r="I58" i="2"/>
  <c r="T58" i="2"/>
  <c r="AO58" i="2"/>
  <c r="AZ58" i="2"/>
  <c r="N59" i="2"/>
  <c r="Y59" i="2"/>
  <c r="AT59" i="2"/>
  <c r="BE59" i="2"/>
  <c r="AA61" i="2"/>
  <c r="K62" i="2"/>
  <c r="BB64" i="2"/>
  <c r="S56" i="2"/>
  <c r="U56" i="2"/>
  <c r="W56" i="2"/>
  <c r="Y56" i="2"/>
  <c r="AA56" i="2"/>
  <c r="AC56" i="2"/>
  <c r="AE56" i="2"/>
  <c r="AG56" i="2"/>
  <c r="AI56" i="2"/>
  <c r="AK56" i="2"/>
  <c r="AN56" i="2"/>
  <c r="AS56" i="2"/>
  <c r="AV56" i="2"/>
  <c r="BA56" i="2"/>
  <c r="BD56" i="2"/>
  <c r="BI56" i="2"/>
  <c r="BL56" i="2"/>
  <c r="J57" i="2"/>
  <c r="M57" i="2"/>
  <c r="R57" i="2"/>
  <c r="U57" i="2"/>
  <c r="Z57" i="2"/>
  <c r="AC57" i="2"/>
  <c r="AH57" i="2"/>
  <c r="AK57" i="2"/>
  <c r="AP57" i="2"/>
  <c r="AS57" i="2"/>
  <c r="AX57" i="2"/>
  <c r="BA57" i="2"/>
  <c r="BF57" i="2"/>
  <c r="BI57" i="2"/>
  <c r="G58" i="2"/>
  <c r="J58" i="2"/>
  <c r="O58" i="2"/>
  <c r="R58" i="2"/>
  <c r="W58" i="2"/>
  <c r="Z58" i="2"/>
  <c r="AE58" i="2"/>
  <c r="AH58" i="2"/>
  <c r="AM58" i="2"/>
  <c r="AP58" i="2"/>
  <c r="AU58" i="2"/>
  <c r="AX58" i="2"/>
  <c r="BC58" i="2"/>
  <c r="BF58" i="2"/>
  <c r="BK58" i="2"/>
  <c r="G59" i="2"/>
  <c r="L59" i="2"/>
  <c r="O59" i="2"/>
  <c r="T59" i="2"/>
  <c r="W59" i="2"/>
  <c r="AB59" i="2"/>
  <c r="AE59" i="2"/>
  <c r="AJ59" i="2"/>
  <c r="AM59" i="2"/>
  <c r="AR59" i="2"/>
  <c r="AU59" i="2"/>
  <c r="AZ59" i="2"/>
  <c r="BC59" i="2"/>
  <c r="BH59" i="2"/>
  <c r="BK59" i="2"/>
  <c r="I60" i="2"/>
  <c r="L60" i="2"/>
  <c r="Q60" i="2"/>
  <c r="AD61" i="2"/>
  <c r="AY61" i="2"/>
  <c r="BJ61" i="2"/>
  <c r="F64" i="2"/>
  <c r="K65" i="2"/>
  <c r="AF57" i="2"/>
  <c r="AI57" i="2"/>
  <c r="AN57" i="2"/>
  <c r="AQ57" i="2"/>
  <c r="AV57" i="2"/>
  <c r="AY57" i="2"/>
  <c r="BD57" i="2"/>
  <c r="BG57" i="2"/>
  <c r="BL57" i="2"/>
  <c r="H58" i="2"/>
  <c r="M58" i="2"/>
  <c r="P58" i="2"/>
  <c r="U58" i="2"/>
  <c r="X58" i="2"/>
  <c r="AC58" i="2"/>
  <c r="AF58" i="2"/>
  <c r="AK58" i="2"/>
  <c r="AN58" i="2"/>
  <c r="AS58" i="2"/>
  <c r="AV58" i="2"/>
  <c r="BA58" i="2"/>
  <c r="BD58" i="2"/>
  <c r="BI58" i="2"/>
  <c r="BL58" i="2"/>
  <c r="J59" i="2"/>
  <c r="M59" i="2"/>
  <c r="R59" i="2"/>
  <c r="U59" i="2"/>
  <c r="Z59" i="2"/>
  <c r="AC59" i="2"/>
  <c r="AH59" i="2"/>
  <c r="AK59" i="2"/>
  <c r="AP59" i="2"/>
  <c r="AS59" i="2"/>
  <c r="AX59" i="2"/>
  <c r="BA59" i="2"/>
  <c r="BF59" i="2"/>
  <c r="BI59" i="2"/>
  <c r="G60" i="2"/>
  <c r="J60" i="2"/>
  <c r="O60" i="2"/>
  <c r="R60" i="2"/>
  <c r="V61" i="2"/>
  <c r="AQ61" i="2"/>
  <c r="BB61" i="2"/>
  <c r="P62" i="2"/>
  <c r="W63" i="2"/>
  <c r="V64" i="2"/>
  <c r="AA65" i="2"/>
  <c r="P56" i="2"/>
  <c r="R56" i="2"/>
  <c r="T56" i="2"/>
  <c r="V56" i="2"/>
  <c r="X56" i="2"/>
  <c r="Z56" i="2"/>
  <c r="AB56" i="2"/>
  <c r="AD56" i="2"/>
  <c r="AF56" i="2"/>
  <c r="AH56" i="2"/>
  <c r="AJ56" i="2"/>
  <c r="AO56" i="2"/>
  <c r="AR56" i="2"/>
  <c r="AW56" i="2"/>
  <c r="AZ56" i="2"/>
  <c r="BE56" i="2"/>
  <c r="BH56" i="2"/>
  <c r="F57" i="2"/>
  <c r="I57" i="2"/>
  <c r="N57" i="2"/>
  <c r="Q57" i="2"/>
  <c r="V57" i="2"/>
  <c r="Y57" i="2"/>
  <c r="AD57" i="2"/>
  <c r="AG57" i="2"/>
  <c r="AL57" i="2"/>
  <c r="AO57" i="2"/>
  <c r="AT57" i="2"/>
  <c r="AW57" i="2"/>
  <c r="BB57" i="2"/>
  <c r="BE57" i="2"/>
  <c r="BJ57" i="2"/>
  <c r="F58" i="2"/>
  <c r="K58" i="2"/>
  <c r="N58" i="2"/>
  <c r="S58" i="2"/>
  <c r="V58" i="2"/>
  <c r="AA58" i="2"/>
  <c r="AD58" i="2"/>
  <c r="AI58" i="2"/>
  <c r="AL58" i="2"/>
  <c r="AQ58" i="2"/>
  <c r="AT58" i="2"/>
  <c r="AY58" i="2"/>
  <c r="BB58" i="2"/>
  <c r="BG58" i="2"/>
  <c r="BJ58" i="2"/>
  <c r="H59" i="2"/>
  <c r="K59" i="2"/>
  <c r="P59" i="2"/>
  <c r="S59" i="2"/>
  <c r="X59" i="2"/>
  <c r="AA59" i="2"/>
  <c r="AF59" i="2"/>
  <c r="AI59" i="2"/>
  <c r="AN59" i="2"/>
  <c r="AQ59" i="2"/>
  <c r="AV59" i="2"/>
  <c r="AY59" i="2"/>
  <c r="BD59" i="2"/>
  <c r="BG59" i="2"/>
  <c r="BL59" i="2"/>
  <c r="H60" i="2"/>
  <c r="M60" i="2"/>
  <c r="P60" i="2"/>
  <c r="AI61" i="2"/>
  <c r="AT61" i="2"/>
  <c r="H62" i="2"/>
  <c r="AL64" i="2"/>
  <c r="AQ65" i="2"/>
  <c r="S60" i="2"/>
  <c r="U60" i="2"/>
  <c r="W60" i="2"/>
  <c r="Y60" i="2"/>
  <c r="AA60" i="2"/>
  <c r="AC60" i="2"/>
  <c r="AE60" i="2"/>
  <c r="AG60" i="2"/>
  <c r="AI60" i="2"/>
  <c r="AK60" i="2"/>
  <c r="AM60" i="2"/>
  <c r="AO60" i="2"/>
  <c r="AQ60" i="2"/>
  <c r="AS60" i="2"/>
  <c r="AU60" i="2"/>
  <c r="AW60" i="2"/>
  <c r="AY60" i="2"/>
  <c r="BA60" i="2"/>
  <c r="BC60" i="2"/>
  <c r="BE60" i="2"/>
  <c r="BG60" i="2"/>
  <c r="BI60" i="2"/>
  <c r="BK60" i="2"/>
  <c r="F61" i="2"/>
  <c r="H61" i="2"/>
  <c r="J61" i="2"/>
  <c r="L61" i="2"/>
  <c r="N61" i="2"/>
  <c r="P61" i="2"/>
  <c r="R61" i="2"/>
  <c r="T61" i="2"/>
  <c r="Y61" i="2"/>
  <c r="AB61" i="2"/>
  <c r="AG61" i="2"/>
  <c r="AJ61" i="2"/>
  <c r="AO61" i="2"/>
  <c r="AR61" i="2"/>
  <c r="AW61" i="2"/>
  <c r="AZ61" i="2"/>
  <c r="BE61" i="2"/>
  <c r="BH61" i="2"/>
  <c r="F62" i="2"/>
  <c r="I62" i="2"/>
  <c r="N62" i="2"/>
  <c r="O63" i="2"/>
  <c r="AK63" i="2"/>
  <c r="BA63" i="2"/>
  <c r="J64" i="2"/>
  <c r="Z64" i="2"/>
  <c r="AP64" i="2"/>
  <c r="BF64" i="2"/>
  <c r="O65" i="2"/>
  <c r="AE65" i="2"/>
  <c r="AU65" i="2"/>
  <c r="W61" i="2"/>
  <c r="Z61" i="2"/>
  <c r="AE61" i="2"/>
  <c r="AH61" i="2"/>
  <c r="AM61" i="2"/>
  <c r="AP61" i="2"/>
  <c r="AU61" i="2"/>
  <c r="AX61" i="2"/>
  <c r="BC61" i="2"/>
  <c r="BF61" i="2"/>
  <c r="BK61" i="2"/>
  <c r="G62" i="2"/>
  <c r="L62" i="2"/>
  <c r="O62" i="2"/>
  <c r="AB63" i="2"/>
  <c r="AO63" i="2"/>
  <c r="BE63" i="2"/>
  <c r="N64" i="2"/>
  <c r="AD64" i="2"/>
  <c r="AT64" i="2"/>
  <c r="BJ64" i="2"/>
  <c r="S65" i="2"/>
  <c r="AI65" i="2"/>
  <c r="AY65" i="2"/>
  <c r="T60" i="2"/>
  <c r="V60" i="2"/>
  <c r="X60" i="2"/>
  <c r="Z60" i="2"/>
  <c r="AB60" i="2"/>
  <c r="AD60" i="2"/>
  <c r="AF60" i="2"/>
  <c r="AH60" i="2"/>
  <c r="AJ60" i="2"/>
  <c r="AL60" i="2"/>
  <c r="AN60" i="2"/>
  <c r="AP60" i="2"/>
  <c r="AR60" i="2"/>
  <c r="AT60" i="2"/>
  <c r="AV60" i="2"/>
  <c r="AX60" i="2"/>
  <c r="AZ60" i="2"/>
  <c r="BB60" i="2"/>
  <c r="BD60" i="2"/>
  <c r="BF60" i="2"/>
  <c r="BH60" i="2"/>
  <c r="BJ60" i="2"/>
  <c r="BL60" i="2"/>
  <c r="G61" i="2"/>
  <c r="I61" i="2"/>
  <c r="K61" i="2"/>
  <c r="M61" i="2"/>
  <c r="O61" i="2"/>
  <c r="Q61" i="2"/>
  <c r="S61" i="2"/>
  <c r="U61" i="2"/>
  <c r="X61" i="2"/>
  <c r="AC61" i="2"/>
  <c r="AF61" i="2"/>
  <c r="AK61" i="2"/>
  <c r="AN61" i="2"/>
  <c r="AS61" i="2"/>
  <c r="AV61" i="2"/>
  <c r="BA61" i="2"/>
  <c r="BD61" i="2"/>
  <c r="BI61" i="2"/>
  <c r="BL61" i="2"/>
  <c r="J62" i="2"/>
  <c r="M62" i="2"/>
  <c r="T63" i="2"/>
  <c r="AE63" i="2"/>
  <c r="AS63" i="2"/>
  <c r="BI63" i="2"/>
  <c r="R64" i="2"/>
  <c r="AH64" i="2"/>
  <c r="AX64" i="2"/>
  <c r="G65" i="2"/>
  <c r="W65" i="2"/>
  <c r="AM65" i="2"/>
  <c r="BE65" i="2"/>
  <c r="R62" i="2"/>
  <c r="T62" i="2"/>
  <c r="V62" i="2"/>
  <c r="X62" i="2"/>
  <c r="Z62" i="2"/>
  <c r="AB62" i="2"/>
  <c r="AD62" i="2"/>
  <c r="AF62" i="2"/>
  <c r="AH62" i="2"/>
  <c r="AJ62" i="2"/>
  <c r="AL62" i="2"/>
  <c r="AN62" i="2"/>
  <c r="AP62" i="2"/>
  <c r="AR62" i="2"/>
  <c r="AT62" i="2"/>
  <c r="AV62" i="2"/>
  <c r="AX62" i="2"/>
  <c r="AZ62" i="2"/>
  <c r="BB62" i="2"/>
  <c r="BD62" i="2"/>
  <c r="BF62" i="2"/>
  <c r="BH62" i="2"/>
  <c r="BJ62" i="2"/>
  <c r="BL62" i="2"/>
  <c r="G63" i="2"/>
  <c r="I63" i="2"/>
  <c r="K63" i="2"/>
  <c r="M63" i="2"/>
  <c r="R63" i="2"/>
  <c r="U63" i="2"/>
  <c r="Z63" i="2"/>
  <c r="AC63" i="2"/>
  <c r="AH63" i="2"/>
  <c r="AL63" i="2"/>
  <c r="AP63" i="2"/>
  <c r="AT63" i="2"/>
  <c r="AX63" i="2"/>
  <c r="BB63" i="2"/>
  <c r="BF63" i="2"/>
  <c r="BJ63" i="2"/>
  <c r="G64" i="2"/>
  <c r="K64" i="2"/>
  <c r="O64" i="2"/>
  <c r="S64" i="2"/>
  <c r="W64" i="2"/>
  <c r="AA64" i="2"/>
  <c r="AE64" i="2"/>
  <c r="AI64" i="2"/>
  <c r="AM64" i="2"/>
  <c r="AQ64" i="2"/>
  <c r="AU64" i="2"/>
  <c r="AY64" i="2"/>
  <c r="BC64" i="2"/>
  <c r="BG64" i="2"/>
  <c r="BK64" i="2"/>
  <c r="H65" i="2"/>
  <c r="L65" i="2"/>
  <c r="P65" i="2"/>
  <c r="T65" i="2"/>
  <c r="X65" i="2"/>
  <c r="AB65" i="2"/>
  <c r="AF65" i="2"/>
  <c r="AJ65" i="2"/>
  <c r="AN65" i="2"/>
  <c r="AR65" i="2"/>
  <c r="AV65" i="2"/>
  <c r="AZ65" i="2"/>
  <c r="BG65" i="2"/>
  <c r="P63" i="2"/>
  <c r="S63" i="2"/>
  <c r="X63" i="2"/>
  <c r="AA63" i="2"/>
  <c r="AF63" i="2"/>
  <c r="AI63" i="2"/>
  <c r="AM63" i="2"/>
  <c r="AQ63" i="2"/>
  <c r="AU63" i="2"/>
  <c r="AY63" i="2"/>
  <c r="BC63" i="2"/>
  <c r="BG63" i="2"/>
  <c r="BK63" i="2"/>
  <c r="H64" i="2"/>
  <c r="L64" i="2"/>
  <c r="P64" i="2"/>
  <c r="T64" i="2"/>
  <c r="X64" i="2"/>
  <c r="AB64" i="2"/>
  <c r="AF64" i="2"/>
  <c r="AJ64" i="2"/>
  <c r="AN64" i="2"/>
  <c r="AR64" i="2"/>
  <c r="AV64" i="2"/>
  <c r="AZ64" i="2"/>
  <c r="BD64" i="2"/>
  <c r="BH64" i="2"/>
  <c r="BL64" i="2"/>
  <c r="I65" i="2"/>
  <c r="M65" i="2"/>
  <c r="Q65" i="2"/>
  <c r="U65" i="2"/>
  <c r="Y65" i="2"/>
  <c r="AC65" i="2"/>
  <c r="AG65" i="2"/>
  <c r="AK65" i="2"/>
  <c r="AO65" i="2"/>
  <c r="AS65" i="2"/>
  <c r="AW65" i="2"/>
  <c r="BA65" i="2"/>
  <c r="BI65" i="2"/>
  <c r="Q62" i="2"/>
  <c r="S62" i="2"/>
  <c r="U62" i="2"/>
  <c r="W62" i="2"/>
  <c r="Y62" i="2"/>
  <c r="AA62" i="2"/>
  <c r="AC62" i="2"/>
  <c r="AE62" i="2"/>
  <c r="AG62" i="2"/>
  <c r="AI62" i="2"/>
  <c r="AK62" i="2"/>
  <c r="AM62" i="2"/>
  <c r="AO62" i="2"/>
  <c r="AQ62" i="2"/>
  <c r="AS62" i="2"/>
  <c r="AU62" i="2"/>
  <c r="AW62" i="2"/>
  <c r="AY62" i="2"/>
  <c r="BA62" i="2"/>
  <c r="BC62" i="2"/>
  <c r="BE62" i="2"/>
  <c r="BG62" i="2"/>
  <c r="BI62" i="2"/>
  <c r="BK62" i="2"/>
  <c r="F63" i="2"/>
  <c r="H63" i="2"/>
  <c r="J63" i="2"/>
  <c r="L63" i="2"/>
  <c r="N63" i="2"/>
  <c r="Q63" i="2"/>
  <c r="V63" i="2"/>
  <c r="Y63" i="2"/>
  <c r="AD63" i="2"/>
  <c r="AG63" i="2"/>
  <c r="AJ63" i="2"/>
  <c r="AN63" i="2"/>
  <c r="AR63" i="2"/>
  <c r="AV63" i="2"/>
  <c r="AZ63" i="2"/>
  <c r="BD63" i="2"/>
  <c r="BH63" i="2"/>
  <c r="BL63" i="2"/>
  <c r="I64" i="2"/>
  <c r="M64" i="2"/>
  <c r="Q64" i="2"/>
  <c r="U64" i="2"/>
  <c r="Y64" i="2"/>
  <c r="AC64" i="2"/>
  <c r="AG64" i="2"/>
  <c r="AK64" i="2"/>
  <c r="AO64" i="2"/>
  <c r="AS64" i="2"/>
  <c r="AW64" i="2"/>
  <c r="BA64" i="2"/>
  <c r="BE64" i="2"/>
  <c r="BI64" i="2"/>
  <c r="F65" i="2"/>
  <c r="J65" i="2"/>
  <c r="N65" i="2"/>
  <c r="R65" i="2"/>
  <c r="V65" i="2"/>
  <c r="Z65" i="2"/>
  <c r="AD65" i="2"/>
  <c r="AH65" i="2"/>
  <c r="AL65" i="2"/>
  <c r="AP65" i="2"/>
  <c r="AT65" i="2"/>
  <c r="AX65" i="2"/>
  <c r="BC65" i="2"/>
  <c r="BK65" i="2"/>
  <c r="BB65" i="2"/>
  <c r="BD65" i="2"/>
  <c r="BF65" i="2"/>
  <c r="BH65" i="2"/>
  <c r="BJ65" i="2"/>
  <c r="BL65" i="2"/>
  <c r="E64" i="2"/>
  <c r="E62" i="2"/>
  <c r="E60" i="2"/>
  <c r="E58" i="2"/>
  <c r="E56" i="2"/>
  <c r="E52" i="2"/>
  <c r="E50" i="2"/>
  <c r="E48" i="2"/>
  <c r="E46" i="2"/>
  <c r="E44" i="2"/>
  <c r="E42" i="2"/>
  <c r="E40" i="2"/>
  <c r="E38" i="2"/>
  <c r="E36" i="2"/>
  <c r="E34" i="2"/>
  <c r="E32" i="2"/>
  <c r="E30" i="2"/>
  <c r="E28" i="2"/>
  <c r="E26" i="2"/>
  <c r="E24" i="2"/>
  <c r="E22" i="2"/>
  <c r="E20" i="2"/>
  <c r="E18" i="2"/>
  <c r="E16" i="2"/>
  <c r="E14" i="2"/>
  <c r="E12" i="2"/>
  <c r="E10" i="2"/>
  <c r="E65" i="2"/>
  <c r="E63" i="2"/>
  <c r="E61" i="2"/>
  <c r="E59" i="2"/>
  <c r="E57" i="2"/>
  <c r="E55" i="2"/>
  <c r="E53" i="2"/>
  <c r="E51" i="2"/>
  <c r="E49" i="2"/>
  <c r="E47" i="2"/>
  <c r="E45" i="2"/>
  <c r="E43" i="2"/>
  <c r="E41" i="2"/>
  <c r="E39" i="2"/>
  <c r="E37" i="2"/>
  <c r="E35" i="2"/>
  <c r="E33" i="2"/>
  <c r="E31" i="2"/>
  <c r="E29" i="2"/>
  <c r="E27" i="2"/>
  <c r="E25" i="2"/>
  <c r="E23" i="2"/>
  <c r="E21" i="2"/>
  <c r="E19" i="2"/>
  <c r="E17" i="2"/>
  <c r="E15" i="2"/>
  <c r="E13" i="2"/>
  <c r="E11" i="2"/>
  <c r="E9" i="2"/>
  <c r="E8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<sst xmlns="http://schemas.openxmlformats.org/spreadsheetml/2006/main" count="2598" uniqueCount="223">
  <si>
    <t>NAME</t>
  </si>
  <si>
    <t>INDUSTRY_SECTOR</t>
  </si>
  <si>
    <t>CNTRY_OF_DOMICILE</t>
  </si>
  <si>
    <t>CRNCY</t>
  </si>
  <si>
    <t>BP/ LN Equity</t>
  </si>
  <si>
    <t>STERV FH Equity</t>
  </si>
  <si>
    <t>UPM FH Equity</t>
  </si>
  <si>
    <t>ABX CT Equity</t>
  </si>
  <si>
    <t>TECK/B CT Equity</t>
  </si>
  <si>
    <t>WIL SP Equity</t>
  </si>
  <si>
    <t>MNDI LN Equity</t>
  </si>
  <si>
    <t>AAL LN Equity</t>
  </si>
  <si>
    <t>CVE CT Equity</t>
  </si>
  <si>
    <t>ALA CT Equity</t>
  </si>
  <si>
    <t>GLEN LN Equity</t>
  </si>
  <si>
    <t>VNOM UW Equity</t>
  </si>
  <si>
    <t>MTS SQ Equity</t>
  </si>
  <si>
    <t>NTR CT Equity</t>
  </si>
  <si>
    <t>TTE FP Equity</t>
  </si>
  <si>
    <t>BKR US Equity</t>
  </si>
  <si>
    <t>IP US Equity</t>
  </si>
  <si>
    <t>NEM US Equity</t>
  </si>
  <si>
    <t>XOM US Equity</t>
  </si>
  <si>
    <t>VLO US Equity</t>
  </si>
  <si>
    <t>NUE US Equity</t>
  </si>
  <si>
    <t>FMC US Equity</t>
  </si>
  <si>
    <t>FCX US Equity</t>
  </si>
  <si>
    <t>COP US Equity</t>
  </si>
  <si>
    <t>ADM US Equity</t>
  </si>
  <si>
    <t>PKX US Equity</t>
  </si>
  <si>
    <t>BHP US Equity</t>
  </si>
  <si>
    <t>RIO US Equity</t>
  </si>
  <si>
    <t>WLK US Equity</t>
  </si>
  <si>
    <t>MOS US Equity</t>
  </si>
  <si>
    <t>MPC US Equity</t>
  </si>
  <si>
    <t>PSX US Equity</t>
  </si>
  <si>
    <t>WY US Equity</t>
  </si>
  <si>
    <t>ET US Equity</t>
  </si>
  <si>
    <t>SUN US Equity</t>
  </si>
  <si>
    <t>WRK US Equity</t>
  </si>
  <si>
    <t>PBA US Equity</t>
  </si>
  <si>
    <t>AA US Equity</t>
  </si>
  <si>
    <t>NTR US Equity</t>
  </si>
  <si>
    <t>DOW US Equity</t>
  </si>
  <si>
    <t>CTVA US Equity</t>
  </si>
  <si>
    <t>OXY US Equity</t>
  </si>
  <si>
    <t>OKE US Equity</t>
  </si>
  <si>
    <t>CVX US Equity</t>
  </si>
  <si>
    <t>PXD US Equity</t>
  </si>
  <si>
    <t>TRGP US Equity</t>
  </si>
  <si>
    <t>SLB US Equity</t>
  </si>
  <si>
    <t>DVN US Equity</t>
  </si>
  <si>
    <t>HES US Equity</t>
  </si>
  <si>
    <t>MRO US Equity</t>
  </si>
  <si>
    <t>WMB US Equity</t>
  </si>
  <si>
    <t>CTRA US Equity</t>
  </si>
  <si>
    <t>EOG US Equity</t>
  </si>
  <si>
    <t>KMI US Equity</t>
  </si>
  <si>
    <t>EQT US Equity</t>
  </si>
  <si>
    <t>HAL US Equity</t>
  </si>
  <si>
    <t>APA US Equity</t>
  </si>
  <si>
    <t>FANG US Equity</t>
  </si>
  <si>
    <t>Start Date</t>
  </si>
  <si>
    <t>End Date</t>
  </si>
  <si>
    <t>Dates</t>
  </si>
  <si>
    <t>RETURN_ON_INV_CAPITAL</t>
  </si>
  <si>
    <t>#N/A N/A</t>
  </si>
  <si>
    <t>Return on Invested Capital</t>
  </si>
  <si>
    <t>WACC</t>
  </si>
  <si>
    <t>Weighted Average Cost of Cap</t>
  </si>
  <si>
    <t>CRNCY_ADJ_CURR_EV</t>
  </si>
  <si>
    <t>Currency Adjusted Enterprise Value</t>
  </si>
  <si>
    <t>ENVIRON_DISCLOSURE_SCORE</t>
  </si>
  <si>
    <t>ESG_DISCLOSURE_SCORE</t>
  </si>
  <si>
    <t>SOCIAL_DISCLOSURE_SCORE</t>
  </si>
  <si>
    <t>TOTAL_WATER_USE</t>
  </si>
  <si>
    <t>ESG Disclosure Score</t>
  </si>
  <si>
    <t>Environmental Disclosure Score</t>
  </si>
  <si>
    <t>Social Disclosure Score</t>
  </si>
  <si>
    <t>Total Water Use</t>
  </si>
  <si>
    <t>EBIT_TO_NET_SALES</t>
  </si>
  <si>
    <t>EBIT Margin</t>
  </si>
  <si>
    <t>S5ENRS Index</t>
  </si>
  <si>
    <t>20170930</t>
  </si>
  <si>
    <t>20171031</t>
  </si>
  <si>
    <t>20171130</t>
  </si>
  <si>
    <t>20171231</t>
  </si>
  <si>
    <t>20180131</t>
  </si>
  <si>
    <t>20180228</t>
  </si>
  <si>
    <t>20180331</t>
  </si>
  <si>
    <t>20180430</t>
  </si>
  <si>
    <t>20180531</t>
  </si>
  <si>
    <t>20180630</t>
  </si>
  <si>
    <t>20180731</t>
  </si>
  <si>
    <t>20180831</t>
  </si>
  <si>
    <t>20180930</t>
  </si>
  <si>
    <t>20181031</t>
  </si>
  <si>
    <t>20181130</t>
  </si>
  <si>
    <t>20181231</t>
  </si>
  <si>
    <t>20190131</t>
  </si>
  <si>
    <t>20190228</t>
  </si>
  <si>
    <t>20190331</t>
  </si>
  <si>
    <t>20190430</t>
  </si>
  <si>
    <t>20190531</t>
  </si>
  <si>
    <t>20190630</t>
  </si>
  <si>
    <t>20190731</t>
  </si>
  <si>
    <t>20190831</t>
  </si>
  <si>
    <t>20190930</t>
  </si>
  <si>
    <t>20191031</t>
  </si>
  <si>
    <t>20191130</t>
  </si>
  <si>
    <t>20191231</t>
  </si>
  <si>
    <t>20200131</t>
  </si>
  <si>
    <t>20200229</t>
  </si>
  <si>
    <t>20200331</t>
  </si>
  <si>
    <t>20200430</t>
  </si>
  <si>
    <t>20200531</t>
  </si>
  <si>
    <t>20200630</t>
  </si>
  <si>
    <t>20200731</t>
  </si>
  <si>
    <t>20200831</t>
  </si>
  <si>
    <t>20200930</t>
  </si>
  <si>
    <t>20201031</t>
  </si>
  <si>
    <t>20201130</t>
  </si>
  <si>
    <t>20201231</t>
  </si>
  <si>
    <t>20210131</t>
  </si>
  <si>
    <t>20210228</t>
  </si>
  <si>
    <t>20210331</t>
  </si>
  <si>
    <t>20210430</t>
  </si>
  <si>
    <t>20210531</t>
  </si>
  <si>
    <t>20210630</t>
  </si>
  <si>
    <t>20210731</t>
  </si>
  <si>
    <t>20210831</t>
  </si>
  <si>
    <t>20210930</t>
  </si>
  <si>
    <t>20211031</t>
  </si>
  <si>
    <t>20211130</t>
  </si>
  <si>
    <t>20211231</t>
  </si>
  <si>
    <t>20220131</t>
  </si>
  <si>
    <t>20220228</t>
  </si>
  <si>
    <t>20220331</t>
  </si>
  <si>
    <t>20220430</t>
  </si>
  <si>
    <t>20220531</t>
  </si>
  <si>
    <t>20220630</t>
  </si>
  <si>
    <t>20220731</t>
  </si>
  <si>
    <t>20220831</t>
  </si>
  <si>
    <t>20220930</t>
  </si>
  <si>
    <t>BP PLC</t>
  </si>
  <si>
    <t>Energy</t>
  </si>
  <si>
    <t>GB</t>
  </si>
  <si>
    <t>GBp</t>
  </si>
  <si>
    <t>STORA ENSO OYJ-R SHS</t>
  </si>
  <si>
    <t>Basic Materials</t>
  </si>
  <si>
    <t>FI</t>
  </si>
  <si>
    <t>EUR</t>
  </si>
  <si>
    <t>INTERNATIONAL PAPER CO</t>
  </si>
  <si>
    <t>US</t>
  </si>
  <si>
    <t>USD</t>
  </si>
  <si>
    <t>UPM-KYMMENE OYJ</t>
  </si>
  <si>
    <t>NEWMONT CORP</t>
  </si>
  <si>
    <t>EXXON MOBIL CORP</t>
  </si>
  <si>
    <t>VALERO ENERGY CORP</t>
  </si>
  <si>
    <t>NUCOR CORP</t>
  </si>
  <si>
    <t>BARRICK GOLD CORP</t>
  </si>
  <si>
    <t>CA</t>
  </si>
  <si>
    <t>CAD</t>
  </si>
  <si>
    <t>FMC CORP</t>
  </si>
  <si>
    <t>FREEPORT-MCMORAN INC</t>
  </si>
  <si>
    <t>TOTALENERGIES SE</t>
  </si>
  <si>
    <t>FR</t>
  </si>
  <si>
    <t>CONOCOPHILLIPS</t>
  </si>
  <si>
    <t>ARCHER-DANIELS-MIDLAND CO</t>
  </si>
  <si>
    <t>Consumer, Non-cyclical</t>
  </si>
  <si>
    <t>POSCO HOLDINGS INC -SPON ADR</t>
  </si>
  <si>
    <t>KR</t>
  </si>
  <si>
    <t>BHP GROUP LTD-SPON ADR</t>
  </si>
  <si>
    <t>AU</t>
  </si>
  <si>
    <t>TECK RESOURCES LTD-CLS B</t>
  </si>
  <si>
    <t>RIO TINTO PLC-SPON ADR</t>
  </si>
  <si>
    <t>WILMAR INTERNATIONAL LTD</t>
  </si>
  <si>
    <t>SG</t>
  </si>
  <si>
    <t>SGD</t>
  </si>
  <si>
    <t>MONDI PLC</t>
  </si>
  <si>
    <t>ANGLO AMERICAN PLC</t>
  </si>
  <si>
    <t>CENOVUS ENERGY INC</t>
  </si>
  <si>
    <t>ALTAGAS LTD</t>
  </si>
  <si>
    <t>Utilities</t>
  </si>
  <si>
    <t>WESTLAKE CORP</t>
  </si>
  <si>
    <t>GLENCORE PLC</t>
  </si>
  <si>
    <t>CH</t>
  </si>
  <si>
    <t>MOSAIC CO/THE</t>
  </si>
  <si>
    <t>MARATHON PETROLEUM CORP</t>
  </si>
  <si>
    <t>PHILLIPS 66</t>
  </si>
  <si>
    <t>WEYERHAEUSER CO</t>
  </si>
  <si>
    <t>Financial</t>
  </si>
  <si>
    <t>ENERGY TRANSFER LP</t>
  </si>
  <si>
    <t>VIPER ENERGY PARTNERS LP</t>
  </si>
  <si>
    <t>SUNOCO LP</t>
  </si>
  <si>
    <t>WESTROCK CO</t>
  </si>
  <si>
    <t>Industrial</t>
  </si>
  <si>
    <t>PEMBINA PIPELINE CORP</t>
  </si>
  <si>
    <t>ALCOA CORP</t>
  </si>
  <si>
    <t>ARCELORMITTAL</t>
  </si>
  <si>
    <t>LU</t>
  </si>
  <si>
    <t>NUTRIEN LTD</t>
  </si>
  <si>
    <t>DOW INC</t>
  </si>
  <si>
    <t>CORTEVA INC</t>
  </si>
  <si>
    <t>OCCIDENTAL PETROLEUM CORP</t>
  </si>
  <si>
    <t>ONEOK INC</t>
  </si>
  <si>
    <t>CHEVRON CORP</t>
  </si>
  <si>
    <t>PIONEER NATURAL RESOURCES CO</t>
  </si>
  <si>
    <t>TARGA RESOURCES CORP</t>
  </si>
  <si>
    <t>SCHLUMBERGER LTD</t>
  </si>
  <si>
    <t>BAKER HUGHES CO</t>
  </si>
  <si>
    <t>DEVON ENERGY CORP</t>
  </si>
  <si>
    <t>HESS CORP</t>
  </si>
  <si>
    <t>MARATHON OIL CORP</t>
  </si>
  <si>
    <t>WILLIAMS COS INC</t>
  </si>
  <si>
    <t>COTERRA ENERGY INC</t>
  </si>
  <si>
    <t>APA CORP</t>
  </si>
  <si>
    <t>EOG RESOURCES INC</t>
  </si>
  <si>
    <t>KINDER MORGAN INC</t>
  </si>
  <si>
    <t>EQT CORP</t>
  </si>
  <si>
    <t>HALLIBURTON CO</t>
  </si>
  <si>
    <t>DIAMONDBACK ENERGY INC</t>
  </si>
  <si>
    <t>S&amp;P 500 ENERGY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</si>
</sst>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0C2C-B8A9-481A-B74A-6A3A82E9B57C}">
  <dimension ref="C5:G64"/>
  <sheetViews>
    <sheetView tabSelected="1" topLeftCell="B40" workbookViewId="0">
      <selection activeCell="D72" sqref="D72"/>
    </sheetView>
  </sheetViews>
  <sheetFormatPr baseColWidth="10" defaultColWidth="8.90625" defaultRowHeight="14.5" x14ac:dyDescent="0.35"/>
  <cols>
    <col min="1" max="2" width="8.90625" style="1"/>
    <col min="3" max="3" width="16.54296875" style="1" bestFit="1" customWidth="1"/>
    <col min="4" max="4" width="31.36328125" style="1" bestFit="1" customWidth="1"/>
    <col min="5" max="16384" width="8.90625" style="1"/>
  </cols>
  <sheetData>
    <row r="5" spans="3:7" x14ac:dyDescent="0.35">
      <c r="D5" s="1" t="s">
        <v>0</v>
      </c>
      <c r="E5" s="1" t="s">
        <v>1</v>
      </c>
      <c r="F5" s="1" t="s">
        <v>2</v>
      </c>
      <c r="G5" s="1" t="s">
        <v>3</v>
      </c>
    </row>
    <row r="6" spans="3:7" x14ac:dyDescent="0.35">
      <c r="C6" s="1" t="s">
        <v>4</v>
      </c>
      <c r="D6" s="1" t="s">
        <v>144</v>
      </c>
      <c r="E6" s="1" t="s">
        <v>145</v>
      </c>
      <c r="F6" s="1" t="s">
        <v>146</v>
      </c>
      <c r="G6" s="1" t="s">
        <v>147</v>
      </c>
    </row>
    <row r="7" spans="3:7" x14ac:dyDescent="0.35">
      <c r="C7" s="1" t="s">
        <v>5</v>
      </c>
      <c r="D7" s="1" t="s">
        <v>148</v>
      </c>
      <c r="E7" s="1" t="s">
        <v>149</v>
      </c>
      <c r="F7" s="1" t="s">
        <v>150</v>
      </c>
      <c r="G7" s="1" t="s">
        <v>151</v>
      </c>
    </row>
    <row r="8" spans="3:7" x14ac:dyDescent="0.35">
      <c r="C8" s="1" t="s">
        <v>20</v>
      </c>
      <c r="D8" s="1" t="s">
        <v>152</v>
      </c>
      <c r="E8" s="1" t="s">
        <v>149</v>
      </c>
      <c r="F8" s="1" t="s">
        <v>153</v>
      </c>
      <c r="G8" s="1" t="s">
        <v>154</v>
      </c>
    </row>
    <row r="9" spans="3:7" x14ac:dyDescent="0.35">
      <c r="C9" s="1" t="s">
        <v>6</v>
      </c>
      <c r="D9" s="1" t="s">
        <v>155</v>
      </c>
      <c r="E9" s="1" t="s">
        <v>149</v>
      </c>
      <c r="F9" s="1" t="s">
        <v>150</v>
      </c>
      <c r="G9" s="1" t="s">
        <v>151</v>
      </c>
    </row>
    <row r="10" spans="3:7" x14ac:dyDescent="0.35">
      <c r="C10" s="1" t="s">
        <v>21</v>
      </c>
      <c r="D10" s="1" t="s">
        <v>156</v>
      </c>
      <c r="E10" s="1" t="s">
        <v>149</v>
      </c>
      <c r="F10" s="1" t="s">
        <v>153</v>
      </c>
      <c r="G10" s="1" t="s">
        <v>154</v>
      </c>
    </row>
    <row r="11" spans="3:7" x14ac:dyDescent="0.35">
      <c r="C11" s="1" t="s">
        <v>22</v>
      </c>
      <c r="D11" s="1" t="s">
        <v>157</v>
      </c>
      <c r="E11" s="1" t="s">
        <v>145</v>
      </c>
      <c r="F11" s="1" t="s">
        <v>153</v>
      </c>
      <c r="G11" s="1" t="s">
        <v>154</v>
      </c>
    </row>
    <row r="12" spans="3:7" x14ac:dyDescent="0.35">
      <c r="C12" s="1" t="s">
        <v>23</v>
      </c>
      <c r="D12" s="1" t="s">
        <v>158</v>
      </c>
      <c r="E12" s="1" t="s">
        <v>145</v>
      </c>
      <c r="F12" s="1" t="s">
        <v>153</v>
      </c>
      <c r="G12" s="1" t="s">
        <v>154</v>
      </c>
    </row>
    <row r="13" spans="3:7" x14ac:dyDescent="0.35">
      <c r="C13" s="1" t="s">
        <v>24</v>
      </c>
      <c r="D13" s="1" t="s">
        <v>159</v>
      </c>
      <c r="E13" s="1" t="s">
        <v>149</v>
      </c>
      <c r="F13" s="1" t="s">
        <v>153</v>
      </c>
      <c r="G13" s="1" t="s">
        <v>154</v>
      </c>
    </row>
    <row r="14" spans="3:7" x14ac:dyDescent="0.35">
      <c r="C14" s="1" t="s">
        <v>7</v>
      </c>
      <c r="D14" s="1" t="s">
        <v>160</v>
      </c>
      <c r="E14" s="1" t="s">
        <v>149</v>
      </c>
      <c r="F14" s="1" t="s">
        <v>161</v>
      </c>
      <c r="G14" s="1" t="s">
        <v>162</v>
      </c>
    </row>
    <row r="15" spans="3:7" x14ac:dyDescent="0.35">
      <c r="C15" s="1" t="s">
        <v>25</v>
      </c>
      <c r="D15" s="1" t="s">
        <v>163</v>
      </c>
      <c r="E15" s="1" t="s">
        <v>149</v>
      </c>
      <c r="F15" s="1" t="s">
        <v>153</v>
      </c>
      <c r="G15" s="1" t="s">
        <v>154</v>
      </c>
    </row>
    <row r="16" spans="3:7" x14ac:dyDescent="0.35">
      <c r="C16" s="1" t="s">
        <v>26</v>
      </c>
      <c r="D16" s="1" t="s">
        <v>164</v>
      </c>
      <c r="E16" s="1" t="s">
        <v>149</v>
      </c>
      <c r="F16" s="1" t="s">
        <v>153</v>
      </c>
      <c r="G16" s="1" t="s">
        <v>154</v>
      </c>
    </row>
    <row r="17" spans="3:7" x14ac:dyDescent="0.35">
      <c r="C17" s="1" t="s">
        <v>18</v>
      </c>
      <c r="D17" s="1" t="s">
        <v>165</v>
      </c>
      <c r="E17" s="1" t="s">
        <v>145</v>
      </c>
      <c r="F17" s="1" t="s">
        <v>166</v>
      </c>
      <c r="G17" s="1" t="s">
        <v>151</v>
      </c>
    </row>
    <row r="18" spans="3:7" x14ac:dyDescent="0.35">
      <c r="C18" s="1" t="s">
        <v>27</v>
      </c>
      <c r="D18" s="1" t="s">
        <v>167</v>
      </c>
      <c r="E18" s="1" t="s">
        <v>145</v>
      </c>
      <c r="F18" s="1" t="s">
        <v>153</v>
      </c>
      <c r="G18" s="1" t="s">
        <v>154</v>
      </c>
    </row>
    <row r="19" spans="3:7" x14ac:dyDescent="0.35">
      <c r="C19" s="1" t="s">
        <v>28</v>
      </c>
      <c r="D19" s="1" t="s">
        <v>168</v>
      </c>
      <c r="E19" s="1" t="s">
        <v>169</v>
      </c>
      <c r="F19" s="1" t="s">
        <v>153</v>
      </c>
      <c r="G19" s="1" t="s">
        <v>154</v>
      </c>
    </row>
    <row r="20" spans="3:7" x14ac:dyDescent="0.35">
      <c r="C20" s="1" t="s">
        <v>29</v>
      </c>
      <c r="D20" s="1" t="s">
        <v>170</v>
      </c>
      <c r="E20" s="1" t="s">
        <v>149</v>
      </c>
      <c r="F20" s="1" t="s">
        <v>171</v>
      </c>
      <c r="G20" s="1" t="s">
        <v>154</v>
      </c>
    </row>
    <row r="21" spans="3:7" x14ac:dyDescent="0.35">
      <c r="C21" s="1" t="s">
        <v>30</v>
      </c>
      <c r="D21" s="1" t="s">
        <v>172</v>
      </c>
      <c r="E21" s="1" t="s">
        <v>149</v>
      </c>
      <c r="F21" s="1" t="s">
        <v>173</v>
      </c>
      <c r="G21" s="1" t="s">
        <v>154</v>
      </c>
    </row>
    <row r="22" spans="3:7" x14ac:dyDescent="0.35">
      <c r="C22" s="1" t="s">
        <v>8</v>
      </c>
      <c r="D22" s="1" t="s">
        <v>174</v>
      </c>
      <c r="E22" s="1" t="s">
        <v>149</v>
      </c>
      <c r="F22" s="1" t="s">
        <v>161</v>
      </c>
      <c r="G22" s="1" t="s">
        <v>162</v>
      </c>
    </row>
    <row r="23" spans="3:7" x14ac:dyDescent="0.35">
      <c r="C23" s="1" t="s">
        <v>31</v>
      </c>
      <c r="D23" s="1" t="s">
        <v>175</v>
      </c>
      <c r="E23" s="1" t="s">
        <v>149</v>
      </c>
      <c r="F23" s="1" t="s">
        <v>146</v>
      </c>
      <c r="G23" s="1" t="s">
        <v>154</v>
      </c>
    </row>
    <row r="24" spans="3:7" x14ac:dyDescent="0.35">
      <c r="C24" s="1" t="s">
        <v>9</v>
      </c>
      <c r="D24" s="1" t="s">
        <v>176</v>
      </c>
      <c r="E24" s="1" t="s">
        <v>169</v>
      </c>
      <c r="F24" s="1" t="s">
        <v>177</v>
      </c>
      <c r="G24" s="1" t="s">
        <v>178</v>
      </c>
    </row>
    <row r="25" spans="3:7" x14ac:dyDescent="0.35">
      <c r="C25" s="1" t="s">
        <v>10</v>
      </c>
      <c r="D25" s="1" t="s">
        <v>179</v>
      </c>
      <c r="E25" s="1" t="s">
        <v>149</v>
      </c>
      <c r="F25" s="1" t="s">
        <v>146</v>
      </c>
      <c r="G25" s="1" t="s">
        <v>147</v>
      </c>
    </row>
    <row r="26" spans="3:7" x14ac:dyDescent="0.35">
      <c r="C26" s="1" t="s">
        <v>11</v>
      </c>
      <c r="D26" s="1" t="s">
        <v>180</v>
      </c>
      <c r="E26" s="1" t="s">
        <v>149</v>
      </c>
      <c r="F26" s="1" t="s">
        <v>146</v>
      </c>
      <c r="G26" s="1" t="s">
        <v>147</v>
      </c>
    </row>
    <row r="27" spans="3:7" x14ac:dyDescent="0.35">
      <c r="C27" s="1" t="s">
        <v>12</v>
      </c>
      <c r="D27" s="1" t="s">
        <v>181</v>
      </c>
      <c r="E27" s="1" t="s">
        <v>145</v>
      </c>
      <c r="F27" s="1" t="s">
        <v>161</v>
      </c>
      <c r="G27" s="1" t="s">
        <v>162</v>
      </c>
    </row>
    <row r="28" spans="3:7" x14ac:dyDescent="0.35">
      <c r="C28" s="1" t="s">
        <v>13</v>
      </c>
      <c r="D28" s="1" t="s">
        <v>182</v>
      </c>
      <c r="E28" s="1" t="s">
        <v>183</v>
      </c>
      <c r="F28" s="1" t="s">
        <v>161</v>
      </c>
      <c r="G28" s="1" t="s">
        <v>162</v>
      </c>
    </row>
    <row r="29" spans="3:7" x14ac:dyDescent="0.35">
      <c r="C29" s="1" t="s">
        <v>32</v>
      </c>
      <c r="D29" s="1" t="s">
        <v>184</v>
      </c>
      <c r="E29" s="1" t="s">
        <v>149</v>
      </c>
      <c r="F29" s="1" t="s">
        <v>153</v>
      </c>
      <c r="G29" s="1" t="s">
        <v>154</v>
      </c>
    </row>
    <row r="30" spans="3:7" x14ac:dyDescent="0.35">
      <c r="C30" s="1" t="s">
        <v>14</v>
      </c>
      <c r="D30" s="1" t="s">
        <v>185</v>
      </c>
      <c r="E30" s="1" t="s">
        <v>149</v>
      </c>
      <c r="F30" s="1" t="s">
        <v>186</v>
      </c>
      <c r="G30" s="1" t="s">
        <v>147</v>
      </c>
    </row>
    <row r="31" spans="3:7" x14ac:dyDescent="0.35">
      <c r="C31" s="1" t="s">
        <v>33</v>
      </c>
      <c r="D31" s="1" t="s">
        <v>187</v>
      </c>
      <c r="E31" s="1" t="s">
        <v>149</v>
      </c>
      <c r="F31" s="1" t="s">
        <v>153</v>
      </c>
      <c r="G31" s="1" t="s">
        <v>154</v>
      </c>
    </row>
    <row r="32" spans="3:7" x14ac:dyDescent="0.35">
      <c r="C32" s="1" t="s">
        <v>34</v>
      </c>
      <c r="D32" s="1" t="s">
        <v>188</v>
      </c>
      <c r="E32" s="1" t="s">
        <v>145</v>
      </c>
      <c r="F32" s="1" t="s">
        <v>153</v>
      </c>
      <c r="G32" s="1" t="s">
        <v>154</v>
      </c>
    </row>
    <row r="33" spans="3:7" x14ac:dyDescent="0.35">
      <c r="C33" s="1" t="s">
        <v>35</v>
      </c>
      <c r="D33" s="1" t="s">
        <v>189</v>
      </c>
      <c r="E33" s="1" t="s">
        <v>145</v>
      </c>
      <c r="F33" s="1" t="s">
        <v>153</v>
      </c>
      <c r="G33" s="1" t="s">
        <v>154</v>
      </c>
    </row>
    <row r="34" spans="3:7" x14ac:dyDescent="0.35">
      <c r="C34" s="1" t="s">
        <v>36</v>
      </c>
      <c r="D34" s="1" t="s">
        <v>190</v>
      </c>
      <c r="E34" s="1" t="s">
        <v>191</v>
      </c>
      <c r="F34" s="1" t="s">
        <v>153</v>
      </c>
      <c r="G34" s="1" t="s">
        <v>154</v>
      </c>
    </row>
    <row r="35" spans="3:7" x14ac:dyDescent="0.35">
      <c r="C35" s="1" t="s">
        <v>37</v>
      </c>
      <c r="D35" s="1" t="s">
        <v>192</v>
      </c>
      <c r="E35" s="1" t="s">
        <v>145</v>
      </c>
      <c r="F35" s="1" t="s">
        <v>153</v>
      </c>
      <c r="G35" s="1" t="s">
        <v>154</v>
      </c>
    </row>
    <row r="36" spans="3:7" x14ac:dyDescent="0.35">
      <c r="C36" s="1" t="s">
        <v>15</v>
      </c>
      <c r="D36" s="1" t="s">
        <v>193</v>
      </c>
      <c r="E36" s="1" t="s">
        <v>145</v>
      </c>
      <c r="F36" s="1" t="s">
        <v>153</v>
      </c>
      <c r="G36" s="1" t="s">
        <v>154</v>
      </c>
    </row>
    <row r="37" spans="3:7" x14ac:dyDescent="0.35">
      <c r="C37" s="1" t="s">
        <v>38</v>
      </c>
      <c r="D37" s="1" t="s">
        <v>194</v>
      </c>
      <c r="E37" s="1" t="s">
        <v>145</v>
      </c>
      <c r="F37" s="1" t="s">
        <v>153</v>
      </c>
      <c r="G37" s="1" t="s">
        <v>154</v>
      </c>
    </row>
    <row r="38" spans="3:7" x14ac:dyDescent="0.35">
      <c r="C38" s="1" t="s">
        <v>39</v>
      </c>
      <c r="D38" s="1" t="s">
        <v>195</v>
      </c>
      <c r="E38" s="1" t="s">
        <v>196</v>
      </c>
      <c r="F38" s="1" t="s">
        <v>153</v>
      </c>
      <c r="G38" s="1" t="s">
        <v>154</v>
      </c>
    </row>
    <row r="39" spans="3:7" x14ac:dyDescent="0.35">
      <c r="C39" s="1" t="s">
        <v>40</v>
      </c>
      <c r="D39" s="1" t="s">
        <v>197</v>
      </c>
      <c r="E39" s="1" t="s">
        <v>145</v>
      </c>
      <c r="F39" s="1" t="s">
        <v>161</v>
      </c>
      <c r="G39" s="1" t="s">
        <v>154</v>
      </c>
    </row>
    <row r="40" spans="3:7" x14ac:dyDescent="0.35">
      <c r="C40" s="1" t="s">
        <v>41</v>
      </c>
      <c r="D40" s="1" t="s">
        <v>198</v>
      </c>
      <c r="E40" s="1" t="s">
        <v>149</v>
      </c>
      <c r="F40" s="1" t="s">
        <v>153</v>
      </c>
      <c r="G40" s="1" t="s">
        <v>154</v>
      </c>
    </row>
    <row r="41" spans="3:7" x14ac:dyDescent="0.35">
      <c r="C41" s="1" t="s">
        <v>16</v>
      </c>
      <c r="D41" s="1" t="s">
        <v>199</v>
      </c>
      <c r="E41" s="1" t="s">
        <v>149</v>
      </c>
      <c r="F41" s="1" t="s">
        <v>200</v>
      </c>
      <c r="G41" s="1" t="s">
        <v>151</v>
      </c>
    </row>
    <row r="42" spans="3:7" x14ac:dyDescent="0.35">
      <c r="C42" s="1" t="s">
        <v>17</v>
      </c>
      <c r="D42" s="1" t="s">
        <v>201</v>
      </c>
      <c r="E42" s="1" t="s">
        <v>149</v>
      </c>
      <c r="F42" s="1" t="s">
        <v>161</v>
      </c>
      <c r="G42" s="1" t="s">
        <v>162</v>
      </c>
    </row>
    <row r="43" spans="3:7" x14ac:dyDescent="0.35">
      <c r="C43" s="1" t="s">
        <v>42</v>
      </c>
      <c r="D43" s="1" t="s">
        <v>201</v>
      </c>
      <c r="E43" s="1" t="s">
        <v>149</v>
      </c>
      <c r="F43" s="1" t="s">
        <v>161</v>
      </c>
      <c r="G43" s="1" t="s">
        <v>154</v>
      </c>
    </row>
    <row r="44" spans="3:7" x14ac:dyDescent="0.35">
      <c r="C44" s="1" t="s">
        <v>43</v>
      </c>
      <c r="D44" s="1" t="s">
        <v>202</v>
      </c>
      <c r="E44" s="1" t="s">
        <v>149</v>
      </c>
      <c r="F44" s="1" t="s">
        <v>153</v>
      </c>
      <c r="G44" s="1" t="s">
        <v>154</v>
      </c>
    </row>
    <row r="45" spans="3:7" x14ac:dyDescent="0.35">
      <c r="C45" s="1" t="s">
        <v>44</v>
      </c>
      <c r="D45" s="1" t="s">
        <v>203</v>
      </c>
      <c r="E45" s="1" t="s">
        <v>169</v>
      </c>
      <c r="F45" s="1" t="s">
        <v>153</v>
      </c>
      <c r="G45" s="1" t="s">
        <v>154</v>
      </c>
    </row>
    <row r="46" spans="3:7" x14ac:dyDescent="0.35">
      <c r="C46" s="1" t="s">
        <v>45</v>
      </c>
      <c r="D46" s="1" t="s">
        <v>204</v>
      </c>
      <c r="E46" s="1" t="s">
        <v>145</v>
      </c>
      <c r="F46" s="1" t="s">
        <v>153</v>
      </c>
      <c r="G46" s="1" t="s">
        <v>154</v>
      </c>
    </row>
    <row r="47" spans="3:7" x14ac:dyDescent="0.35">
      <c r="C47" s="1" t="s">
        <v>46</v>
      </c>
      <c r="D47" s="1" t="s">
        <v>205</v>
      </c>
      <c r="E47" s="1" t="s">
        <v>145</v>
      </c>
      <c r="F47" s="1" t="s">
        <v>153</v>
      </c>
      <c r="G47" s="1" t="s">
        <v>154</v>
      </c>
    </row>
    <row r="48" spans="3:7" x14ac:dyDescent="0.35">
      <c r="C48" s="1" t="s">
        <v>47</v>
      </c>
      <c r="D48" s="1" t="s">
        <v>206</v>
      </c>
      <c r="E48" s="1" t="s">
        <v>145</v>
      </c>
      <c r="F48" s="1" t="s">
        <v>153</v>
      </c>
      <c r="G48" s="1" t="s">
        <v>154</v>
      </c>
    </row>
    <row r="49" spans="3:7" x14ac:dyDescent="0.35">
      <c r="C49" s="1" t="s">
        <v>48</v>
      </c>
      <c r="D49" s="1" t="s">
        <v>207</v>
      </c>
      <c r="E49" s="1" t="s">
        <v>145</v>
      </c>
      <c r="F49" s="1" t="s">
        <v>153</v>
      </c>
      <c r="G49" s="1" t="s">
        <v>154</v>
      </c>
    </row>
    <row r="50" spans="3:7" x14ac:dyDescent="0.35">
      <c r="C50" s="1" t="s">
        <v>49</v>
      </c>
      <c r="D50" s="1" t="s">
        <v>208</v>
      </c>
      <c r="E50" s="1" t="s">
        <v>145</v>
      </c>
      <c r="F50" s="1" t="s">
        <v>153</v>
      </c>
      <c r="G50" s="1" t="s">
        <v>154</v>
      </c>
    </row>
    <row r="51" spans="3:7" x14ac:dyDescent="0.35">
      <c r="C51" s="1" t="s">
        <v>50</v>
      </c>
      <c r="D51" s="1" t="s">
        <v>209</v>
      </c>
      <c r="E51" s="1" t="s">
        <v>145</v>
      </c>
      <c r="F51" s="1" t="s">
        <v>153</v>
      </c>
      <c r="G51" s="1" t="s">
        <v>154</v>
      </c>
    </row>
    <row r="52" spans="3:7" x14ac:dyDescent="0.35">
      <c r="C52" s="1" t="s">
        <v>19</v>
      </c>
      <c r="D52" s="1" t="s">
        <v>210</v>
      </c>
      <c r="E52" s="1" t="s">
        <v>145</v>
      </c>
      <c r="F52" s="1" t="s">
        <v>153</v>
      </c>
      <c r="G52" s="1" t="s">
        <v>154</v>
      </c>
    </row>
    <row r="53" spans="3:7" x14ac:dyDescent="0.35">
      <c r="C53" s="1" t="s">
        <v>51</v>
      </c>
      <c r="D53" s="1" t="s">
        <v>211</v>
      </c>
      <c r="E53" s="1" t="s">
        <v>145</v>
      </c>
      <c r="F53" s="1" t="s">
        <v>153</v>
      </c>
      <c r="G53" s="1" t="s">
        <v>154</v>
      </c>
    </row>
    <row r="54" spans="3:7" x14ac:dyDescent="0.35">
      <c r="C54" s="1" t="s">
        <v>52</v>
      </c>
      <c r="D54" s="1" t="s">
        <v>212</v>
      </c>
      <c r="E54" s="1" t="s">
        <v>145</v>
      </c>
      <c r="F54" s="1" t="s">
        <v>153</v>
      </c>
      <c r="G54" s="1" t="s">
        <v>154</v>
      </c>
    </row>
    <row r="55" spans="3:7" x14ac:dyDescent="0.35">
      <c r="C55" s="1" t="s">
        <v>53</v>
      </c>
      <c r="D55" s="1" t="s">
        <v>213</v>
      </c>
      <c r="E55" s="1" t="s">
        <v>145</v>
      </c>
      <c r="F55" s="1" t="s">
        <v>153</v>
      </c>
      <c r="G55" s="1" t="s">
        <v>154</v>
      </c>
    </row>
    <row r="56" spans="3:7" x14ac:dyDescent="0.35">
      <c r="C56" s="1" t="s">
        <v>54</v>
      </c>
      <c r="D56" s="1" t="s">
        <v>214</v>
      </c>
      <c r="E56" s="1" t="s">
        <v>145</v>
      </c>
      <c r="F56" s="1" t="s">
        <v>153</v>
      </c>
      <c r="G56" s="1" t="s">
        <v>154</v>
      </c>
    </row>
    <row r="57" spans="3:7" x14ac:dyDescent="0.35">
      <c r="C57" s="1" t="s">
        <v>55</v>
      </c>
      <c r="D57" s="1" t="s">
        <v>215</v>
      </c>
      <c r="E57" s="1" t="s">
        <v>145</v>
      </c>
      <c r="F57" s="1" t="s">
        <v>153</v>
      </c>
      <c r="G57" s="1" t="s">
        <v>154</v>
      </c>
    </row>
    <row r="58" spans="3:7" x14ac:dyDescent="0.35">
      <c r="C58" s="1" t="s">
        <v>60</v>
      </c>
      <c r="D58" s="1" t="s">
        <v>216</v>
      </c>
      <c r="E58" s="1" t="s">
        <v>145</v>
      </c>
      <c r="F58" s="1" t="s">
        <v>153</v>
      </c>
      <c r="G58" s="1" t="s">
        <v>154</v>
      </c>
    </row>
    <row r="59" spans="3:7" x14ac:dyDescent="0.35">
      <c r="C59" s="1" t="s">
        <v>56</v>
      </c>
      <c r="D59" s="1" t="s">
        <v>217</v>
      </c>
      <c r="E59" s="1" t="s">
        <v>145</v>
      </c>
      <c r="F59" s="1" t="s">
        <v>153</v>
      </c>
      <c r="G59" s="1" t="s">
        <v>154</v>
      </c>
    </row>
    <row r="60" spans="3:7" x14ac:dyDescent="0.35">
      <c r="C60" s="1" t="s">
        <v>57</v>
      </c>
      <c r="D60" s="1" t="s">
        <v>218</v>
      </c>
      <c r="E60" s="1" t="s">
        <v>145</v>
      </c>
      <c r="F60" s="1" t="s">
        <v>153</v>
      </c>
      <c r="G60" s="1" t="s">
        <v>154</v>
      </c>
    </row>
    <row r="61" spans="3:7" x14ac:dyDescent="0.35">
      <c r="C61" s="1" t="s">
        <v>58</v>
      </c>
      <c r="D61" s="1" t="s">
        <v>219</v>
      </c>
      <c r="E61" s="1" t="s">
        <v>145</v>
      </c>
      <c r="F61" s="1" t="s">
        <v>153</v>
      </c>
      <c r="G61" s="1" t="s">
        <v>154</v>
      </c>
    </row>
    <row r="62" spans="3:7" x14ac:dyDescent="0.35">
      <c r="C62" s="1" t="s">
        <v>59</v>
      </c>
      <c r="D62" s="1" t="s">
        <v>220</v>
      </c>
      <c r="E62" s="1" t="s">
        <v>145</v>
      </c>
      <c r="F62" s="1" t="s">
        <v>153</v>
      </c>
      <c r="G62" s="1" t="s">
        <v>154</v>
      </c>
    </row>
    <row r="63" spans="3:7" x14ac:dyDescent="0.35">
      <c r="C63" s="1" t="s">
        <v>61</v>
      </c>
      <c r="D63" s="1" t="s">
        <v>221</v>
      </c>
      <c r="E63" s="1" t="s">
        <v>145</v>
      </c>
      <c r="F63" s="1" t="s">
        <v>153</v>
      </c>
      <c r="G63" s="1" t="s">
        <v>154</v>
      </c>
    </row>
    <row r="64" spans="3:7" x14ac:dyDescent="0.35">
      <c r="C64" s="1" t="s">
        <v>82</v>
      </c>
      <c r="D64" s="1" t="s">
        <v>222</v>
      </c>
      <c r="G64" s="1" t="s">
        <v>154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F09F-7390-49A6-AB0C-1B3908E866E4}">
  <dimension ref="C4:BM66"/>
  <sheetViews>
    <sheetView topLeftCell="C1" workbookViewId="0">
      <selection activeCell="I6" sqref="I6"/>
    </sheetView>
  </sheetViews>
  <sheetFormatPr baseColWidth="10" defaultColWidth="8.7265625" defaultRowHeight="14.5" x14ac:dyDescent="0.35"/>
  <cols>
    <col min="3" max="3" width="16.54296875" bestFit="1" customWidth="1"/>
    <col min="5" max="6" width="10.6328125" bestFit="1" customWidth="1"/>
  </cols>
  <sheetData>
    <row r="4" spans="3:65" x14ac:dyDescent="0.35">
      <c r="E4" t="str">
        <f>TEXT(E6,"AAAMMJJ")</f>
        <v>20170930</v>
      </c>
      <c r="F4" t="str">
        <f t="shared" ref="F4:BL4" si="0">TEXT(F6,"AAAMMJJ")</f>
        <v>20171031</v>
      </c>
      <c r="G4" t="str">
        <f t="shared" si="0"/>
        <v>20171130</v>
      </c>
      <c r="H4" t="str">
        <f t="shared" si="0"/>
        <v>20171231</v>
      </c>
      <c r="I4" t="str">
        <f t="shared" si="0"/>
        <v>20180131</v>
      </c>
      <c r="J4" t="str">
        <f t="shared" si="0"/>
        <v>20180228</v>
      </c>
      <c r="K4" t="str">
        <f t="shared" si="0"/>
        <v>20180331</v>
      </c>
      <c r="L4" t="str">
        <f t="shared" si="0"/>
        <v>20180430</v>
      </c>
      <c r="M4" t="str">
        <f t="shared" si="0"/>
        <v>20180531</v>
      </c>
      <c r="N4" t="str">
        <f t="shared" si="0"/>
        <v>20180630</v>
      </c>
      <c r="O4" t="str">
        <f t="shared" si="0"/>
        <v>20180731</v>
      </c>
      <c r="P4" t="str">
        <f t="shared" si="0"/>
        <v>20180831</v>
      </c>
      <c r="Q4" t="str">
        <f t="shared" si="0"/>
        <v>20180930</v>
      </c>
      <c r="R4" t="str">
        <f t="shared" si="0"/>
        <v>20181031</v>
      </c>
      <c r="S4" t="str">
        <f t="shared" si="0"/>
        <v>20181130</v>
      </c>
      <c r="T4" t="str">
        <f t="shared" si="0"/>
        <v>20181231</v>
      </c>
      <c r="U4" t="str">
        <f t="shared" si="0"/>
        <v>20190131</v>
      </c>
      <c r="V4" t="str">
        <f t="shared" si="0"/>
        <v>20190228</v>
      </c>
      <c r="W4" t="str">
        <f t="shared" si="0"/>
        <v>20190331</v>
      </c>
      <c r="X4" t="str">
        <f t="shared" si="0"/>
        <v>20190430</v>
      </c>
      <c r="Y4" t="str">
        <f t="shared" si="0"/>
        <v>20190531</v>
      </c>
      <c r="Z4" t="str">
        <f t="shared" si="0"/>
        <v>20190630</v>
      </c>
      <c r="AA4" t="str">
        <f t="shared" si="0"/>
        <v>20190731</v>
      </c>
      <c r="AB4" t="str">
        <f t="shared" si="0"/>
        <v>20190831</v>
      </c>
      <c r="AC4" t="str">
        <f t="shared" si="0"/>
        <v>20190930</v>
      </c>
      <c r="AD4" t="str">
        <f t="shared" si="0"/>
        <v>20191031</v>
      </c>
      <c r="AE4" t="str">
        <f t="shared" si="0"/>
        <v>20191130</v>
      </c>
      <c r="AF4" t="str">
        <f t="shared" si="0"/>
        <v>20191231</v>
      </c>
      <c r="AG4" t="str">
        <f t="shared" si="0"/>
        <v>20200131</v>
      </c>
      <c r="AH4" t="str">
        <f t="shared" si="0"/>
        <v>20200229</v>
      </c>
      <c r="AI4" t="str">
        <f t="shared" si="0"/>
        <v>20200331</v>
      </c>
      <c r="AJ4" t="str">
        <f t="shared" si="0"/>
        <v>20200430</v>
      </c>
      <c r="AK4" t="str">
        <f t="shared" si="0"/>
        <v>20200531</v>
      </c>
      <c r="AL4" t="str">
        <f t="shared" si="0"/>
        <v>20200630</v>
      </c>
      <c r="AM4" t="str">
        <f t="shared" si="0"/>
        <v>20200731</v>
      </c>
      <c r="AN4" t="str">
        <f t="shared" si="0"/>
        <v>20200831</v>
      </c>
      <c r="AO4" t="str">
        <f t="shared" si="0"/>
        <v>20200930</v>
      </c>
      <c r="AP4" t="str">
        <f t="shared" si="0"/>
        <v>20201031</v>
      </c>
      <c r="AQ4" t="str">
        <f t="shared" si="0"/>
        <v>20201130</v>
      </c>
      <c r="AR4" t="str">
        <f t="shared" si="0"/>
        <v>20201231</v>
      </c>
      <c r="AS4" t="str">
        <f t="shared" si="0"/>
        <v>20210131</v>
      </c>
      <c r="AT4" t="str">
        <f t="shared" si="0"/>
        <v>20210228</v>
      </c>
      <c r="AU4" t="str">
        <f t="shared" si="0"/>
        <v>20210331</v>
      </c>
      <c r="AV4" t="str">
        <f t="shared" si="0"/>
        <v>20210430</v>
      </c>
      <c r="AW4" t="str">
        <f t="shared" si="0"/>
        <v>20210531</v>
      </c>
      <c r="AX4" t="str">
        <f t="shared" si="0"/>
        <v>20210630</v>
      </c>
      <c r="AY4" t="str">
        <f t="shared" si="0"/>
        <v>20210731</v>
      </c>
      <c r="AZ4" t="str">
        <f t="shared" si="0"/>
        <v>20210831</v>
      </c>
      <c r="BA4" t="str">
        <f t="shared" si="0"/>
        <v>20210930</v>
      </c>
      <c r="BB4" t="str">
        <f t="shared" si="0"/>
        <v>20211031</v>
      </c>
      <c r="BC4" t="str">
        <f t="shared" si="0"/>
        <v>20211130</v>
      </c>
      <c r="BD4" t="str">
        <f t="shared" si="0"/>
        <v>20211231</v>
      </c>
      <c r="BE4" t="str">
        <f t="shared" si="0"/>
        <v>20220131</v>
      </c>
      <c r="BF4" t="str">
        <f t="shared" si="0"/>
        <v>20220228</v>
      </c>
      <c r="BG4" t="str">
        <f t="shared" si="0"/>
        <v>20220331</v>
      </c>
      <c r="BH4" t="str">
        <f t="shared" si="0"/>
        <v>20220430</v>
      </c>
      <c r="BI4" t="str">
        <f t="shared" si="0"/>
        <v>20220531</v>
      </c>
      <c r="BJ4" t="str">
        <f t="shared" si="0"/>
        <v>20220630</v>
      </c>
      <c r="BK4" t="str">
        <f t="shared" si="0"/>
        <v>20220731</v>
      </c>
      <c r="BL4" t="str">
        <f t="shared" si="0"/>
        <v>20220831</v>
      </c>
    </row>
    <row r="5" spans="3:65" x14ac:dyDescent="0.35">
      <c r="E5" t="str">
        <f>TEXT(E7,"AAAMMJJ")</f>
        <v>20171031</v>
      </c>
      <c r="F5" t="str">
        <f t="shared" ref="F5:BL5" si="1">TEXT(F7,"AAAMMJJ")</f>
        <v>20171130</v>
      </c>
      <c r="G5" t="str">
        <f t="shared" si="1"/>
        <v>20171231</v>
      </c>
      <c r="H5" t="str">
        <f t="shared" si="1"/>
        <v>20180131</v>
      </c>
      <c r="I5" t="str">
        <f t="shared" si="1"/>
        <v>20180228</v>
      </c>
      <c r="J5" t="str">
        <f t="shared" si="1"/>
        <v>20180331</v>
      </c>
      <c r="K5" t="str">
        <f t="shared" si="1"/>
        <v>20180430</v>
      </c>
      <c r="L5" t="str">
        <f t="shared" si="1"/>
        <v>20180531</v>
      </c>
      <c r="M5" t="str">
        <f t="shared" si="1"/>
        <v>20180630</v>
      </c>
      <c r="N5" t="str">
        <f t="shared" si="1"/>
        <v>20180731</v>
      </c>
      <c r="O5" t="str">
        <f t="shared" si="1"/>
        <v>20180831</v>
      </c>
      <c r="P5" t="str">
        <f t="shared" si="1"/>
        <v>20180930</v>
      </c>
      <c r="Q5" t="str">
        <f t="shared" si="1"/>
        <v>20181031</v>
      </c>
      <c r="R5" t="str">
        <f t="shared" si="1"/>
        <v>20181130</v>
      </c>
      <c r="S5" t="str">
        <f t="shared" si="1"/>
        <v>20181231</v>
      </c>
      <c r="T5" t="str">
        <f t="shared" si="1"/>
        <v>20190131</v>
      </c>
      <c r="U5" t="str">
        <f t="shared" si="1"/>
        <v>20190228</v>
      </c>
      <c r="V5" t="str">
        <f t="shared" si="1"/>
        <v>20190331</v>
      </c>
      <c r="W5" t="str">
        <f t="shared" si="1"/>
        <v>20190430</v>
      </c>
      <c r="X5" t="str">
        <f t="shared" si="1"/>
        <v>20190531</v>
      </c>
      <c r="Y5" t="str">
        <f t="shared" si="1"/>
        <v>20190630</v>
      </c>
      <c r="Z5" t="str">
        <f t="shared" si="1"/>
        <v>20190731</v>
      </c>
      <c r="AA5" t="str">
        <f t="shared" si="1"/>
        <v>20190831</v>
      </c>
      <c r="AB5" t="str">
        <f t="shared" si="1"/>
        <v>20190930</v>
      </c>
      <c r="AC5" t="str">
        <f t="shared" si="1"/>
        <v>20191031</v>
      </c>
      <c r="AD5" t="str">
        <f t="shared" si="1"/>
        <v>20191130</v>
      </c>
      <c r="AE5" t="str">
        <f t="shared" si="1"/>
        <v>20191231</v>
      </c>
      <c r="AF5" t="str">
        <f t="shared" si="1"/>
        <v>20200131</v>
      </c>
      <c r="AG5" t="str">
        <f t="shared" si="1"/>
        <v>20200229</v>
      </c>
      <c r="AH5" t="str">
        <f t="shared" si="1"/>
        <v>20200331</v>
      </c>
      <c r="AI5" t="str">
        <f t="shared" si="1"/>
        <v>20200430</v>
      </c>
      <c r="AJ5" t="str">
        <f t="shared" si="1"/>
        <v>20200531</v>
      </c>
      <c r="AK5" t="str">
        <f t="shared" si="1"/>
        <v>20200630</v>
      </c>
      <c r="AL5" t="str">
        <f t="shared" si="1"/>
        <v>20200731</v>
      </c>
      <c r="AM5" t="str">
        <f t="shared" si="1"/>
        <v>20200831</v>
      </c>
      <c r="AN5" t="str">
        <f t="shared" si="1"/>
        <v>20200930</v>
      </c>
      <c r="AO5" t="str">
        <f t="shared" si="1"/>
        <v>20201031</v>
      </c>
      <c r="AP5" t="str">
        <f t="shared" si="1"/>
        <v>20201130</v>
      </c>
      <c r="AQ5" t="str">
        <f t="shared" si="1"/>
        <v>20201231</v>
      </c>
      <c r="AR5" t="str">
        <f t="shared" si="1"/>
        <v>20210131</v>
      </c>
      <c r="AS5" t="str">
        <f t="shared" si="1"/>
        <v>20210228</v>
      </c>
      <c r="AT5" t="str">
        <f t="shared" si="1"/>
        <v>20210331</v>
      </c>
      <c r="AU5" t="str">
        <f t="shared" si="1"/>
        <v>20210430</v>
      </c>
      <c r="AV5" t="str">
        <f t="shared" si="1"/>
        <v>20210531</v>
      </c>
      <c r="AW5" t="str">
        <f t="shared" si="1"/>
        <v>20210630</v>
      </c>
      <c r="AX5" t="str">
        <f t="shared" si="1"/>
        <v>20210731</v>
      </c>
      <c r="AY5" t="str">
        <f t="shared" si="1"/>
        <v>20210831</v>
      </c>
      <c r="AZ5" t="str">
        <f t="shared" si="1"/>
        <v>20210930</v>
      </c>
      <c r="BA5" t="str">
        <f t="shared" si="1"/>
        <v>20211031</v>
      </c>
      <c r="BB5" t="str">
        <f t="shared" si="1"/>
        <v>20211130</v>
      </c>
      <c r="BC5" t="str">
        <f t="shared" si="1"/>
        <v>20211231</v>
      </c>
      <c r="BD5" t="str">
        <f t="shared" si="1"/>
        <v>20220131</v>
      </c>
      <c r="BE5" t="str">
        <f t="shared" si="1"/>
        <v>20220228</v>
      </c>
      <c r="BF5" t="str">
        <f t="shared" si="1"/>
        <v>20220331</v>
      </c>
      <c r="BG5" t="str">
        <f t="shared" si="1"/>
        <v>20220430</v>
      </c>
      <c r="BH5" t="str">
        <f t="shared" si="1"/>
        <v>20220531</v>
      </c>
      <c r="BI5" t="str">
        <f t="shared" si="1"/>
        <v>20220630</v>
      </c>
      <c r="BJ5" t="str">
        <f t="shared" si="1"/>
        <v>20220731</v>
      </c>
      <c r="BK5" t="str">
        <f t="shared" si="1"/>
        <v>20220831</v>
      </c>
      <c r="BL5" t="str">
        <f t="shared" si="1"/>
        <v>20220930</v>
      </c>
    </row>
    <row r="6" spans="3:65" x14ac:dyDescent="0.35">
      <c r="E6" s="1">
        <v>43008</v>
      </c>
      <c r="F6" s="1">
        <v>43039</v>
      </c>
      <c r="G6" s="1">
        <v>43069</v>
      </c>
      <c r="H6" s="1">
        <v>43100</v>
      </c>
      <c r="I6" s="1">
        <v>43131</v>
      </c>
      <c r="J6" s="1">
        <v>43159</v>
      </c>
      <c r="K6" s="1">
        <v>43190</v>
      </c>
      <c r="L6" s="1">
        <v>43220</v>
      </c>
      <c r="M6" s="1">
        <v>43251</v>
      </c>
      <c r="N6" s="1">
        <v>43281</v>
      </c>
      <c r="O6" s="1">
        <v>43312</v>
      </c>
      <c r="P6" s="1">
        <v>43343</v>
      </c>
      <c r="Q6" s="1">
        <v>43373</v>
      </c>
      <c r="R6" s="1">
        <v>43404</v>
      </c>
      <c r="S6" s="1">
        <v>43434</v>
      </c>
      <c r="T6" s="1">
        <v>43465</v>
      </c>
      <c r="U6" s="1">
        <v>43496</v>
      </c>
      <c r="V6" s="1">
        <v>43524</v>
      </c>
      <c r="W6" s="1">
        <v>43555</v>
      </c>
      <c r="X6" s="1">
        <v>43585</v>
      </c>
      <c r="Y6" s="1">
        <v>43616</v>
      </c>
      <c r="Z6" s="1">
        <v>43646</v>
      </c>
      <c r="AA6" s="1">
        <v>43677</v>
      </c>
      <c r="AB6" s="1">
        <v>43708</v>
      </c>
      <c r="AC6" s="1">
        <v>43738</v>
      </c>
      <c r="AD6" s="1">
        <v>43769</v>
      </c>
      <c r="AE6" s="1">
        <v>43799</v>
      </c>
      <c r="AF6" s="1">
        <v>43830</v>
      </c>
      <c r="AG6" s="1">
        <v>43861</v>
      </c>
      <c r="AH6" s="1">
        <v>43890</v>
      </c>
      <c r="AI6" s="1">
        <v>43921</v>
      </c>
      <c r="AJ6" s="1">
        <v>43951</v>
      </c>
      <c r="AK6" s="1">
        <v>43982</v>
      </c>
      <c r="AL6" s="1">
        <v>44012</v>
      </c>
      <c r="AM6" s="1">
        <v>44043</v>
      </c>
      <c r="AN6" s="1">
        <v>44074</v>
      </c>
      <c r="AO6" s="1">
        <v>44104</v>
      </c>
      <c r="AP6" s="1">
        <v>44135</v>
      </c>
      <c r="AQ6" s="1">
        <v>44165</v>
      </c>
      <c r="AR6" s="1">
        <v>44196</v>
      </c>
      <c r="AS6" s="1">
        <v>44227</v>
      </c>
      <c r="AT6" s="1">
        <v>44255</v>
      </c>
      <c r="AU6" s="1">
        <v>44286</v>
      </c>
      <c r="AV6" s="1">
        <v>44316</v>
      </c>
      <c r="AW6" s="1">
        <v>44347</v>
      </c>
      <c r="AX6" s="1">
        <v>44377</v>
      </c>
      <c r="AY6" s="1">
        <v>44408</v>
      </c>
      <c r="AZ6" s="1">
        <v>44439</v>
      </c>
      <c r="BA6" s="1">
        <v>44469</v>
      </c>
      <c r="BB6" s="1">
        <v>44500</v>
      </c>
      <c r="BC6" s="1">
        <v>44530</v>
      </c>
      <c r="BD6" s="1">
        <v>44561</v>
      </c>
      <c r="BE6" s="1">
        <v>44592</v>
      </c>
      <c r="BF6" s="1">
        <v>44620</v>
      </c>
      <c r="BG6" s="1">
        <v>44651</v>
      </c>
      <c r="BH6" s="1">
        <v>44681</v>
      </c>
      <c r="BI6" s="1">
        <v>44712</v>
      </c>
      <c r="BJ6" s="1">
        <v>44742</v>
      </c>
      <c r="BK6" s="1">
        <v>44773</v>
      </c>
      <c r="BL6" s="1">
        <v>44804</v>
      </c>
      <c r="BM6" s="1"/>
    </row>
    <row r="7" spans="3:65" x14ac:dyDescent="0.35">
      <c r="E7" s="1">
        <v>43039</v>
      </c>
      <c r="F7" s="1">
        <v>43069</v>
      </c>
      <c r="G7" s="1">
        <v>43100</v>
      </c>
      <c r="H7" s="1">
        <v>43131</v>
      </c>
      <c r="I7" s="1">
        <v>43159</v>
      </c>
      <c r="J7" s="1">
        <v>43190</v>
      </c>
      <c r="K7" s="1">
        <v>43220</v>
      </c>
      <c r="L7" s="1">
        <v>43251</v>
      </c>
      <c r="M7" s="1">
        <v>43281</v>
      </c>
      <c r="N7" s="1">
        <v>43312</v>
      </c>
      <c r="O7" s="1">
        <v>43343</v>
      </c>
      <c r="P7" s="1">
        <v>43373</v>
      </c>
      <c r="Q7" s="1">
        <v>43404</v>
      </c>
      <c r="R7" s="1">
        <v>43434</v>
      </c>
      <c r="S7" s="1">
        <v>43465</v>
      </c>
      <c r="T7" s="1">
        <v>43496</v>
      </c>
      <c r="U7" s="1">
        <v>43524</v>
      </c>
      <c r="V7" s="1">
        <v>43555</v>
      </c>
      <c r="W7" s="1">
        <v>43585</v>
      </c>
      <c r="X7" s="1">
        <v>43616</v>
      </c>
      <c r="Y7" s="1">
        <v>43646</v>
      </c>
      <c r="Z7" s="1">
        <v>43677</v>
      </c>
      <c r="AA7" s="1">
        <v>43708</v>
      </c>
      <c r="AB7" s="1">
        <v>43738</v>
      </c>
      <c r="AC7" s="1">
        <v>43769</v>
      </c>
      <c r="AD7" s="1">
        <v>43799</v>
      </c>
      <c r="AE7" s="1">
        <v>43830</v>
      </c>
      <c r="AF7" s="1">
        <v>43861</v>
      </c>
      <c r="AG7" s="1">
        <v>43890</v>
      </c>
      <c r="AH7" s="1">
        <v>43921</v>
      </c>
      <c r="AI7" s="1">
        <v>43951</v>
      </c>
      <c r="AJ7" s="1">
        <v>43982</v>
      </c>
      <c r="AK7" s="1">
        <v>44012</v>
      </c>
      <c r="AL7" s="1">
        <v>44043</v>
      </c>
      <c r="AM7" s="1">
        <v>44074</v>
      </c>
      <c r="AN7" s="1">
        <v>44104</v>
      </c>
      <c r="AO7" s="1">
        <v>44135</v>
      </c>
      <c r="AP7" s="1">
        <v>44165</v>
      </c>
      <c r="AQ7" s="1">
        <v>44196</v>
      </c>
      <c r="AR7" s="1">
        <v>44227</v>
      </c>
      <c r="AS7" s="1">
        <v>44255</v>
      </c>
      <c r="AT7" s="1">
        <v>44286</v>
      </c>
      <c r="AU7" s="1">
        <v>44316</v>
      </c>
      <c r="AV7" s="1">
        <v>44347</v>
      </c>
      <c r="AW7" s="1">
        <v>44377</v>
      </c>
      <c r="AX7" s="1">
        <v>44408</v>
      </c>
      <c r="AY7" s="1">
        <v>44439</v>
      </c>
      <c r="AZ7" s="1">
        <v>44469</v>
      </c>
      <c r="BA7" s="1">
        <v>44500</v>
      </c>
      <c r="BB7" s="1">
        <v>44530</v>
      </c>
      <c r="BC7" s="1">
        <v>44561</v>
      </c>
      <c r="BD7" s="1">
        <v>44592</v>
      </c>
      <c r="BE7" s="1">
        <v>44620</v>
      </c>
      <c r="BF7" s="1">
        <v>44651</v>
      </c>
      <c r="BG7" s="1">
        <v>44681</v>
      </c>
      <c r="BH7" s="1">
        <v>44712</v>
      </c>
      <c r="BI7" s="1">
        <v>44742</v>
      </c>
      <c r="BJ7" s="1">
        <v>44773</v>
      </c>
      <c r="BK7" s="1">
        <v>44804</v>
      </c>
      <c r="BL7" s="1">
        <v>44834</v>
      </c>
    </row>
    <row r="8" spans="3:65" x14ac:dyDescent="0.35">
      <c r="C8" t="s">
        <v>4</v>
      </c>
      <c r="E8" s="2" cm="1">
        <f t="array" ref="E8">_xll.BDP($C8,"CUST_TRR_RETURN_HOLDING_PER", "START_DATE_OVERRIDE="&amp;E$4, "END_DATE_OVERRIDE="&amp;E$5, "CUST_TRR_START_DT="&amp;E$4, "CUST_TRR_END_DT="&amp;E$5, "CUST_TRR_CRNCY=USD")</f>
        <v>5.9193720000000001</v>
      </c>
      <c r="F8" s="2" cm="1">
        <f t="array" ref="F8">_xll.BDP($C8,"CUST_TRR_RETURN_HOLDING_PER", "START_DATE_OVERRIDE="&amp;F$4, "END_DATE_OVERRIDE="&amp;F$5, "CUST_TRR_START_DT="&amp;F$4, "CUST_TRR_END_DT="&amp;F$5, "CUST_TRR_CRNCY=USD")</f>
        <v>-0.98873670000000002</v>
      </c>
      <c r="G8" s="2" cm="1">
        <f t="array" ref="G8">_xll.BDP($C8,"CUST_TRR_RETURN_HOLDING_PER", "START_DATE_OVERRIDE="&amp;G$4, "END_DATE_OVERRIDE="&amp;G$5, "CUST_TRR_START_DT="&amp;G$4, "CUST_TRR_END_DT="&amp;G$5, "CUST_TRR_CRNCY=USD")</f>
        <v>6.9884259999999996</v>
      </c>
      <c r="H8" s="2" cm="1">
        <f t="array" ref="H8">_xll.BDP($C8,"CUST_TRR_RETURN_HOLDING_PER", "START_DATE_OVERRIDE="&amp;H$4, "END_DATE_OVERRIDE="&amp;H$5, "CUST_TRR_START_DT="&amp;H$4, "CUST_TRR_END_DT="&amp;H$5, "CUST_TRR_CRNCY=USD")</f>
        <v>0.54615400000000003</v>
      </c>
      <c r="I8" s="2" cm="1">
        <f t="array" ref="I8">_xll.BDP($C8,"CUST_TRR_RETURN_HOLDING_PER", "START_DATE_OVERRIDE="&amp;I$4, "END_DATE_OVERRIDE="&amp;I$5, "CUST_TRR_START_DT="&amp;I$4, "CUST_TRR_END_DT="&amp;I$5, "CUST_TRR_CRNCY=USD")</f>
        <v>-6.4492859999999999</v>
      </c>
      <c r="J8" s="2" cm="1">
        <f t="array" ref="J8">_xll.BDP($C8,"CUST_TRR_RETURN_HOLDING_PER", "START_DATE_OVERRIDE="&amp;J$4, "END_DATE_OVERRIDE="&amp;J$5, "CUST_TRR_START_DT="&amp;J$4, "CUST_TRR_END_DT="&amp;J$5, "CUST_TRR_CRNCY=USD")</f>
        <v>2.5603959999999999</v>
      </c>
      <c r="K8" s="2" cm="1">
        <f t="array" ref="K8">_xll.BDP($C8,"CUST_TRR_RETURN_HOLDING_PER", "START_DATE_OVERRIDE="&amp;K$4, "END_DATE_OVERRIDE="&amp;K$5, "CUST_TRR_START_DT="&amp;K$4, "CUST_TRR_END_DT="&amp;K$5, "CUST_TRR_CRNCY=USD")</f>
        <v>10.24053</v>
      </c>
      <c r="L8" s="2" cm="1">
        <f t="array" ref="L8">_xll.BDP($C8,"CUST_TRR_RETURN_HOLDING_PER", "START_DATE_OVERRIDE="&amp;L$4, "END_DATE_OVERRIDE="&amp;L$5, "CUST_TRR_START_DT="&amp;L$4, "CUST_TRR_END_DT="&amp;L$5, "CUST_TRR_CRNCY=USD")</f>
        <v>4.8045920000000004</v>
      </c>
      <c r="M8" s="2" cm="1">
        <f t="array" ref="M8">_xll.BDP($C8,"CUST_TRR_RETURN_HOLDING_PER", "START_DATE_OVERRIDE="&amp;M$4, "END_DATE_OVERRIDE="&amp;M$5, "CUST_TRR_START_DT="&amp;M$4, "CUST_TRR_END_DT="&amp;M$5, "CUST_TRR_CRNCY=USD")</f>
        <v>-0.40029599999999999</v>
      </c>
      <c r="N8" s="2" cm="1">
        <f t="array" ref="N8">_xll.BDP($C8,"CUST_TRR_RETURN_HOLDING_PER", "START_DATE_OVERRIDE="&amp;N$4, "END_DATE_OVERRIDE="&amp;N$5, "CUST_TRR_START_DT="&amp;N$4, "CUST_TRR_END_DT="&amp;N$5, "CUST_TRR_CRNCY=USD")</f>
        <v>-1.3680190000000001</v>
      </c>
      <c r="O8" s="2" cm="1">
        <f t="array" ref="O8">_xll.BDP($C8,"CUST_TRR_RETURN_HOLDING_PER", "START_DATE_OVERRIDE="&amp;O$4, "END_DATE_OVERRIDE="&amp;O$5, "CUST_TRR_START_DT="&amp;O$4, "CUST_TRR_END_DT="&amp;O$5, "CUST_TRR_CRNCY=USD")</f>
        <v>-4.4248719999999997</v>
      </c>
      <c r="P8" s="2" cm="1">
        <f t="array" ref="P8">_xll.BDP($C8,"CUST_TRR_RETURN_HOLDING_PER", "START_DATE_OVERRIDE="&amp;P$4, "END_DATE_OVERRIDE="&amp;P$5, "CUST_TRR_START_DT="&amp;P$4, "CUST_TRR_END_DT="&amp;P$5, "CUST_TRR_CRNCY=USD")</f>
        <v>8.3636680000000005</v>
      </c>
      <c r="Q8" s="2" cm="1">
        <f t="array" ref="Q8">_xll.BDP($C8,"CUST_TRR_RETURN_HOLDING_PER", "START_DATE_OVERRIDE="&amp;Q$4, "END_DATE_OVERRIDE="&amp;Q$5, "CUST_TRR_START_DT="&amp;Q$4, "CUST_TRR_END_DT="&amp;Q$5, "CUST_TRR_CRNCY=USD")</f>
        <v>-5.8590540000000004</v>
      </c>
      <c r="R8" s="2" cm="1">
        <f t="array" ref="R8">_xll.BDP($C8,"CUST_TRR_RETURN_HOLDING_PER", "START_DATE_OVERRIDE="&amp;R$4, "END_DATE_OVERRIDE="&amp;R$5, "CUST_TRR_START_DT="&amp;R$4, "CUST_TRR_END_DT="&amp;R$5, "CUST_TRR_CRNCY=USD")</f>
        <v>-6.9810340000000002</v>
      </c>
      <c r="S8" s="2" cm="1">
        <f t="array" ref="S8">_xll.BDP($C8,"CUST_TRR_RETURN_HOLDING_PER", "START_DATE_OVERRIDE="&amp;S$4, "END_DATE_OVERRIDE="&amp;S$5, "CUST_TRR_START_DT="&amp;S$4, "CUST_TRR_END_DT="&amp;S$5, "CUST_TRR_CRNCY=USD")</f>
        <v>-4.6848239999999999</v>
      </c>
      <c r="T8" s="2" cm="1">
        <f t="array" ref="T8">_xll.BDP($C8,"CUST_TRR_RETURN_HOLDING_PER", "START_DATE_OVERRIDE="&amp;T$4, "END_DATE_OVERRIDE="&amp;T$5, "CUST_TRR_START_DT="&amp;T$4, "CUST_TRR_END_DT="&amp;T$5, "CUST_TRR_CRNCY=USD")</f>
        <v>7.9630340000000004</v>
      </c>
      <c r="U8" s="2" cm="1">
        <f t="array" ref="U8">_xll.BDP($C8,"CUST_TRR_RETURN_HOLDING_PER", "START_DATE_OVERRIDE="&amp;U$4, "END_DATE_OVERRIDE="&amp;U$5, "CUST_TRR_START_DT="&amp;U$4, "CUST_TRR_END_DT="&amp;U$5, "CUST_TRR_CRNCY=USD")</f>
        <v>5.4142960000000002</v>
      </c>
      <c r="V8" s="2" cm="1">
        <f t="array" ref="V8">_xll.BDP($C8,"CUST_TRR_RETURN_HOLDING_PER", "START_DATE_OVERRIDE="&amp;V$4, "END_DATE_OVERRIDE="&amp;V$5, "CUST_TRR_START_DT="&amp;V$4, "CUST_TRR_END_DT="&amp;V$5, "CUST_TRR_CRNCY=USD")</f>
        <v>2.3590330000000002</v>
      </c>
      <c r="W8" s="2" cm="1">
        <f t="array" ref="W8">_xll.BDP($C8,"CUST_TRR_RETURN_HOLDING_PER", "START_DATE_OVERRIDE="&amp;W$4, "END_DATE_OVERRIDE="&amp;W$5, "CUST_TRR_START_DT="&amp;W$4, "CUST_TRR_END_DT="&amp;W$5, "CUST_TRR_CRNCY=USD")</f>
        <v>0.4669893</v>
      </c>
      <c r="X8" s="2" cm="1">
        <f t="array" ref="X8">_xll.BDP($C8,"CUST_TRR_RETURN_HOLDING_PER", "START_DATE_OVERRIDE="&amp;X$4, "END_DATE_OVERRIDE="&amp;X$5, "CUST_TRR_START_DT="&amp;X$4, "CUST_TRR_END_DT="&amp;X$5, "CUST_TRR_CRNCY=USD")</f>
        <v>-5.0466790000000001</v>
      </c>
      <c r="Y8" s="2" cm="1">
        <f t="array" ref="Y8">_xll.BDP($C8,"CUST_TRR_RETURN_HOLDING_PER", "START_DATE_OVERRIDE="&amp;Y$4, "END_DATE_OVERRIDE="&amp;Y$5, "CUST_TRR_START_DT="&amp;Y$4, "CUST_TRR_END_DT="&amp;Y$5, "CUST_TRR_CRNCY=USD")</f>
        <v>2.1126999999999998</v>
      </c>
      <c r="Z8" s="2" cm="1">
        <f t="array" ref="Z8">_xll.BDP($C8,"CUST_TRR_RETURN_HOLDING_PER", "START_DATE_OVERRIDE="&amp;Z$4, "END_DATE_OVERRIDE="&amp;Z$5, "CUST_TRR_START_DT="&amp;Z$4, "CUST_TRR_END_DT="&amp;Z$5, "CUST_TRR_CRNCY=USD")</f>
        <v>-4.2974829999999997</v>
      </c>
      <c r="AA8" s="2" cm="1">
        <f t="array" ref="AA8">_xll.BDP($C8,"CUST_TRR_RETURN_HOLDING_PER", "START_DATE_OVERRIDE="&amp;AA$4, "END_DATE_OVERRIDE="&amp;AA$5, "CUST_TRR_START_DT="&amp;AA$4, "CUST_TRR_END_DT="&amp;AA$5, "CUST_TRR_CRNCY=USD")</f>
        <v>-7.1650239999999998</v>
      </c>
      <c r="AB8" s="2" cm="1">
        <f t="array" ref="AB8">_xll.BDP($C8,"CUST_TRR_RETURN_HOLDING_PER", "START_DATE_OVERRIDE="&amp;AB$4, "END_DATE_OVERRIDE="&amp;AB$5, "CUST_TRR_START_DT="&amp;AB$4, "CUST_TRR_END_DT="&amp;AB$5, "CUST_TRR_CRNCY=USD")</f>
        <v>4.1697740000000003</v>
      </c>
      <c r="AC8" s="2" cm="1">
        <f t="array" ref="AC8">_xll.BDP($C8,"CUST_TRR_RETURN_HOLDING_PER", "START_DATE_OVERRIDE="&amp;AC$4, "END_DATE_OVERRIDE="&amp;AC$5, "CUST_TRR_START_DT="&amp;AC$4, "CUST_TRR_END_DT="&amp;AC$5, "CUST_TRR_CRNCY=USD")</f>
        <v>-0.14367630000000001</v>
      </c>
      <c r="AD8" s="2" cm="1">
        <f t="array" ref="AD8">_xll.BDP($C8,"CUST_TRR_RETURN_HOLDING_PER", "START_DATE_OVERRIDE="&amp;AD$4, "END_DATE_OVERRIDE="&amp;AD$5, "CUST_TRR_START_DT="&amp;AD$4, "CUST_TRR_END_DT="&amp;AD$5, "CUST_TRR_CRNCY=USD")</f>
        <v>-0.37084699999999998</v>
      </c>
      <c r="AE8" s="2" cm="1">
        <f t="array" ref="AE8">_xll.BDP($C8,"CUST_TRR_RETURN_HOLDING_PER", "START_DATE_OVERRIDE="&amp;AE$4, "END_DATE_OVERRIDE="&amp;AE$5, "CUST_TRR_START_DT="&amp;AE$4, "CUST_TRR_END_DT="&amp;AE$5, "CUST_TRR_CRNCY=USD")</f>
        <v>0.72278240000000005</v>
      </c>
      <c r="AF8" s="2" cm="1">
        <f t="array" ref="AF8">_xll.BDP($C8,"CUST_TRR_RETURN_HOLDING_PER", "START_DATE_OVERRIDE="&amp;AF$4, "END_DATE_OVERRIDE="&amp;AF$5, "CUST_TRR_START_DT="&amp;AF$4, "CUST_TRR_END_DT="&amp;AF$5, "CUST_TRR_CRNCY=USD")</f>
        <v>-3.6486610000000002</v>
      </c>
      <c r="AG8" s="2" cm="1">
        <f t="array" ref="AG8">_xll.BDP($C8,"CUST_TRR_RETURN_HOLDING_PER", "START_DATE_OVERRIDE="&amp;AG$4, "END_DATE_OVERRIDE="&amp;AG$5, "CUST_TRR_START_DT="&amp;AG$4, "CUST_TRR_END_DT="&amp;AG$5, "CUST_TRR_CRNCY=USD")</f>
        <v>-14.650869999999999</v>
      </c>
      <c r="AH8" s="2" cm="1">
        <f t="array" ref="AH8">_xll.BDP($C8,"CUST_TRR_RETURN_HOLDING_PER", "START_DATE_OVERRIDE="&amp;AH$4, "END_DATE_OVERRIDE="&amp;AH$5, "CUST_TRR_START_DT="&amp;AH$4, "CUST_TRR_END_DT="&amp;AH$5, "CUST_TRR_CRNCY=USD")</f>
        <v>-15.585290000000001</v>
      </c>
      <c r="AI8" s="2" cm="1">
        <f t="array" ref="AI8">_xll.BDP($C8,"CUST_TRR_RETURN_HOLDING_PER", "START_DATE_OVERRIDE="&amp;AI$4, "END_DATE_OVERRIDE="&amp;AI$5, "CUST_TRR_START_DT="&amp;AI$4, "CUST_TRR_END_DT="&amp;AI$5, "CUST_TRR_CRNCY=USD")</f>
        <v>-7.6854300000000002</v>
      </c>
      <c r="AJ8" s="2" cm="1">
        <f t="array" ref="AJ8">_xll.BDP($C8,"CUST_TRR_RETURN_HOLDING_PER", "START_DATE_OVERRIDE="&amp;AJ$4, "END_DATE_OVERRIDE="&amp;AJ$5, "CUST_TRR_START_DT="&amp;AJ$4, "CUST_TRR_END_DT="&amp;AJ$5, "CUST_TRR_CRNCY=USD")</f>
        <v>-1.832651</v>
      </c>
      <c r="AK8" s="2" cm="1">
        <f t="array" ref="AK8">_xll.BDP($C8,"CUST_TRR_RETURN_HOLDING_PER", "START_DATE_OVERRIDE="&amp;AK$4, "END_DATE_OVERRIDE="&amp;AK$5, "CUST_TRR_START_DT="&amp;AK$4, "CUST_TRR_END_DT="&amp;AK$5, "CUST_TRR_CRNCY=USD")</f>
        <v>0.98000019999999999</v>
      </c>
      <c r="AL8" s="2" cm="1">
        <f t="array" ref="AL8">_xll.BDP($C8,"CUST_TRR_RETURN_HOLDING_PER", "START_DATE_OVERRIDE="&amp;AL$4, "END_DATE_OVERRIDE="&amp;AL$5, "CUST_TRR_START_DT="&amp;AL$4, "CUST_TRR_END_DT="&amp;AL$5, "CUST_TRR_CRNCY=USD")</f>
        <v>-5.2234530000000001</v>
      </c>
      <c r="AM8" s="2" cm="1">
        <f t="array" ref="AM8">_xll.BDP($C8,"CUST_TRR_RETURN_HOLDING_PER", "START_DATE_OVERRIDE="&amp;AM$4, "END_DATE_OVERRIDE="&amp;AM$5, "CUST_TRR_START_DT="&amp;AM$4, "CUST_TRR_END_DT="&amp;AM$5, "CUST_TRR_CRNCY=USD")</f>
        <v>-1.0064960000000001</v>
      </c>
      <c r="AN8" s="2" cm="1">
        <f t="array" ref="AN8">_xll.BDP($C8,"CUST_TRR_RETURN_HOLDING_PER", "START_DATE_OVERRIDE="&amp;AN$4, "END_DATE_OVERRIDE="&amp;AN$5, "CUST_TRR_START_DT="&amp;AN$4, "CUST_TRR_END_DT="&amp;AN$5, "CUST_TRR_CRNCY=USD")</f>
        <v>-17.422249999999998</v>
      </c>
      <c r="AO8" s="2" cm="1">
        <f t="array" ref="AO8">_xll.BDP($C8,"CUST_TRR_RETURN_HOLDING_PER", "START_DATE_OVERRIDE="&amp;AO$4, "END_DATE_OVERRIDE="&amp;AO$5, "CUST_TRR_START_DT="&amp;AO$4, "CUST_TRR_END_DT="&amp;AO$5, "CUST_TRR_CRNCY=USD")</f>
        <v>-12.490209999999999</v>
      </c>
      <c r="AP8" s="2" cm="1">
        <f t="array" ref="AP8">_xll.BDP($C8,"CUST_TRR_RETURN_HOLDING_PER", "START_DATE_OVERRIDE="&amp;AP$4, "END_DATE_OVERRIDE="&amp;AP$5, "CUST_TRR_START_DT="&amp;AP$4, "CUST_TRR_END_DT="&amp;AP$5, "CUST_TRR_CRNCY=USD")</f>
        <v>32.562609999999999</v>
      </c>
      <c r="AQ8" s="2" cm="1">
        <f t="array" ref="AQ8">_xll.BDP($C8,"CUST_TRR_RETURN_HOLDING_PER", "START_DATE_OVERRIDE="&amp;AQ$4, "END_DATE_OVERRIDE="&amp;AQ$5, "CUST_TRR_START_DT="&amp;AQ$4, "CUST_TRR_END_DT="&amp;AQ$5, "CUST_TRR_CRNCY=USD")</f>
        <v>5.1832799999999999</v>
      </c>
      <c r="AR8" s="2" cm="1">
        <f t="array" ref="AR8">_xll.BDP($C8,"CUST_TRR_RETURN_HOLDING_PER", "START_DATE_OVERRIDE="&amp;AR$4, "END_DATE_OVERRIDE="&amp;AR$5, "CUST_TRR_START_DT="&amp;AR$4, "CUST_TRR_END_DT="&amp;AR$5, "CUST_TRR_CRNCY=USD")</f>
        <v>6.9834680000000002</v>
      </c>
      <c r="AS8" s="2" cm="1">
        <f t="array" ref="AS8">_xll.BDP($C8,"CUST_TRR_RETURN_HOLDING_PER", "START_DATE_OVERRIDE="&amp;AS$4, "END_DATE_OVERRIDE="&amp;AS$5, "CUST_TRR_START_DT="&amp;AS$4, "CUST_TRR_END_DT="&amp;AS$5, "CUST_TRR_CRNCY=USD")</f>
        <v>10.8582</v>
      </c>
      <c r="AT8" s="2" cm="1">
        <f t="array" ref="AT8">_xll.BDP($C8,"CUST_TRR_RETURN_HOLDING_PER", "START_DATE_OVERRIDE="&amp;AT$4, "END_DATE_OVERRIDE="&amp;AT$5, "CUST_TRR_START_DT="&amp;AT$4, "CUST_TRR_END_DT="&amp;AT$5, "CUST_TRR_CRNCY=USD")</f>
        <v>-5.6133120000000002E-2</v>
      </c>
      <c r="AU8" s="2" cm="1">
        <f t="array" ref="AU8">_xll.BDP($C8,"CUST_TRR_RETURN_HOLDING_PER", "START_DATE_OVERRIDE="&amp;AU$4, "END_DATE_OVERRIDE="&amp;AU$5, "CUST_TRR_START_DT="&amp;AU$4, "CUST_TRR_END_DT="&amp;AU$5, "CUST_TRR_CRNCY=USD")</f>
        <v>3.057423</v>
      </c>
      <c r="AV8" s="2" cm="1">
        <f t="array" ref="AV8">_xll.BDP($C8,"CUST_TRR_RETURN_HOLDING_PER", "START_DATE_OVERRIDE="&amp;AV$4, "END_DATE_OVERRIDE="&amp;AV$5, "CUST_TRR_START_DT="&amp;AV$4, "CUST_TRR_END_DT="&amp;AV$5, "CUST_TRR_CRNCY=USD")</f>
        <v>4.9676410000000004</v>
      </c>
      <c r="AW8" s="2" cm="1">
        <f t="array" ref="AW8">_xll.BDP($C8,"CUST_TRR_RETURN_HOLDING_PER", "START_DATE_OVERRIDE="&amp;AW$4, "END_DATE_OVERRIDE="&amp;AW$5, "CUST_TRR_START_DT="&amp;AW$4, "CUST_TRR_END_DT="&amp;AW$5, "CUST_TRR_CRNCY=USD")</f>
        <v>1.353875E-2</v>
      </c>
      <c r="AX8" s="2" cm="1">
        <f t="array" ref="AX8">_xll.BDP($C8,"CUST_TRR_RETURN_HOLDING_PER", "START_DATE_OVERRIDE="&amp;AX$4, "END_DATE_OVERRIDE="&amp;AX$5, "CUST_TRR_START_DT="&amp;AX$4, "CUST_TRR_END_DT="&amp;AX$5, "CUST_TRR_CRNCY=USD")</f>
        <v>-7.5318430000000003</v>
      </c>
      <c r="AY8" s="2" cm="1">
        <f t="array" ref="AY8">_xll.BDP($C8,"CUST_TRR_RETURN_HOLDING_PER", "START_DATE_OVERRIDE="&amp;AY$4, "END_DATE_OVERRIDE="&amp;AY$5, "CUST_TRR_START_DT="&amp;AY$4, "CUST_TRR_END_DT="&amp;AY$5, "CUST_TRR_CRNCY=USD")</f>
        <v>2.9017460000000002</v>
      </c>
      <c r="AZ8" s="2" cm="1">
        <f t="array" ref="AZ8">_xll.BDP($C8,"CUST_TRR_RETURN_HOLDING_PER", "START_DATE_OVERRIDE="&amp;AZ$4, "END_DATE_OVERRIDE="&amp;AZ$5, "CUST_TRR_START_DT="&amp;AZ$4, "CUST_TRR_END_DT="&amp;AZ$5, "CUST_TRR_CRNCY=USD")</f>
        <v>12.173450000000001</v>
      </c>
      <c r="BA8" s="2" cm="1">
        <f t="array" ref="BA8">_xll.BDP($C8,"CUST_TRR_RETURN_HOLDING_PER", "START_DATE_OVERRIDE="&amp;BA$4, "END_DATE_OVERRIDE="&amp;BA$5, "CUST_TRR_START_DT="&amp;BA$4, "CUST_TRR_END_DT="&amp;BA$5, "CUST_TRR_CRNCY=USD")</f>
        <v>4.529935</v>
      </c>
      <c r="BB8" s="2" cm="1">
        <f t="array" ref="BB8">_xll.BDP($C8,"CUST_TRR_RETURN_HOLDING_PER", "START_DATE_OVERRIDE="&amp;BB$4, "END_DATE_OVERRIDE="&amp;BB$5, "CUST_TRR_START_DT="&amp;BB$4, "CUST_TRR_END_DT="&amp;BB$5, "CUST_TRR_CRNCY=USD")</f>
        <v>-8.7806049999999995</v>
      </c>
      <c r="BC8" s="2" cm="1">
        <f t="array" ref="BC8">_xll.BDP($C8,"CUST_TRR_RETURN_HOLDING_PER", "START_DATE_OVERRIDE="&amp;BC$4, "END_DATE_OVERRIDE="&amp;BC$5, "CUST_TRR_START_DT="&amp;BC$4, "CUST_TRR_END_DT="&amp;BC$5, "CUST_TRR_CRNCY=USD")</f>
        <v>3.626525</v>
      </c>
      <c r="BD8" s="2" cm="1">
        <f t="array" ref="BD8">_xll.BDP($C8,"CUST_TRR_RETURN_HOLDING_PER", "START_DATE_OVERRIDE="&amp;BD$4, "END_DATE_OVERRIDE="&amp;BD$5, "CUST_TRR_START_DT="&amp;BD$4, "CUST_TRR_END_DT="&amp;BD$5, "CUST_TRR_CRNCY=USD")</f>
        <v>14.98588</v>
      </c>
      <c r="BE8" s="2" cm="1">
        <f t="array" ref="BE8">_xll.BDP($C8,"CUST_TRR_RETURN_HOLDING_PER", "START_DATE_OVERRIDE="&amp;BE$4, "END_DATE_OVERRIDE="&amp;BE$5, "CUST_TRR_START_DT="&amp;BE$4, "CUST_TRR_END_DT="&amp;BE$5, "CUST_TRR_CRNCY=USD")</f>
        <v>-4.4005859999999997</v>
      </c>
      <c r="BF8" s="2" cm="1">
        <f t="array" ref="BF8">_xll.BDP($C8,"CUST_TRR_RETURN_HOLDING_PER", "START_DATE_OVERRIDE="&amp;BF$4, "END_DATE_OVERRIDE="&amp;BF$5, "CUST_TRR_START_DT="&amp;BF$4, "CUST_TRR_END_DT="&amp;BF$5, "CUST_TRR_CRNCY=USD")</f>
        <v>1.302829</v>
      </c>
      <c r="BG8" s="2" cm="1">
        <f t="array" ref="BG8">_xll.BDP($C8,"CUST_TRR_RETURN_HOLDING_PER", "START_DATE_OVERRIDE="&amp;BG$4, "END_DATE_OVERRIDE="&amp;BG$5, "CUST_TRR_START_DT="&amp;BG$4, "CUST_TRR_END_DT="&amp;BG$5, "CUST_TRR_CRNCY=USD")</f>
        <v>-0.13804</v>
      </c>
      <c r="BH8" s="2" cm="1">
        <f t="array" ref="BH8">_xll.BDP($C8,"CUST_TRR_RETURN_HOLDING_PER", "START_DATE_OVERRIDE="&amp;BH$4, "END_DATE_OVERRIDE="&amp;BH$5, "CUST_TRR_START_DT="&amp;BH$4, "CUST_TRR_END_DT="&amp;BH$5, "CUST_TRR_CRNCY=USD")</f>
        <v>12.52107</v>
      </c>
      <c r="BI8" s="2" cm="1">
        <f t="array" ref="BI8">_xll.BDP($C8,"CUST_TRR_RETURN_HOLDING_PER", "START_DATE_OVERRIDE="&amp;BI$4, "END_DATE_OVERRIDE="&amp;BI$5, "CUST_TRR_START_DT="&amp;BI$4, "CUST_TRR_END_DT="&amp;BI$5, "CUST_TRR_CRNCY=USD")</f>
        <v>-13.720319999999999</v>
      </c>
      <c r="BJ8" s="2" cm="1">
        <f t="array" ref="BJ8">_xll.BDP($C8,"CUST_TRR_RETURN_HOLDING_PER", "START_DATE_OVERRIDE="&amp;BJ$4, "END_DATE_OVERRIDE="&amp;BJ$5, "CUST_TRR_START_DT="&amp;BJ$4, "CUST_TRR_END_DT="&amp;BJ$5, "CUST_TRR_CRNCY=USD")</f>
        <v>2.9454570000000002</v>
      </c>
      <c r="BK8" s="2" cm="1">
        <f t="array" ref="BK8">_xll.BDP($C8,"CUST_TRR_RETURN_HOLDING_PER", "START_DATE_OVERRIDE="&amp;BK$4, "END_DATE_OVERRIDE="&amp;BK$5, "CUST_TRR_START_DT="&amp;BK$4, "CUST_TRR_END_DT="&amp;BK$5, "CUST_TRR_CRNCY=USD")</f>
        <v>6.65252</v>
      </c>
      <c r="BL8" s="2" cm="1">
        <f t="array" ref="BL8">_xll.BDP($C8,"CUST_TRR_RETURN_HOLDING_PER", "START_DATE_OVERRIDE="&amp;BL$4, "END_DATE_OVERRIDE="&amp;BL$5, "CUST_TRR_START_DT="&amp;BL$4, "CUST_TRR_END_DT="&amp;BL$5, "CUST_TRR_CRNCY=USD")</f>
        <v>-6.0796549999999998</v>
      </c>
    </row>
    <row r="9" spans="3:65" x14ac:dyDescent="0.35">
      <c r="C9" t="s">
        <v>5</v>
      </c>
      <c r="E9" s="2" cm="1">
        <f t="array" ref="E9">_xll.BDP($C9,"CUST_TRR_RETURN_HOLDING_PER", "START_DATE_OVERRIDE="&amp;E$4, "END_DATE_OVERRIDE="&amp;E$5, "CUST_TRR_START_DT="&amp;E$4, "CUST_TRR_END_DT="&amp;E$5, "CUST_TRR_CRNCY=USD")</f>
        <v>10.90907</v>
      </c>
      <c r="F9" s="2" cm="1">
        <f t="array" ref="F9">_xll.BDP($C9,"CUST_TRR_RETURN_HOLDING_PER", "START_DATE_OVERRIDE="&amp;F$4, "END_DATE_OVERRIDE="&amp;F$5, "CUST_TRR_START_DT="&amp;F$4, "CUST_TRR_END_DT="&amp;F$5, "CUST_TRR_CRNCY=USD")</f>
        <v>-2.2465769999999998</v>
      </c>
      <c r="G9" s="2" cm="1">
        <f t="array" ref="G9">_xll.BDP($C9,"CUST_TRR_RETURN_HOLDING_PER", "START_DATE_OVERRIDE="&amp;G$4, "END_DATE_OVERRIDE="&amp;G$5, "CUST_TRR_START_DT="&amp;G$4, "CUST_TRR_END_DT="&amp;G$5, "CUST_TRR_CRNCY=USD")</f>
        <v>3.9318909999999998</v>
      </c>
      <c r="H9" s="2" cm="1">
        <f t="array" ref="H9">_xll.BDP($C9,"CUST_TRR_RETURN_HOLDING_PER", "START_DATE_OVERRIDE="&amp;H$4, "END_DATE_OVERRIDE="&amp;H$5, "CUST_TRR_START_DT="&amp;H$4, "CUST_TRR_END_DT="&amp;H$5, "CUST_TRR_CRNCY=USD")</f>
        <v>7.9559509999999998</v>
      </c>
      <c r="I9" s="2" cm="1">
        <f t="array" ref="I9">_xll.BDP($C9,"CUST_TRR_RETURN_HOLDING_PER", "START_DATE_OVERRIDE="&amp;I$4, "END_DATE_OVERRIDE="&amp;I$5, "CUST_TRR_START_DT="&amp;I$4, "CUST_TRR_END_DT="&amp;I$5, "CUST_TRR_CRNCY=USD")</f>
        <v>3.7131660000000002</v>
      </c>
      <c r="J9" s="2" cm="1">
        <f t="array" ref="J9">_xll.BDP($C9,"CUST_TRR_RETURN_HOLDING_PER", "START_DATE_OVERRIDE="&amp;J$4, "END_DATE_OVERRIDE="&amp;J$5, "CUST_TRR_START_DT="&amp;J$4, "CUST_TRR_END_DT="&amp;J$5, "CUST_TRR_CRNCY=USD")</f>
        <v>5.9210659999999997</v>
      </c>
      <c r="K9" s="2" cm="1">
        <f t="array" ref="K9">_xll.BDP($C9,"CUST_TRR_RETURN_HOLDING_PER", "START_DATE_OVERRIDE="&amp;K$4, "END_DATE_OVERRIDE="&amp;K$5, "CUST_TRR_START_DT="&amp;K$4, "CUST_TRR_END_DT="&amp;K$5, "CUST_TRR_CRNCY=USD")</f>
        <v>8.4150089999999995</v>
      </c>
      <c r="L9" s="2" cm="1">
        <f t="array" ref="L9">_xll.BDP($C9,"CUST_TRR_RETURN_HOLDING_PER", "START_DATE_OVERRIDE="&amp;L$4, "END_DATE_OVERRIDE="&amp;L$5, "CUST_TRR_START_DT="&amp;L$4, "CUST_TRR_END_DT="&amp;L$5, "CUST_TRR_CRNCY=USD")</f>
        <v>2.7257250000000002</v>
      </c>
      <c r="M9" s="2" cm="1">
        <f t="array" ref="M9">_xll.BDP($C9,"CUST_TRR_RETURN_HOLDING_PER", "START_DATE_OVERRIDE="&amp;M$4, "END_DATE_OVERRIDE="&amp;M$5, "CUST_TRR_START_DT="&amp;M$4, "CUST_TRR_END_DT="&amp;M$5, "CUST_TRR_CRNCY=USD")</f>
        <v>-4.2067059999999996</v>
      </c>
      <c r="N9" s="2" cm="1">
        <f t="array" ref="N9">_xll.BDP($C9,"CUST_TRR_RETURN_HOLDING_PER", "START_DATE_OVERRIDE="&amp;N$4, "END_DATE_OVERRIDE="&amp;N$5, "CUST_TRR_START_DT="&amp;N$4, "CUST_TRR_END_DT="&amp;N$5, "CUST_TRR_CRNCY=USD")</f>
        <v>-15.46006</v>
      </c>
      <c r="O9" s="2" cm="1">
        <f t="array" ref="O9">_xll.BDP($C9,"CUST_TRR_RETURN_HOLDING_PER", "START_DATE_OVERRIDE="&amp;O$4, "END_DATE_OVERRIDE="&amp;O$5, "CUST_TRR_START_DT="&amp;O$4, "CUST_TRR_END_DT="&amp;O$5, "CUST_TRR_CRNCY=USD")</f>
        <v>12.375719999999999</v>
      </c>
      <c r="P9" s="2" cm="1">
        <f t="array" ref="P9">_xll.BDP($C9,"CUST_TRR_RETURN_HOLDING_PER", "START_DATE_OVERRIDE="&amp;P$4, "END_DATE_OVERRIDE="&amp;P$5, "CUST_TRR_START_DT="&amp;P$4, "CUST_TRR_END_DT="&amp;P$5, "CUST_TRR_CRNCY=USD")</f>
        <v>2.9123579999999998</v>
      </c>
      <c r="Q9" s="2" cm="1">
        <f t="array" ref="Q9">_xll.BDP($C9,"CUST_TRR_RETURN_HOLDING_PER", "START_DATE_OVERRIDE="&amp;Q$4, "END_DATE_OVERRIDE="&amp;Q$5, "CUST_TRR_START_DT="&amp;Q$4, "CUST_TRR_END_DT="&amp;Q$5, "CUST_TRR_CRNCY=USD")</f>
        <v>-21.38297</v>
      </c>
      <c r="R9" s="2" cm="1">
        <f t="array" ref="R9">_xll.BDP($C9,"CUST_TRR_RETURN_HOLDING_PER", "START_DATE_OVERRIDE="&amp;R$4, "END_DATE_OVERRIDE="&amp;R$5, "CUST_TRR_START_DT="&amp;R$4, "CUST_TRR_END_DT="&amp;R$5, "CUST_TRR_CRNCY=USD")</f>
        <v>-15.340400000000001</v>
      </c>
      <c r="S9" s="2" cm="1">
        <f t="array" ref="S9">_xll.BDP($C9,"CUST_TRR_RETURN_HOLDING_PER", "START_DATE_OVERRIDE="&amp;S$4, "END_DATE_OVERRIDE="&amp;S$5, "CUST_TRR_START_DT="&amp;S$4, "CUST_TRR_END_DT="&amp;S$5, "CUST_TRR_CRNCY=USD")</f>
        <v>-9.3975729999999995</v>
      </c>
      <c r="T9" s="2" cm="1">
        <f t="array" ref="T9">_xll.BDP($C9,"CUST_TRR_RETURN_HOLDING_PER", "START_DATE_OVERRIDE="&amp;T$4, "END_DATE_OVERRIDE="&amp;T$5, "CUST_TRR_START_DT="&amp;T$4, "CUST_TRR_END_DT="&amp;T$5, "CUST_TRR_CRNCY=USD")</f>
        <v>16.055530000000001</v>
      </c>
      <c r="U9" s="2" cm="1">
        <f t="array" ref="U9">_xll.BDP($C9,"CUST_TRR_RETURN_HOLDING_PER", "START_DATE_OVERRIDE="&amp;U$4, "END_DATE_OVERRIDE="&amp;U$5, "CUST_TRR_START_DT="&amp;U$4, "CUST_TRR_END_DT="&amp;U$5, "CUST_TRR_CRNCY=USD")</f>
        <v>0.1711029</v>
      </c>
      <c r="V9" s="2" cm="1">
        <f t="array" ref="V9">_xll.BDP($C9,"CUST_TRR_RETURN_HOLDING_PER", "START_DATE_OVERRIDE="&amp;V$4, "END_DATE_OVERRIDE="&amp;V$5, "CUST_TRR_START_DT="&amp;V$4, "CUST_TRR_END_DT="&amp;V$5, "CUST_TRR_CRNCY=USD")</f>
        <v>-4.9124860000000004</v>
      </c>
      <c r="W9" s="2" cm="1">
        <f t="array" ref="W9">_xll.BDP($C9,"CUST_TRR_RETURN_HOLDING_PER", "START_DATE_OVERRIDE="&amp;W$4, "END_DATE_OVERRIDE="&amp;W$5, "CUST_TRR_START_DT="&amp;W$4, "CUST_TRR_END_DT="&amp;W$5, "CUST_TRR_CRNCY=USD")</f>
        <v>1.5241450000000001</v>
      </c>
      <c r="X9" s="2" cm="1">
        <f t="array" ref="X9">_xll.BDP($C9,"CUST_TRR_RETURN_HOLDING_PER", "START_DATE_OVERRIDE="&amp;X$4, "END_DATE_OVERRIDE="&amp;X$5, "CUST_TRR_START_DT="&amp;X$4, "CUST_TRR_END_DT="&amp;X$5, "CUST_TRR_CRNCY=USD")</f>
        <v>-14.906409999999999</v>
      </c>
      <c r="Y9" s="2" cm="1">
        <f t="array" ref="Y9">_xll.BDP($C9,"CUST_TRR_RETURN_HOLDING_PER", "START_DATE_OVERRIDE="&amp;Y$4, "END_DATE_OVERRIDE="&amp;Y$5, "CUST_TRR_START_DT="&amp;Y$4, "CUST_TRR_END_DT="&amp;Y$5, "CUST_TRR_CRNCY=USD")</f>
        <v>11.15413</v>
      </c>
      <c r="Z9" s="2" cm="1">
        <f t="array" ref="Z9">_xll.BDP($C9,"CUST_TRR_RETURN_HOLDING_PER", "START_DATE_OVERRIDE="&amp;Z$4, "END_DATE_OVERRIDE="&amp;Z$5, "CUST_TRR_START_DT="&amp;Z$4, "CUST_TRR_END_DT="&amp;Z$5, "CUST_TRR_CRNCY=USD")</f>
        <v>-1.0857209999999999</v>
      </c>
      <c r="AA9" s="2" cm="1">
        <f t="array" ref="AA9">_xll.BDP($C9,"CUST_TRR_RETURN_HOLDING_PER", "START_DATE_OVERRIDE="&amp;AA$4, "END_DATE_OVERRIDE="&amp;AA$5, "CUST_TRR_START_DT="&amp;AA$4, "CUST_TRR_END_DT="&amp;AA$5, "CUST_TRR_CRNCY=USD")</f>
        <v>-3.7656689999999999</v>
      </c>
      <c r="AB9" s="2" cm="1">
        <f t="array" ref="AB9">_xll.BDP($C9,"CUST_TRR_RETURN_HOLDING_PER", "START_DATE_OVERRIDE="&amp;AB$4, "END_DATE_OVERRIDE="&amp;AB$5, "CUST_TRR_START_DT="&amp;AB$4, "CUST_TRR_END_DT="&amp;AB$5, "CUST_TRR_CRNCY=USD")</f>
        <v>7.8611769999999996</v>
      </c>
      <c r="AC9" s="2" cm="1">
        <f t="array" ref="AC9">_xll.BDP($C9,"CUST_TRR_RETURN_HOLDING_PER", "START_DATE_OVERRIDE="&amp;AC$4, "END_DATE_OVERRIDE="&amp;AC$5, "CUST_TRR_START_DT="&amp;AC$4, "CUST_TRR_END_DT="&amp;AC$5, "CUST_TRR_CRNCY=USD")</f>
        <v>7.4996970000000003</v>
      </c>
      <c r="AD9" s="2" cm="1">
        <f t="array" ref="AD9">_xll.BDP($C9,"CUST_TRR_RETURN_HOLDING_PER", "START_DATE_OVERRIDE="&amp;AD$4, "END_DATE_OVERRIDE="&amp;AD$5, "CUST_TRR_START_DT="&amp;AD$4, "CUST_TRR_END_DT="&amp;AD$5, "CUST_TRR_CRNCY=USD")</f>
        <v>3.7222089999999999</v>
      </c>
      <c r="AE9" s="2" cm="1">
        <f t="array" ref="AE9">_xll.BDP($C9,"CUST_TRR_RETURN_HOLDING_PER", "START_DATE_OVERRIDE="&amp;AE$4, "END_DATE_OVERRIDE="&amp;AE$5, "CUST_TRR_START_DT="&amp;AE$4, "CUST_TRR_END_DT="&amp;AE$5, "CUST_TRR_CRNCY=USD")</f>
        <v>8.1516420000000007</v>
      </c>
      <c r="AF9" s="2" cm="1">
        <f t="array" ref="AF9">_xll.BDP($C9,"CUST_TRR_RETURN_HOLDING_PER", "START_DATE_OVERRIDE="&amp;AF$4, "END_DATE_OVERRIDE="&amp;AF$5, "CUST_TRR_START_DT="&amp;AF$4, "CUST_TRR_END_DT="&amp;AF$5, "CUST_TRR_CRNCY=USD")</f>
        <v>-10.32987</v>
      </c>
      <c r="AG9" s="2" cm="1">
        <f t="array" ref="AG9">_xll.BDP($C9,"CUST_TRR_RETURN_HOLDING_PER", "START_DATE_OVERRIDE="&amp;AG$4, "END_DATE_OVERRIDE="&amp;AG$5, "CUST_TRR_START_DT="&amp;AG$4, "CUST_TRR_END_DT="&amp;AG$5, "CUST_TRR_CRNCY=USD")</f>
        <v>-9.6023840000000007</v>
      </c>
      <c r="AH9" s="2" cm="1">
        <f t="array" ref="AH9">_xll.BDP($C9,"CUST_TRR_RETURN_HOLDING_PER", "START_DATE_OVERRIDE="&amp;AH$4, "END_DATE_OVERRIDE="&amp;AH$5, "CUST_TRR_START_DT="&amp;AH$4, "CUST_TRR_END_DT="&amp;AH$5, "CUST_TRR_CRNCY=USD")</f>
        <v>-13.90489</v>
      </c>
      <c r="AI9" s="2" cm="1">
        <f t="array" ref="AI9">_xll.BDP($C9,"CUST_TRR_RETURN_HOLDING_PER", "START_DATE_OVERRIDE="&amp;AI$4, "END_DATE_OVERRIDE="&amp;AI$5, "CUST_TRR_START_DT="&amp;AI$4, "CUST_TRR_END_DT="&amp;AI$5, "CUST_TRR_CRNCY=USD")</f>
        <v>16.445270000000001</v>
      </c>
      <c r="AJ9" s="2" cm="1">
        <f t="array" ref="AJ9">_xll.BDP($C9,"CUST_TRR_RETURN_HOLDING_PER", "START_DATE_OVERRIDE="&amp;AJ$4, "END_DATE_OVERRIDE="&amp;AJ$5, "CUST_TRR_START_DT="&amp;AJ$4, "CUST_TRR_END_DT="&amp;AJ$5, "CUST_TRR_CRNCY=USD")</f>
        <v>3.5860690000000002</v>
      </c>
      <c r="AK9" s="2" cm="1">
        <f t="array" ref="AK9">_xll.BDP($C9,"CUST_TRR_RETURN_HOLDING_PER", "START_DATE_OVERRIDE="&amp;AK$4, "END_DATE_OVERRIDE="&amp;AK$5, "CUST_TRR_START_DT="&amp;AK$4, "CUST_TRR_END_DT="&amp;AK$5, "CUST_TRR_CRNCY=USD")</f>
        <v>-1.054503</v>
      </c>
      <c r="AL9" s="2" cm="1">
        <f t="array" ref="AL9">_xll.BDP($C9,"CUST_TRR_RETURN_HOLDING_PER", "START_DATE_OVERRIDE="&amp;AL$4, "END_DATE_OVERRIDE="&amp;AL$5, "CUST_TRR_START_DT="&amp;AL$4, "CUST_TRR_END_DT="&amp;AL$5, "CUST_TRR_CRNCY=USD")</f>
        <v>5.1701199999999998</v>
      </c>
      <c r="AM9" s="2" cm="1">
        <f t="array" ref="AM9">_xll.BDP($C9,"CUST_TRR_RETURN_HOLDING_PER", "START_DATE_OVERRIDE="&amp;AM$4, "END_DATE_OVERRIDE="&amp;AM$5, "CUST_TRR_START_DT="&amp;AM$4, "CUST_TRR_END_DT="&amp;AM$5, "CUST_TRR_CRNCY=USD")</f>
        <v>17.166920000000001</v>
      </c>
      <c r="AN9" s="2" cm="1">
        <f t="array" ref="AN9">_xll.BDP($C9,"CUST_TRR_RETURN_HOLDING_PER", "START_DATE_OVERRIDE="&amp;AN$4, "END_DATE_OVERRIDE="&amp;AN$5, "CUST_TRR_START_DT="&amp;AN$4, "CUST_TRR_END_DT="&amp;AN$5, "CUST_TRR_CRNCY=USD")</f>
        <v>6.4590620000000003</v>
      </c>
      <c r="AO9" s="2" cm="1">
        <f t="array" ref="AO9">_xll.BDP($C9,"CUST_TRR_RETURN_HOLDING_PER", "START_DATE_OVERRIDE="&amp;AO$4, "END_DATE_OVERRIDE="&amp;AO$5, "CUST_TRR_START_DT="&amp;AO$4, "CUST_TRR_END_DT="&amp;AO$5, "CUST_TRR_CRNCY=USD")</f>
        <v>-6.9622900000000003</v>
      </c>
      <c r="AP9" s="2" cm="1">
        <f t="array" ref="AP9">_xll.BDP($C9,"CUST_TRR_RETURN_HOLDING_PER", "START_DATE_OVERRIDE="&amp;AP$4, "END_DATE_OVERRIDE="&amp;AP$5, "CUST_TRR_START_DT="&amp;AP$4, "CUST_TRR_END_DT="&amp;AP$5, "CUST_TRR_CRNCY=USD")</f>
        <v>16.12576</v>
      </c>
      <c r="AQ9" s="2" cm="1">
        <f t="array" ref="AQ9">_xll.BDP($C9,"CUST_TRR_RETURN_HOLDING_PER", "START_DATE_OVERRIDE="&amp;AQ$4, "END_DATE_OVERRIDE="&amp;AQ$5, "CUST_TRR_START_DT="&amp;AQ$4, "CUST_TRR_END_DT="&amp;AQ$5, "CUST_TRR_CRNCY=USD")</f>
        <v>14.65849</v>
      </c>
      <c r="AR9" s="2" cm="1">
        <f t="array" ref="AR9">_xll.BDP($C9,"CUST_TRR_RETURN_HOLDING_PER", "START_DATE_OVERRIDE="&amp;AR$4, "END_DATE_OVERRIDE="&amp;AR$5, "CUST_TRR_START_DT="&amp;AR$4, "CUST_TRR_END_DT="&amp;AR$5, "CUST_TRR_CRNCY=USD")</f>
        <v>-5.3476179999999998</v>
      </c>
      <c r="AS9" s="2" cm="1">
        <f t="array" ref="AS9">_xll.BDP($C9,"CUST_TRR_RETURN_HOLDING_PER", "START_DATE_OVERRIDE="&amp;AS$4, "END_DATE_OVERRIDE="&amp;AS$5, "CUST_TRR_START_DT="&amp;AS$4, "CUST_TRR_END_DT="&amp;AS$5, "CUST_TRR_CRNCY=USD")</f>
        <v>8.366854</v>
      </c>
      <c r="AT9" s="2" cm="1">
        <f t="array" ref="AT9">_xll.BDP($C9,"CUST_TRR_RETURN_HOLDING_PER", "START_DATE_OVERRIDE="&amp;AT$4, "END_DATE_OVERRIDE="&amp;AT$5, "CUST_TRR_START_DT="&amp;AT$4, "CUST_TRR_END_DT="&amp;AT$5, "CUST_TRR_CRNCY=USD")</f>
        <v>-3.4841869999999999</v>
      </c>
      <c r="AU9" s="2" cm="1">
        <f t="array" ref="AU9">_xll.BDP($C9,"CUST_TRR_RETURN_HOLDING_PER", "START_DATE_OVERRIDE="&amp;AU$4, "END_DATE_OVERRIDE="&amp;AU$5, "CUST_TRR_START_DT="&amp;AU$4, "CUST_TRR_END_DT="&amp;AU$5, "CUST_TRR_CRNCY=USD")</f>
        <v>2.5183360000000001</v>
      </c>
      <c r="AV9" s="2" cm="1">
        <f t="array" ref="AV9">_xll.BDP($C9,"CUST_TRR_RETURN_HOLDING_PER", "START_DATE_OVERRIDE="&amp;AV$4, "END_DATE_OVERRIDE="&amp;AV$5, "CUST_TRR_START_DT="&amp;AV$4, "CUST_TRR_END_DT="&amp;AV$5, "CUST_TRR_CRNCY=USD")</f>
        <v>-8.6362959999999998</v>
      </c>
      <c r="AW9" s="2" cm="1">
        <f t="array" ref="AW9">_xll.BDP($C9,"CUST_TRR_RETURN_HOLDING_PER", "START_DATE_OVERRIDE="&amp;AW$4, "END_DATE_OVERRIDE="&amp;AW$5, "CUST_TRR_START_DT="&amp;AW$4, "CUST_TRR_END_DT="&amp;AW$5, "CUST_TRR_CRNCY=USD")</f>
        <v>4.1435589999999998</v>
      </c>
      <c r="AX9" s="2" cm="1">
        <f t="array" ref="AX9">_xll.BDP($C9,"CUST_TRR_RETURN_HOLDING_PER", "START_DATE_OVERRIDE="&amp;AX$4, "END_DATE_OVERRIDE="&amp;AX$5, "CUST_TRR_START_DT="&amp;AX$4, "CUST_TRR_END_DT="&amp;AX$5, "CUST_TRR_CRNCY=USD")</f>
        <v>8.5413150000000009</v>
      </c>
      <c r="AY9" s="2" cm="1">
        <f t="array" ref="AY9">_xll.BDP($C9,"CUST_TRR_RETURN_HOLDING_PER", "START_DATE_OVERRIDE="&amp;AY$4, "END_DATE_OVERRIDE="&amp;AY$5, "CUST_TRR_START_DT="&amp;AY$4, "CUST_TRR_END_DT="&amp;AY$5, "CUST_TRR_CRNCY=USD")</f>
        <v>-1.0948690000000001</v>
      </c>
      <c r="AZ9" s="2" cm="1">
        <f t="array" ref="AZ9">_xll.BDP($C9,"CUST_TRR_RETURN_HOLDING_PER", "START_DATE_OVERRIDE="&amp;AZ$4, "END_DATE_OVERRIDE="&amp;AZ$5, "CUST_TRR_START_DT="&amp;AZ$4, "CUST_TRR_END_DT="&amp;AZ$5, "CUST_TRR_CRNCY=USD")</f>
        <v>-14.47438</v>
      </c>
      <c r="BA9" s="2" cm="1">
        <f t="array" ref="BA9">_xll.BDP($C9,"CUST_TRR_RETURN_HOLDING_PER", "START_DATE_OVERRIDE="&amp;BA$4, "END_DATE_OVERRIDE="&amp;BA$5, "CUST_TRR_START_DT="&amp;BA$4, "CUST_TRR_END_DT="&amp;BA$5, "CUST_TRR_CRNCY=USD")</f>
        <v>-0.86255369999999998</v>
      </c>
      <c r="BB9" s="2" cm="1">
        <f t="array" ref="BB9">_xll.BDP($C9,"CUST_TRR_RETURN_HOLDING_PER", "START_DATE_OVERRIDE="&amp;BB$4, "END_DATE_OVERRIDE="&amp;BB$5, "CUST_TRR_START_DT="&amp;BB$4, "CUST_TRR_END_DT="&amp;BB$5, "CUST_TRR_CRNCY=USD")</f>
        <v>2.0800260000000002</v>
      </c>
      <c r="BC9" s="2" cm="1">
        <f t="array" ref="BC9">_xll.BDP($C9,"CUST_TRR_RETURN_HOLDING_PER", "START_DATE_OVERRIDE="&amp;BC$4, "END_DATE_OVERRIDE="&amp;BC$5, "CUST_TRR_START_DT="&amp;BC$4, "CUST_TRR_END_DT="&amp;BC$5, "CUST_TRR_CRNCY=USD")</f>
        <v>7.8177479999999999</v>
      </c>
      <c r="BD9" s="2" cm="1">
        <f t="array" ref="BD9">_xll.BDP($C9,"CUST_TRR_RETURN_HOLDING_PER", "START_DATE_OVERRIDE="&amp;BD$4, "END_DATE_OVERRIDE="&amp;BD$5, "CUST_TRR_START_DT="&amp;BD$4, "CUST_TRR_END_DT="&amp;BD$5, "CUST_TRR_CRNCY=USD")</f>
        <v>10.086499999999999</v>
      </c>
      <c r="BE9" s="2" cm="1">
        <f t="array" ref="BE9">_xll.BDP($C9,"CUST_TRR_RETURN_HOLDING_PER", "START_DATE_OVERRIDE="&amp;BE$4, "END_DATE_OVERRIDE="&amp;BE$5, "CUST_TRR_START_DT="&amp;BE$4, "CUST_TRR_END_DT="&amp;BE$5, "CUST_TRR_CRNCY=USD")</f>
        <v>-4.3048330000000004</v>
      </c>
      <c r="BF9" s="2" cm="1">
        <f t="array" ref="BF9">_xll.BDP($C9,"CUST_TRR_RETURN_HOLDING_PER", "START_DATE_OVERRIDE="&amp;BF$4, "END_DATE_OVERRIDE="&amp;BF$5, "CUST_TRR_START_DT="&amp;BF$4, "CUST_TRR_END_DT="&amp;BF$5, "CUST_TRR_CRNCY=USD")</f>
        <v>5.968121</v>
      </c>
      <c r="BG9" s="2" cm="1">
        <f t="array" ref="BG9">_xll.BDP($C9,"CUST_TRR_RETURN_HOLDING_PER", "START_DATE_OVERRIDE="&amp;BG$4, "END_DATE_OVERRIDE="&amp;BG$5, "CUST_TRR_START_DT="&amp;BG$4, "CUST_TRR_END_DT="&amp;BG$5, "CUST_TRR_CRNCY=USD")</f>
        <v>0.96113309999999996</v>
      </c>
      <c r="BH9" s="2" cm="1">
        <f t="array" ref="BH9">_xll.BDP($C9,"CUST_TRR_RETURN_HOLDING_PER", "START_DATE_OVERRIDE="&amp;BH$4, "END_DATE_OVERRIDE="&amp;BH$5, "CUST_TRR_START_DT="&amp;BH$4, "CUST_TRR_END_DT="&amp;BH$5, "CUST_TRR_CRNCY=USD")</f>
        <v>-3.003349</v>
      </c>
      <c r="BI9" s="2" cm="1">
        <f t="array" ref="BI9">_xll.BDP($C9,"CUST_TRR_RETURN_HOLDING_PER", "START_DATE_OVERRIDE="&amp;BI$4, "END_DATE_OVERRIDE="&amp;BI$5, "CUST_TRR_START_DT="&amp;BI$4, "CUST_TRR_END_DT="&amp;BI$5, "CUST_TRR_CRNCY=USD")</f>
        <v>-18.857690000000002</v>
      </c>
      <c r="BJ9" s="2" cm="1">
        <f t="array" ref="BJ9">_xll.BDP($C9,"CUST_TRR_RETURN_HOLDING_PER", "START_DATE_OVERRIDE="&amp;BJ$4, "END_DATE_OVERRIDE="&amp;BJ$5, "CUST_TRR_START_DT="&amp;BJ$4, "CUST_TRR_END_DT="&amp;BJ$5, "CUST_TRR_CRNCY=USD")</f>
        <v>-2.1107309999999999</v>
      </c>
      <c r="BK9" s="2" cm="1">
        <f t="array" ref="BK9">_xll.BDP($C9,"CUST_TRR_RETURN_HOLDING_PER", "START_DATE_OVERRIDE="&amp;BK$4, "END_DATE_OVERRIDE="&amp;BK$5, "CUST_TRR_START_DT="&amp;BK$4, "CUST_TRR_END_DT="&amp;BK$5, "CUST_TRR_CRNCY=USD")</f>
        <v>-2.6135660000000001</v>
      </c>
      <c r="BL9" s="2" cm="1">
        <f t="array" ref="BL9">_xll.BDP($C9,"CUST_TRR_RETURN_HOLDING_PER", "START_DATE_OVERRIDE="&amp;BL$4, "END_DATE_OVERRIDE="&amp;BL$5, "CUST_TRR_START_DT="&amp;BL$4, "CUST_TRR_END_DT="&amp;BL$5, "CUST_TRR_CRNCY=USD")</f>
        <v>-14.31072</v>
      </c>
    </row>
    <row r="10" spans="3:65" x14ac:dyDescent="0.35">
      <c r="C10" t="s">
        <v>20</v>
      </c>
      <c r="E10" s="2" cm="1">
        <f t="array" ref="E10">_xll.BDP($C10,"CUST_TRR_RETURN_HOLDING_PER", "START_DATE_OVERRIDE="&amp;E$4, "END_DATE_OVERRIDE="&amp;E$5, "CUST_TRR_START_DT="&amp;E$4, "CUST_TRR_END_DT="&amp;E$5, "CUST_TRR_CRNCY=USD")</f>
        <v>0.79197470000000003</v>
      </c>
      <c r="F10" s="2" cm="1">
        <f t="array" ref="F10">_xll.BDP($C10,"CUST_TRR_RETURN_HOLDING_PER", "START_DATE_OVERRIDE="&amp;F$4, "END_DATE_OVERRIDE="&amp;F$5, "CUST_TRR_START_DT="&amp;F$4, "CUST_TRR_END_DT="&amp;F$5, "CUST_TRR_CRNCY=USD")</f>
        <v>-0.2882247</v>
      </c>
      <c r="G10" s="2" cm="1">
        <f t="array" ref="G10">_xll.BDP($C10,"CUST_TRR_RETURN_HOLDING_PER", "START_DATE_OVERRIDE="&amp;G$4, "END_DATE_OVERRIDE="&amp;G$5, "CUST_TRR_START_DT="&amp;G$4, "CUST_TRR_END_DT="&amp;G$5, "CUST_TRR_CRNCY=USD")</f>
        <v>2.3494079999999999</v>
      </c>
      <c r="H10" s="2" cm="1">
        <f t="array" ref="H10">_xll.BDP($C10,"CUST_TRR_RETURN_HOLDING_PER", "START_DATE_OVERRIDE="&amp;H$4, "END_DATE_OVERRIDE="&amp;H$5, "CUST_TRR_START_DT="&amp;H$4, "CUST_TRR_END_DT="&amp;H$5, "CUST_TRR_CRNCY=USD")</f>
        <v>8.4915430000000001</v>
      </c>
      <c r="I10" s="2" cm="1">
        <f t="array" ref="I10">_xll.BDP($C10,"CUST_TRR_RETURN_HOLDING_PER", "START_DATE_OVERRIDE="&amp;I$4, "END_DATE_OVERRIDE="&amp;I$5, "CUST_TRR_START_DT="&amp;I$4, "CUST_TRR_END_DT="&amp;I$5, "CUST_TRR_CRNCY=USD")</f>
        <v>-4.4256729999999997</v>
      </c>
      <c r="J10" s="2" cm="1">
        <f t="array" ref="J10">_xll.BDP($C10,"CUST_TRR_RETURN_HOLDING_PER", "START_DATE_OVERRIDE="&amp;J$4, "END_DATE_OVERRIDE="&amp;J$5, "CUST_TRR_START_DT="&amp;J$4, "CUST_TRR_END_DT="&amp;J$5, "CUST_TRR_CRNCY=USD")</f>
        <v>-10.33731</v>
      </c>
      <c r="K10" s="2" cm="1">
        <f t="array" ref="K10">_xll.BDP($C10,"CUST_TRR_RETURN_HOLDING_PER", "START_DATE_OVERRIDE="&amp;K$4, "END_DATE_OVERRIDE="&amp;K$5, "CUST_TRR_START_DT="&amp;K$4, "CUST_TRR_END_DT="&amp;K$5, "CUST_TRR_CRNCY=USD")</f>
        <v>-3.4999060000000002</v>
      </c>
      <c r="L10" s="2" cm="1">
        <f t="array" ref="L10">_xll.BDP($C10,"CUST_TRR_RETURN_HOLDING_PER", "START_DATE_OVERRIDE="&amp;L$4, "END_DATE_OVERRIDE="&amp;L$5, "CUST_TRR_START_DT="&amp;L$4, "CUST_TRR_END_DT="&amp;L$5, "CUST_TRR_CRNCY=USD")</f>
        <v>4.6653029999999998</v>
      </c>
      <c r="M10" s="2" cm="1">
        <f t="array" ref="M10">_xll.BDP($C10,"CUST_TRR_RETURN_HOLDING_PER", "START_DATE_OVERRIDE="&amp;M$4, "END_DATE_OVERRIDE="&amp;M$5, "CUST_TRR_START_DT="&amp;M$4, "CUST_TRR_END_DT="&amp;M$5, "CUST_TRR_CRNCY=USD")</f>
        <v>-2.6542059999999998</v>
      </c>
      <c r="N10" s="2" cm="1">
        <f t="array" ref="N10">_xll.BDP($C10,"CUST_TRR_RETURN_HOLDING_PER", "START_DATE_OVERRIDE="&amp;N$4, "END_DATE_OVERRIDE="&amp;N$5, "CUST_TRR_START_DT="&amp;N$4, "CUST_TRR_END_DT="&amp;N$5, "CUST_TRR_CRNCY=USD")</f>
        <v>3.1682030000000001</v>
      </c>
      <c r="O10" s="2" cm="1">
        <f t="array" ref="O10">_xll.BDP($C10,"CUST_TRR_RETURN_HOLDING_PER", "START_DATE_OVERRIDE="&amp;O$4, "END_DATE_OVERRIDE="&amp;O$5, "CUST_TRR_START_DT="&amp;O$4, "CUST_TRR_END_DT="&amp;O$5, "CUST_TRR_CRNCY=USD")</f>
        <v>-3.9479489999999999</v>
      </c>
      <c r="P10" s="2" cm="1">
        <f t="array" ref="P10">_xll.BDP($C10,"CUST_TRR_RETURN_HOLDING_PER", "START_DATE_OVERRIDE="&amp;P$4, "END_DATE_OVERRIDE="&amp;P$5, "CUST_TRR_START_DT="&amp;P$4, "CUST_TRR_END_DT="&amp;P$5, "CUST_TRR_CRNCY=USD")</f>
        <v>-3.8912789999999999</v>
      </c>
      <c r="Q10" s="2" cm="1">
        <f t="array" ref="Q10">_xll.BDP($C10,"CUST_TRR_RETURN_HOLDING_PER", "START_DATE_OVERRIDE="&amp;Q$4, "END_DATE_OVERRIDE="&amp;Q$5, "CUST_TRR_START_DT="&amp;Q$4, "CUST_TRR_END_DT="&amp;Q$5, "CUST_TRR_CRNCY=USD")</f>
        <v>-7.7110890000000003</v>
      </c>
      <c r="R10" s="2" cm="1">
        <f t="array" ref="R10">_xll.BDP($C10,"CUST_TRR_RETURN_HOLDING_PER", "START_DATE_OVERRIDE="&amp;R$4, "END_DATE_OVERRIDE="&amp;R$5, "CUST_TRR_START_DT="&amp;R$4, "CUST_TRR_END_DT="&amp;R$5, "CUST_TRR_CRNCY=USD")</f>
        <v>2.9466060000000001</v>
      </c>
      <c r="S10" s="2" cm="1">
        <f t="array" ref="S10">_xll.BDP($C10,"CUST_TRR_RETURN_HOLDING_PER", "START_DATE_OVERRIDE="&amp;S$4, "END_DATE_OVERRIDE="&amp;S$5, "CUST_TRR_START_DT="&amp;S$4, "CUST_TRR_END_DT="&amp;S$5, "CUST_TRR_CRNCY=USD")</f>
        <v>-12.621779999999999</v>
      </c>
      <c r="T10" s="2" cm="1">
        <f t="array" ref="T10">_xll.BDP($C10,"CUST_TRR_RETURN_HOLDING_PER", "START_DATE_OVERRIDE="&amp;T$4, "END_DATE_OVERRIDE="&amp;T$5, "CUST_TRR_START_DT="&amp;T$4, "CUST_TRR_END_DT="&amp;T$5, "CUST_TRR_CRNCY=USD")</f>
        <v>17.517340000000001</v>
      </c>
      <c r="U10" s="2" cm="1">
        <f t="array" ref="U10">_xll.BDP($C10,"CUST_TRR_RETURN_HOLDING_PER", "START_DATE_OVERRIDE="&amp;U$4, "END_DATE_OVERRIDE="&amp;U$5, "CUST_TRR_START_DT="&amp;U$4, "CUST_TRR_END_DT="&amp;U$5, "CUST_TRR_CRNCY=USD")</f>
        <v>-2.3826879999999999</v>
      </c>
      <c r="V10" s="2" cm="1">
        <f t="array" ref="V10">_xll.BDP($C10,"CUST_TRR_RETURN_HOLDING_PER", "START_DATE_OVERRIDE="&amp;V$4, "END_DATE_OVERRIDE="&amp;V$5, "CUST_TRR_START_DT="&amp;V$4, "CUST_TRR_END_DT="&amp;V$5, "CUST_TRR_CRNCY=USD")</f>
        <v>0.98210390000000003</v>
      </c>
      <c r="W10" s="2" cm="1">
        <f t="array" ref="W10">_xll.BDP($C10,"CUST_TRR_RETURN_HOLDING_PER", "START_DATE_OVERRIDE="&amp;W$4, "END_DATE_OVERRIDE="&amp;W$5, "CUST_TRR_START_DT="&amp;W$4, "CUST_TRR_END_DT="&amp;W$5, "CUST_TRR_CRNCY=USD")</f>
        <v>1.167063</v>
      </c>
      <c r="X10" s="2" cm="1">
        <f t="array" ref="X10">_xll.BDP($C10,"CUST_TRR_RETURN_HOLDING_PER", "START_DATE_OVERRIDE="&amp;X$4, "END_DATE_OVERRIDE="&amp;X$5, "CUST_TRR_START_DT="&amp;X$4, "CUST_TRR_END_DT="&amp;X$5, "CUST_TRR_CRNCY=USD")</f>
        <v>-10.37214</v>
      </c>
      <c r="Y10" s="2" cm="1">
        <f t="array" ref="Y10">_xll.BDP($C10,"CUST_TRR_RETURN_HOLDING_PER", "START_DATE_OVERRIDE="&amp;Y$4, "END_DATE_OVERRIDE="&amp;Y$5, "CUST_TRR_START_DT="&amp;Y$4, "CUST_TRR_END_DT="&amp;Y$5, "CUST_TRR_CRNCY=USD")</f>
        <v>4.4610560000000001</v>
      </c>
      <c r="Z10" s="2" cm="1">
        <f t="array" ref="Z10">_xll.BDP($C10,"CUST_TRR_RETURN_HOLDING_PER", "START_DATE_OVERRIDE="&amp;Z$4, "END_DATE_OVERRIDE="&amp;Z$5, "CUST_TRR_START_DT="&amp;Z$4, "CUST_TRR_END_DT="&amp;Z$5, "CUST_TRR_CRNCY=USD")</f>
        <v>1.361958</v>
      </c>
      <c r="AA10" s="2" cm="1">
        <f t="array" ref="AA10">_xll.BDP($C10,"CUST_TRR_RETURN_HOLDING_PER", "START_DATE_OVERRIDE="&amp;AA$4, "END_DATE_OVERRIDE="&amp;AA$5, "CUST_TRR_START_DT="&amp;AA$4, "CUST_TRR_END_DT="&amp;AA$5, "CUST_TRR_CRNCY=USD")</f>
        <v>-9.8022740000000006</v>
      </c>
      <c r="AB10" s="2" cm="1">
        <f t="array" ref="AB10">_xll.BDP($C10,"CUST_TRR_RETURN_HOLDING_PER", "START_DATE_OVERRIDE="&amp;AB$4, "END_DATE_OVERRIDE="&amp;AB$5, "CUST_TRR_START_DT="&amp;AB$4, "CUST_TRR_END_DT="&amp;AB$5, "CUST_TRR_CRNCY=USD")</f>
        <v>6.9565219999999997</v>
      </c>
      <c r="AC10" s="2" cm="1">
        <f t="array" ref="AC10">_xll.BDP($C10,"CUST_TRR_RETURN_HOLDING_PER", "START_DATE_OVERRIDE="&amp;AC$4, "END_DATE_OVERRIDE="&amp;AC$5, "CUST_TRR_START_DT="&amp;AC$4, "CUST_TRR_END_DT="&amp;AC$5, "CUST_TRR_CRNCY=USD")</f>
        <v>4.4476329999999997</v>
      </c>
      <c r="AD10" s="2" cm="1">
        <f t="array" ref="AD10">_xll.BDP($C10,"CUST_TRR_RETURN_HOLDING_PER", "START_DATE_OVERRIDE="&amp;AD$4, "END_DATE_OVERRIDE="&amp;AD$5, "CUST_TRR_START_DT="&amp;AD$4, "CUST_TRR_END_DT="&amp;AD$5, "CUST_TRR_CRNCY=USD")</f>
        <v>7.2844480000000003</v>
      </c>
      <c r="AE10" s="2" cm="1">
        <f t="array" ref="AE10">_xll.BDP($C10,"CUST_TRR_RETURN_HOLDING_PER", "START_DATE_OVERRIDE="&amp;AE$4, "END_DATE_OVERRIDE="&amp;AE$5, "CUST_TRR_START_DT="&amp;AE$4, "CUST_TRR_END_DT="&amp;AE$5, "CUST_TRR_CRNCY=USD")</f>
        <v>-0.62580930000000001</v>
      </c>
      <c r="AF10" s="2" cm="1">
        <f t="array" ref="AF10">_xll.BDP($C10,"CUST_TRR_RETURN_HOLDING_PER", "START_DATE_OVERRIDE="&amp;AF$4, "END_DATE_OVERRIDE="&amp;AF$5, "CUST_TRR_START_DT="&amp;AF$4, "CUST_TRR_END_DT="&amp;AF$5, "CUST_TRR_CRNCY=USD")</f>
        <v>-11.57438</v>
      </c>
      <c r="AG10" s="2" cm="1">
        <f t="array" ref="AG10">_xll.BDP($C10,"CUST_TRR_RETURN_HOLDING_PER", "START_DATE_OVERRIDE="&amp;AG$4, "END_DATE_OVERRIDE="&amp;AG$5, "CUST_TRR_START_DT="&amp;AG$4, "CUST_TRR_END_DT="&amp;AG$5, "CUST_TRR_CRNCY=USD")</f>
        <v>-8.1507249999999996</v>
      </c>
      <c r="AH10" s="2" cm="1">
        <f t="array" ref="AH10">_xll.BDP($C10,"CUST_TRR_RETURN_HOLDING_PER", "START_DATE_OVERRIDE="&amp;AH$4, "END_DATE_OVERRIDE="&amp;AH$5, "CUST_TRR_START_DT="&amp;AH$4, "CUST_TRR_END_DT="&amp;AH$5, "CUST_TRR_CRNCY=USD")</f>
        <v>-15.773809999999999</v>
      </c>
      <c r="AI10" s="2" cm="1">
        <f t="array" ref="AI10">_xll.BDP($C10,"CUST_TRR_RETURN_HOLDING_PER", "START_DATE_OVERRIDE="&amp;AI$4, "END_DATE_OVERRIDE="&amp;AI$5, "CUST_TRR_START_DT="&amp;AI$4, "CUST_TRR_END_DT="&amp;AI$5, "CUST_TRR_CRNCY=USD")</f>
        <v>10.022489999999999</v>
      </c>
      <c r="AJ10" s="2" cm="1">
        <f t="array" ref="AJ10">_xll.BDP($C10,"CUST_TRR_RETURN_HOLDING_PER", "START_DATE_OVERRIDE="&amp;AJ$4, "END_DATE_OVERRIDE="&amp;AJ$5, "CUST_TRR_START_DT="&amp;AJ$4, "CUST_TRR_END_DT="&amp;AJ$5, "CUST_TRR_CRNCY=USD")</f>
        <v>0.90020429999999996</v>
      </c>
      <c r="AK10" s="2" cm="1">
        <f t="array" ref="AK10">_xll.BDP($C10,"CUST_TRR_RETURN_HOLDING_PER", "START_DATE_OVERRIDE="&amp;AK$4, "END_DATE_OVERRIDE="&amp;AK$5, "CUST_TRR_START_DT="&amp;AK$4, "CUST_TRR_END_DT="&amp;AK$5, "CUST_TRR_CRNCY=USD")</f>
        <v>3.406755</v>
      </c>
      <c r="AL10" s="2" cm="1">
        <f t="array" ref="AL10">_xll.BDP($C10,"CUST_TRR_RETURN_HOLDING_PER", "START_DATE_OVERRIDE="&amp;AL$4, "END_DATE_OVERRIDE="&amp;AL$5, "CUST_TRR_START_DT="&amp;AL$4, "CUST_TRR_END_DT="&amp;AL$5, "CUST_TRR_CRNCY=USD")</f>
        <v>-1.1928430000000001</v>
      </c>
      <c r="AM10" s="2" cm="1">
        <f t="array" ref="AM10">_xll.BDP($C10,"CUST_TRR_RETURN_HOLDING_PER", "START_DATE_OVERRIDE="&amp;AM$4, "END_DATE_OVERRIDE="&amp;AM$5, "CUST_TRR_START_DT="&amp;AM$4, "CUST_TRR_END_DT="&amp;AM$5, "CUST_TRR_CRNCY=USD")</f>
        <v>5.7183390000000003</v>
      </c>
      <c r="AN10" s="2" cm="1">
        <f t="array" ref="AN10">_xll.BDP($C10,"CUST_TRR_RETURN_HOLDING_PER", "START_DATE_OVERRIDE="&amp;AN$4, "END_DATE_OVERRIDE="&amp;AN$5, "CUST_TRR_START_DT="&amp;AN$4, "CUST_TRR_END_DT="&amp;AN$5, "CUST_TRR_CRNCY=USD")</f>
        <v>11.77281</v>
      </c>
      <c r="AO10" s="2" cm="1">
        <f t="array" ref="AO10">_xll.BDP($C10,"CUST_TRR_RETURN_HOLDING_PER", "START_DATE_OVERRIDE="&amp;AO$4, "END_DATE_OVERRIDE="&amp;AO$5, "CUST_TRR_START_DT="&amp;AO$4, "CUST_TRR_END_DT="&amp;AO$5, "CUST_TRR_CRNCY=USD")</f>
        <v>7.9181059999999999</v>
      </c>
      <c r="AP10" s="2" cm="1">
        <f t="array" ref="AP10">_xll.BDP($C10,"CUST_TRR_RETURN_HOLDING_PER", "START_DATE_OVERRIDE="&amp;AP$4, "END_DATE_OVERRIDE="&amp;AP$5, "CUST_TRR_START_DT="&amp;AP$4, "CUST_TRR_END_DT="&amp;AP$5, "CUST_TRR_CRNCY=USD")</f>
        <v>14.307460000000001</v>
      </c>
      <c r="AQ10" s="2" cm="1">
        <f t="array" ref="AQ10">_xll.BDP($C10,"CUST_TRR_RETURN_HOLDING_PER", "START_DATE_OVERRIDE="&amp;AQ$4, "END_DATE_OVERRIDE="&amp;AQ$5, "CUST_TRR_START_DT="&amp;AQ$4, "CUST_TRR_END_DT="&amp;AQ$5, "CUST_TRR_CRNCY=USD")</f>
        <v>0.48504439999999999</v>
      </c>
      <c r="AR10" s="2" cm="1">
        <f t="array" ref="AR10">_xll.BDP($C10,"CUST_TRR_RETURN_HOLDING_PER", "START_DATE_OVERRIDE="&amp;AR$4, "END_DATE_OVERRIDE="&amp;AR$5, "CUST_TRR_START_DT="&amp;AR$4, "CUST_TRR_END_DT="&amp;AR$5, "CUST_TRR_CRNCY=USD")</f>
        <v>1.1866449999999999</v>
      </c>
      <c r="AS10" s="2" cm="1">
        <f t="array" ref="AS10">_xll.BDP($C10,"CUST_TRR_RETURN_HOLDING_PER", "START_DATE_OVERRIDE="&amp;AS$4, "END_DATE_OVERRIDE="&amp;AS$5, "CUST_TRR_START_DT="&amp;AS$4, "CUST_TRR_END_DT="&amp;AS$5, "CUST_TRR_CRNCY=USD")</f>
        <v>-0.26902789999999999</v>
      </c>
      <c r="AT10" s="2" cm="1">
        <f t="array" ref="AT10">_xll.BDP($C10,"CUST_TRR_RETURN_HOLDING_PER", "START_DATE_OVERRIDE="&amp;AT$4, "END_DATE_OVERRIDE="&amp;AT$5, "CUST_TRR_START_DT="&amp;AT$4, "CUST_TRR_END_DT="&amp;AT$5, "CUST_TRR_CRNCY=USD")</f>
        <v>8.9023160000000008</v>
      </c>
      <c r="AU10" s="2" cm="1">
        <f t="array" ref="AU10">_xll.BDP($C10,"CUST_TRR_RETURN_HOLDING_PER", "START_DATE_OVERRIDE="&amp;AU$4, "END_DATE_OVERRIDE="&amp;AU$5, "CUST_TRR_START_DT="&amp;AU$4, "CUST_TRR_END_DT="&amp;AU$5, "CUST_TRR_CRNCY=USD")</f>
        <v>7.2683559999999998</v>
      </c>
      <c r="AV10" s="2" cm="1">
        <f t="array" ref="AV10">_xll.BDP($C10,"CUST_TRR_RETURN_HOLDING_PER", "START_DATE_OVERRIDE="&amp;AV$4, "END_DATE_OVERRIDE="&amp;AV$5, "CUST_TRR_START_DT="&amp;AV$4, "CUST_TRR_END_DT="&amp;AV$5, "CUST_TRR_CRNCY=USD")</f>
        <v>9.6732370000000003</v>
      </c>
      <c r="AW10" s="2" cm="1">
        <f t="array" ref="AW10">_xll.BDP($C10,"CUST_TRR_RETURN_HOLDING_PER", "START_DATE_OVERRIDE="&amp;AW$4, "END_DATE_OVERRIDE="&amp;AW$5, "CUST_TRR_START_DT="&amp;AW$4, "CUST_TRR_END_DT="&amp;AW$5, "CUST_TRR_CRNCY=USD")</f>
        <v>-2.836767</v>
      </c>
      <c r="AX10" s="2" cm="1">
        <f t="array" ref="AX10">_xll.BDP($C10,"CUST_TRR_RETURN_HOLDING_PER", "START_DATE_OVERRIDE="&amp;AX$4, "END_DATE_OVERRIDE="&amp;AX$5, "CUST_TRR_START_DT="&amp;AX$4, "CUST_TRR_END_DT="&amp;AX$5, "CUST_TRR_CRNCY=USD")</f>
        <v>-5.7902459999999998</v>
      </c>
      <c r="AY10" s="2" cm="1">
        <f t="array" ref="AY10">_xll.BDP($C10,"CUST_TRR_RETURN_HOLDING_PER", "START_DATE_OVERRIDE="&amp;AY$4, "END_DATE_OVERRIDE="&amp;AY$5, "CUST_TRR_START_DT="&amp;AY$4, "CUST_TRR_END_DT="&amp;AY$5, "CUST_TRR_CRNCY=USD")</f>
        <v>4.9342610000000002</v>
      </c>
      <c r="AZ10" s="2" cm="1">
        <f t="array" ref="AZ10">_xll.BDP($C10,"CUST_TRR_RETURN_HOLDING_PER", "START_DATE_OVERRIDE="&amp;AZ$4, "END_DATE_OVERRIDE="&amp;AZ$5, "CUST_TRR_START_DT="&amp;AZ$4, "CUST_TRR_END_DT="&amp;AZ$5, "CUST_TRR_CRNCY=USD")</f>
        <v>-6.9395899999999999</v>
      </c>
      <c r="BA10" s="2" cm="1">
        <f t="array" ref="BA10">_xll.BDP($C10,"CUST_TRR_RETURN_HOLDING_PER", "START_DATE_OVERRIDE="&amp;BA$4, "END_DATE_OVERRIDE="&amp;BA$5, "CUST_TRR_START_DT="&amp;BA$4, "CUST_TRR_END_DT="&amp;BA$5, "CUST_TRR_CRNCY=USD")</f>
        <v>-6.1944819999999998</v>
      </c>
      <c r="BB10" s="2" cm="1">
        <f t="array" ref="BB10">_xll.BDP($C10,"CUST_TRR_RETURN_HOLDING_PER", "START_DATE_OVERRIDE="&amp;BB$4, "END_DATE_OVERRIDE="&amp;BB$5, "CUST_TRR_START_DT="&amp;BB$4, "CUST_TRR_END_DT="&amp;BB$5, "CUST_TRR_CRNCY=USD")</f>
        <v>-7.495044</v>
      </c>
      <c r="BC10" s="2" cm="1">
        <f t="array" ref="BC10">_xll.BDP($C10,"CUST_TRR_RETURN_HOLDING_PER", "START_DATE_OVERRIDE="&amp;BC$4, "END_DATE_OVERRIDE="&amp;BC$5, "CUST_TRR_START_DT="&amp;BC$4, "CUST_TRR_END_DT="&amp;BC$5, "CUST_TRR_CRNCY=USD")</f>
        <v>3.2073809999999998</v>
      </c>
      <c r="BD10" s="2" cm="1">
        <f t="array" ref="BD10">_xll.BDP($C10,"CUST_TRR_RETURN_HOLDING_PER", "START_DATE_OVERRIDE="&amp;BD$4, "END_DATE_OVERRIDE="&amp;BD$5, "CUST_TRR_START_DT="&amp;BD$4, "CUST_TRR_END_DT="&amp;BD$5, "CUST_TRR_CRNCY=USD")</f>
        <v>2.7032780000000001</v>
      </c>
      <c r="BE10" s="2" cm="1">
        <f t="array" ref="BE10">_xll.BDP($C10,"CUST_TRR_RETURN_HOLDING_PER", "START_DATE_OVERRIDE="&amp;BE$4, "END_DATE_OVERRIDE="&amp;BE$5, "CUST_TRR_START_DT="&amp;BE$4, "CUST_TRR_END_DT="&amp;BE$5, "CUST_TRR_CRNCY=USD")</f>
        <v>-8.8776650000000004</v>
      </c>
      <c r="BF10" s="2" cm="1">
        <f t="array" ref="BF10">_xll.BDP($C10,"CUST_TRR_RETURN_HOLDING_PER", "START_DATE_OVERRIDE="&amp;BF$4, "END_DATE_OVERRIDE="&amp;BF$5, "CUST_TRR_START_DT="&amp;BF$4, "CUST_TRR_END_DT="&amp;BF$5, "CUST_TRR_CRNCY=USD")</f>
        <v>6.0188370000000004</v>
      </c>
      <c r="BG10" s="2" cm="1">
        <f t="array" ref="BG10">_xll.BDP($C10,"CUST_TRR_RETURN_HOLDING_PER", "START_DATE_OVERRIDE="&amp;BG$4, "END_DATE_OVERRIDE="&amp;BG$5, "CUST_TRR_START_DT="&amp;BG$4, "CUST_TRR_END_DT="&amp;BG$5, "CUST_TRR_CRNCY=USD")</f>
        <v>0.2816902</v>
      </c>
      <c r="BH10" s="2" cm="1">
        <f t="array" ref="BH10">_xll.BDP($C10,"CUST_TRR_RETURN_HOLDING_PER", "START_DATE_OVERRIDE="&amp;BH$4, "END_DATE_OVERRIDE="&amp;BH$5, "CUST_TRR_START_DT="&amp;BH$4, "CUST_TRR_END_DT="&amp;BH$5, "CUST_TRR_CRNCY=USD")</f>
        <v>5.6834809999999996</v>
      </c>
      <c r="BI10" s="2" cm="1">
        <f t="array" ref="BI10">_xll.BDP($C10,"CUST_TRR_RETURN_HOLDING_PER", "START_DATE_OVERRIDE="&amp;BI$4, "END_DATE_OVERRIDE="&amp;BI$5, "CUST_TRR_START_DT="&amp;BI$4, "CUST_TRR_END_DT="&amp;BI$5, "CUST_TRR_CRNCY=USD")</f>
        <v>-13.66357</v>
      </c>
      <c r="BJ10" s="2" cm="1">
        <f t="array" ref="BJ10">_xll.BDP($C10,"CUST_TRR_RETURN_HOLDING_PER", "START_DATE_OVERRIDE="&amp;BJ$4, "END_DATE_OVERRIDE="&amp;BJ$5, "CUST_TRR_START_DT="&amp;BJ$4, "CUST_TRR_END_DT="&amp;BJ$5, "CUST_TRR_CRNCY=USD")</f>
        <v>2.2471909999999999</v>
      </c>
      <c r="BK10" s="2" cm="1">
        <f t="array" ref="BK10">_xll.BDP($C10,"CUST_TRR_RETURN_HOLDING_PER", "START_DATE_OVERRIDE="&amp;BK$4, "END_DATE_OVERRIDE="&amp;BK$5, "CUST_TRR_START_DT="&amp;BK$4, "CUST_TRR_END_DT="&amp;BK$5, "CUST_TRR_CRNCY=USD")</f>
        <v>-1.6776470000000001</v>
      </c>
      <c r="BL10" s="2" cm="1">
        <f t="array" ref="BL10">_xll.BDP($C10,"CUST_TRR_RETURN_HOLDING_PER", "START_DATE_OVERRIDE="&amp;BL$4, "END_DATE_OVERRIDE="&amp;BL$5, "CUST_TRR_START_DT="&amp;BL$4, "CUST_TRR_END_DT="&amp;BL$5, "CUST_TRR_CRNCY=USD")</f>
        <v>-23.834689999999998</v>
      </c>
    </row>
    <row r="11" spans="3:65" x14ac:dyDescent="0.35">
      <c r="C11" t="s">
        <v>6</v>
      </c>
      <c r="E11" s="2" cm="1">
        <f t="array" ref="E11">_xll.BDP($C11,"CUST_TRR_RETURN_HOLDING_PER", "START_DATE_OVERRIDE="&amp;E$4, "END_DATE_OVERRIDE="&amp;E$5, "CUST_TRR_START_DT="&amp;E$4, "CUST_TRR_END_DT="&amp;E$5, "CUST_TRR_CRNCY=USD")</f>
        <v>11.03876</v>
      </c>
      <c r="F11" s="2" cm="1">
        <f t="array" ref="F11">_xll.BDP($C11,"CUST_TRR_RETURN_HOLDING_PER", "START_DATE_OVERRIDE="&amp;F$4, "END_DATE_OVERRIDE="&amp;F$5, "CUST_TRR_START_DT="&amp;F$4, "CUST_TRR_END_DT="&amp;F$5, "CUST_TRR_CRNCY=USD")</f>
        <v>6.8212129999999996E-2</v>
      </c>
      <c r="G11" s="2" cm="1">
        <f t="array" ref="G11">_xll.BDP($C11,"CUST_TRR_RETURN_HOLDING_PER", "START_DATE_OVERRIDE="&amp;G$4, "END_DATE_OVERRIDE="&amp;G$5, "CUST_TRR_START_DT="&amp;G$4, "CUST_TRR_END_DT="&amp;G$5, "CUST_TRR_CRNCY=USD")</f>
        <v>3.580244</v>
      </c>
      <c r="H11" s="2" cm="1">
        <f t="array" ref="H11">_xll.BDP($C11,"CUST_TRR_RETURN_HOLDING_PER", "START_DATE_OVERRIDE="&amp;H$4, "END_DATE_OVERRIDE="&amp;H$5, "CUST_TRR_START_DT="&amp;H$4, "CUST_TRR_END_DT="&amp;H$5, "CUST_TRR_CRNCY=USD")</f>
        <v>8.1713950000000004</v>
      </c>
      <c r="I11" s="2" cm="1">
        <f t="array" ref="I11">_xll.BDP($C11,"CUST_TRR_RETURN_HOLDING_PER", "START_DATE_OVERRIDE="&amp;I$4, "END_DATE_OVERRIDE="&amp;I$5, "CUST_TRR_START_DT="&amp;I$4, "CUST_TRR_END_DT="&amp;I$5, "CUST_TRR_CRNCY=USD")</f>
        <v>2.290289</v>
      </c>
      <c r="J11" s="2" cm="1">
        <f t="array" ref="J11">_xll.BDP($C11,"CUST_TRR_RETURN_HOLDING_PER", "START_DATE_OVERRIDE="&amp;J$4, "END_DATE_OVERRIDE="&amp;J$5, "CUST_TRR_START_DT="&amp;J$4, "CUST_TRR_END_DT="&amp;J$5, "CUST_TRR_CRNCY=USD")</f>
        <v>7.3402849999999997</v>
      </c>
      <c r="K11" s="2" cm="1">
        <f t="array" ref="K11">_xll.BDP($C11,"CUST_TRR_RETURN_HOLDING_PER", "START_DATE_OVERRIDE="&amp;K$4, "END_DATE_OVERRIDE="&amp;K$5, "CUST_TRR_START_DT="&amp;K$4, "CUST_TRR_END_DT="&amp;K$5, "CUST_TRR_CRNCY=USD")</f>
        <v>0.95819430000000005</v>
      </c>
      <c r="L11" s="2" cm="1">
        <f t="array" ref="L11">_xll.BDP($C11,"CUST_TRR_RETURN_HOLDING_PER", "START_DATE_OVERRIDE="&amp;L$4, "END_DATE_OVERRIDE="&amp;L$5, "CUST_TRR_START_DT="&amp;L$4, "CUST_TRR_END_DT="&amp;L$5, "CUST_TRR_CRNCY=USD")</f>
        <v>2.068292</v>
      </c>
      <c r="M11" s="2" cm="1">
        <f t="array" ref="M11">_xll.BDP($C11,"CUST_TRR_RETURN_HOLDING_PER", "START_DATE_OVERRIDE="&amp;M$4, "END_DATE_OVERRIDE="&amp;M$5, "CUST_TRR_START_DT="&amp;M$4, "CUST_TRR_END_DT="&amp;M$5, "CUST_TRR_CRNCY=USD")</f>
        <v>-2.4650059999999998</v>
      </c>
      <c r="N11" s="2" cm="1">
        <f t="array" ref="N11">_xll.BDP($C11,"CUST_TRR_RETURN_HOLDING_PER", "START_DATE_OVERRIDE="&amp;N$4, "END_DATE_OVERRIDE="&amp;N$5, "CUST_TRR_START_DT="&amp;N$4, "CUST_TRR_END_DT="&amp;N$5, "CUST_TRR_CRNCY=USD")</f>
        <v>-0.61136670000000004</v>
      </c>
      <c r="O11" s="2" cm="1">
        <f t="array" ref="O11">_xll.BDP($C11,"CUST_TRR_RETURN_HOLDING_PER", "START_DATE_OVERRIDE="&amp;O$4, "END_DATE_OVERRIDE="&amp;O$5, "CUST_TRR_START_DT="&amp;O$4, "CUST_TRR_END_DT="&amp;O$5, "CUST_TRR_CRNCY=USD")</f>
        <v>8.3267349999999993</v>
      </c>
      <c r="P11" s="2" cm="1">
        <f t="array" ref="P11">_xll.BDP($C11,"CUST_TRR_RETURN_HOLDING_PER", "START_DATE_OVERRIDE="&amp;P$4, "END_DATE_OVERRIDE="&amp;P$5, "CUST_TRR_START_DT="&amp;P$4, "CUST_TRR_END_DT="&amp;P$5, "CUST_TRR_CRNCY=USD")</f>
        <v>1.974054</v>
      </c>
      <c r="Q11" s="2" cm="1">
        <f t="array" ref="Q11">_xll.BDP($C11,"CUST_TRR_RETURN_HOLDING_PER", "START_DATE_OVERRIDE="&amp;Q$4, "END_DATE_OVERRIDE="&amp;Q$5, "CUST_TRR_START_DT="&amp;Q$4, "CUST_TRR_END_DT="&amp;Q$5, "CUST_TRR_CRNCY=USD")</f>
        <v>-18.175809999999998</v>
      </c>
      <c r="R11" s="2" cm="1">
        <f t="array" ref="R11">_xll.BDP($C11,"CUST_TRR_RETURN_HOLDING_PER", "START_DATE_OVERRIDE="&amp;R$4, "END_DATE_OVERRIDE="&amp;R$5, "CUST_TRR_START_DT="&amp;R$4, "CUST_TRR_END_DT="&amp;R$5, "CUST_TRR_CRNCY=USD")</f>
        <v>-17.11112</v>
      </c>
      <c r="S11" s="2" cm="1">
        <f t="array" ref="S11">_xll.BDP($C11,"CUST_TRR_RETURN_HOLDING_PER", "START_DATE_OVERRIDE="&amp;S$4, "END_DATE_OVERRIDE="&amp;S$5, "CUST_TRR_START_DT="&amp;S$4, "CUST_TRR_END_DT="&amp;S$5, "CUST_TRR_CRNCY=USD")</f>
        <v>-4.8165969999999998</v>
      </c>
      <c r="T11" s="2" cm="1">
        <f t="array" ref="T11">_xll.BDP($C11,"CUST_TRR_RETURN_HOLDING_PER", "START_DATE_OVERRIDE="&amp;T$4, "END_DATE_OVERRIDE="&amp;T$5, "CUST_TRR_START_DT="&amp;T$4, "CUST_TRR_END_DT="&amp;T$5, "CUST_TRR_CRNCY=USD")</f>
        <v>14.13034</v>
      </c>
      <c r="U11" s="2" cm="1">
        <f t="array" ref="U11">_xll.BDP($C11,"CUST_TRR_RETURN_HOLDING_PER", "START_DATE_OVERRIDE="&amp;U$4, "END_DATE_OVERRIDE="&amp;U$5, "CUST_TRR_START_DT="&amp;U$4, "CUST_TRR_END_DT="&amp;U$5, "CUST_TRR_CRNCY=USD")</f>
        <v>4.3646130000000003</v>
      </c>
      <c r="V11" s="2" cm="1">
        <f t="array" ref="V11">_xll.BDP($C11,"CUST_TRR_RETURN_HOLDING_PER", "START_DATE_OVERRIDE="&amp;V$4, "END_DATE_OVERRIDE="&amp;V$5, "CUST_TRR_START_DT="&amp;V$4, "CUST_TRR_END_DT="&amp;V$5, "CUST_TRR_CRNCY=USD")</f>
        <v>-3.3475630000000001</v>
      </c>
      <c r="W11" s="2" cm="1">
        <f t="array" ref="W11">_xll.BDP($C11,"CUST_TRR_RETURN_HOLDING_PER", "START_DATE_OVERRIDE="&amp;W$4, "END_DATE_OVERRIDE="&amp;W$5, "CUST_TRR_START_DT="&amp;W$4, "CUST_TRR_END_DT="&amp;W$5, "CUST_TRR_CRNCY=USD")</f>
        <v>1.139758</v>
      </c>
      <c r="X11" s="2" cm="1">
        <f t="array" ref="X11">_xll.BDP($C11,"CUST_TRR_RETURN_HOLDING_PER", "START_DATE_OVERRIDE="&amp;X$4, "END_DATE_OVERRIDE="&amp;X$5, "CUST_TRR_START_DT="&amp;X$4, "CUST_TRR_END_DT="&amp;X$5, "CUST_TRR_CRNCY=USD")</f>
        <v>-11.15066</v>
      </c>
      <c r="Y11" s="2" cm="1">
        <f t="array" ref="Y11">_xll.BDP($C11,"CUST_TRR_RETURN_HOLDING_PER", "START_DATE_OVERRIDE="&amp;Y$4, "END_DATE_OVERRIDE="&amp;Y$5, "CUST_TRR_START_DT="&amp;Y$4, "CUST_TRR_END_DT="&amp;Y$5, "CUST_TRR_CRNCY=USD")</f>
        <v>6.0769900000000003</v>
      </c>
      <c r="Z11" s="2" cm="1">
        <f t="array" ref="Z11">_xll.BDP($C11,"CUST_TRR_RETURN_HOLDING_PER", "START_DATE_OVERRIDE="&amp;Z$4, "END_DATE_OVERRIDE="&amp;Z$5, "CUST_TRR_START_DT="&amp;Z$4, "CUST_TRR_END_DT="&amp;Z$5, "CUST_TRR_CRNCY=USD")</f>
        <v>2.4936989999999999</v>
      </c>
      <c r="AA11" s="2" cm="1">
        <f t="array" ref="AA11">_xll.BDP($C11,"CUST_TRR_RETURN_HOLDING_PER", "START_DATE_OVERRIDE="&amp;AA$4, "END_DATE_OVERRIDE="&amp;AA$5, "CUST_TRR_START_DT="&amp;AA$4, "CUST_TRR_END_DT="&amp;AA$5, "CUST_TRR_CRNCY=USD")</f>
        <v>-0.97539100000000001</v>
      </c>
      <c r="AB11" s="2" cm="1">
        <f t="array" ref="AB11">_xll.BDP($C11,"CUST_TRR_RETURN_HOLDING_PER", "START_DATE_OVERRIDE="&amp;AB$4, "END_DATE_OVERRIDE="&amp;AB$5, "CUST_TRR_START_DT="&amp;AB$4, "CUST_TRR_END_DT="&amp;AB$5, "CUST_TRR_CRNCY=USD")</f>
        <v>9.747992</v>
      </c>
      <c r="AC11" s="2" cm="1">
        <f t="array" ref="AC11">_xll.BDP($C11,"CUST_TRR_RETURN_HOLDING_PER", "START_DATE_OVERRIDE="&amp;AC$4, "END_DATE_OVERRIDE="&amp;AC$5, "CUST_TRR_START_DT="&amp;AC$4, "CUST_TRR_END_DT="&amp;AC$5, "CUST_TRR_CRNCY=USD")</f>
        <v>9.8431270000000008</v>
      </c>
      <c r="AD11" s="2" cm="1">
        <f t="array" ref="AD11">_xll.BDP($C11,"CUST_TRR_RETURN_HOLDING_PER", "START_DATE_OVERRIDE="&amp;AD$4, "END_DATE_OVERRIDE="&amp;AD$5, "CUST_TRR_START_DT="&amp;AD$4, "CUST_TRR_END_DT="&amp;AD$5, "CUST_TRR_CRNCY=USD")</f>
        <v>2.8358490000000001</v>
      </c>
      <c r="AE11" s="2" cm="1">
        <f t="array" ref="AE11">_xll.BDP($C11,"CUST_TRR_RETURN_HOLDING_PER", "START_DATE_OVERRIDE="&amp;AE$4, "END_DATE_OVERRIDE="&amp;AE$5, "CUST_TRR_START_DT="&amp;AE$4, "CUST_TRR_END_DT="&amp;AE$5, "CUST_TRR_CRNCY=USD")</f>
        <v>3.750508</v>
      </c>
      <c r="AF11" s="2" cm="1">
        <f t="array" ref="AF11">_xll.BDP($C11,"CUST_TRR_RETURN_HOLDING_PER", "START_DATE_OVERRIDE="&amp;AF$4, "END_DATE_OVERRIDE="&amp;AF$5, "CUST_TRR_START_DT="&amp;AF$4, "CUST_TRR_END_DT="&amp;AF$5, "CUST_TRR_CRNCY=USD")</f>
        <v>-8.7535980000000002</v>
      </c>
      <c r="AG11" s="2" cm="1">
        <f t="array" ref="AG11">_xll.BDP($C11,"CUST_TRR_RETURN_HOLDING_PER", "START_DATE_OVERRIDE="&amp;AG$4, "END_DATE_OVERRIDE="&amp;AG$5, "CUST_TRR_START_DT="&amp;AG$4, "CUST_TRR_END_DT="&amp;AG$5, "CUST_TRR_CRNCY=USD")</f>
        <v>-3.5231910000000002</v>
      </c>
      <c r="AH11" s="2" cm="1">
        <f t="array" ref="AH11">_xll.BDP($C11,"CUST_TRR_RETURN_HOLDING_PER", "START_DATE_OVERRIDE="&amp;AH$4, "END_DATE_OVERRIDE="&amp;AH$5, "CUST_TRR_START_DT="&amp;AH$4, "CUST_TRR_END_DT="&amp;AH$5, "CUST_TRR_CRNCY=USD")</f>
        <v>-9.7671159999999997</v>
      </c>
      <c r="AI11" s="2" cm="1">
        <f t="array" ref="AI11">_xll.BDP($C11,"CUST_TRR_RETURN_HOLDING_PER", "START_DATE_OVERRIDE="&amp;AI$4, "END_DATE_OVERRIDE="&amp;AI$5, "CUST_TRR_START_DT="&amp;AI$4, "CUST_TRR_END_DT="&amp;AI$5, "CUST_TRR_CRNCY=USD")</f>
        <v>6.0211759999999996</v>
      </c>
      <c r="AJ11" s="2" cm="1">
        <f t="array" ref="AJ11">_xll.BDP($C11,"CUST_TRR_RETURN_HOLDING_PER", "START_DATE_OVERRIDE="&amp;AJ$4, "END_DATE_OVERRIDE="&amp;AJ$5, "CUST_TRR_START_DT="&amp;AJ$4, "CUST_TRR_END_DT="&amp;AJ$5, "CUST_TRR_CRNCY=USD")</f>
        <v>4.3242120000000002</v>
      </c>
      <c r="AK11" s="2" cm="1">
        <f t="array" ref="AK11">_xll.BDP($C11,"CUST_TRR_RETURN_HOLDING_PER", "START_DATE_OVERRIDE="&amp;AK$4, "END_DATE_OVERRIDE="&amp;AK$5, "CUST_TRR_START_DT="&amp;AK$4, "CUST_TRR_END_DT="&amp;AK$5, "CUST_TRR_CRNCY=USD")</f>
        <v>0.33131509999999997</v>
      </c>
      <c r="AL11" s="2" cm="1">
        <f t="array" ref="AL11">_xll.BDP($C11,"CUST_TRR_RETURN_HOLDING_PER", "START_DATE_OVERRIDE="&amp;AL$4, "END_DATE_OVERRIDE="&amp;AL$5, "CUST_TRR_START_DT="&amp;AL$4, "CUST_TRR_END_DT="&amp;AL$5, "CUST_TRR_CRNCY=USD")</f>
        <v>-7.7254319999999996</v>
      </c>
      <c r="AM11" s="2" cm="1">
        <f t="array" ref="AM11">_xll.BDP($C11,"CUST_TRR_RETURN_HOLDING_PER", "START_DATE_OVERRIDE="&amp;AM$4, "END_DATE_OVERRIDE="&amp;AM$5, "CUST_TRR_START_DT="&amp;AM$4, "CUST_TRR_END_DT="&amp;AM$5, "CUST_TRR_CRNCY=USD")</f>
        <v>13.741580000000001</v>
      </c>
      <c r="AN11" s="2" cm="1">
        <f t="array" ref="AN11">_xll.BDP($C11,"CUST_TRR_RETURN_HOLDING_PER", "START_DATE_OVERRIDE="&amp;AN$4, "END_DATE_OVERRIDE="&amp;AN$5, "CUST_TRR_START_DT="&amp;AN$4, "CUST_TRR_END_DT="&amp;AN$5, "CUST_TRR_CRNCY=USD")</f>
        <v>0.38146669999999999</v>
      </c>
      <c r="AO11" s="2" cm="1">
        <f t="array" ref="AO11">_xll.BDP($C11,"CUST_TRR_RETURN_HOLDING_PER", "START_DATE_OVERRIDE="&amp;AO$4, "END_DATE_OVERRIDE="&amp;AO$5, "CUST_TRR_START_DT="&amp;AO$4, "CUST_TRR_END_DT="&amp;AO$5, "CUST_TRR_CRNCY=USD")</f>
        <v>-7.261603</v>
      </c>
      <c r="AP11" s="2" cm="1">
        <f t="array" ref="AP11">_xll.BDP($C11,"CUST_TRR_RETURN_HOLDING_PER", "START_DATE_OVERRIDE="&amp;AP$4, "END_DATE_OVERRIDE="&amp;AP$5, "CUST_TRR_START_DT="&amp;AP$4, "CUST_TRR_END_DT="&amp;AP$5, "CUST_TRR_CRNCY=USD")</f>
        <v>16.86093</v>
      </c>
      <c r="AQ11" s="2" cm="1">
        <f t="array" ref="AQ11">_xll.BDP($C11,"CUST_TRR_RETURN_HOLDING_PER", "START_DATE_OVERRIDE="&amp;AQ$4, "END_DATE_OVERRIDE="&amp;AQ$5, "CUST_TRR_START_DT="&amp;AQ$4, "CUST_TRR_END_DT="&amp;AQ$5, "CUST_TRR_CRNCY=USD")</f>
        <v>13.41019</v>
      </c>
      <c r="AR11" s="2" cm="1">
        <f t="array" ref="AR11">_xll.BDP($C11,"CUST_TRR_RETURN_HOLDING_PER", "START_DATE_OVERRIDE="&amp;AR$4, "END_DATE_OVERRIDE="&amp;AR$5, "CUST_TRR_START_DT="&amp;AR$4, "CUST_TRR_END_DT="&amp;AR$5, "CUST_TRR_CRNCY=USD")</f>
        <v>-4.4527539999999997</v>
      </c>
      <c r="AS11" s="2" cm="1">
        <f t="array" ref="AS11">_xll.BDP($C11,"CUST_TRR_RETURN_HOLDING_PER", "START_DATE_OVERRIDE="&amp;AS$4, "END_DATE_OVERRIDE="&amp;AS$5, "CUST_TRR_START_DT="&amp;AS$4, "CUST_TRR_END_DT="&amp;AS$5, "CUST_TRR_CRNCY=USD")</f>
        <v>6.6956819999999997</v>
      </c>
      <c r="AT11" s="2" cm="1">
        <f t="array" ref="AT11">_xll.BDP($C11,"CUST_TRR_RETURN_HOLDING_PER", "START_DATE_OVERRIDE="&amp;AT$4, "END_DATE_OVERRIDE="&amp;AT$5, "CUST_TRR_START_DT="&amp;AT$4, "CUST_TRR_END_DT="&amp;AT$5, "CUST_TRR_CRNCY=USD")</f>
        <v>-1.7160120000000001</v>
      </c>
      <c r="AU11" s="2" cm="1">
        <f t="array" ref="AU11">_xll.BDP($C11,"CUST_TRR_RETURN_HOLDING_PER", "START_DATE_OVERRIDE="&amp;AU$4, "END_DATE_OVERRIDE="&amp;AU$5, "CUST_TRR_START_DT="&amp;AU$4, "CUST_TRR_END_DT="&amp;AU$5, "CUST_TRR_CRNCY=USD")</f>
        <v>8.7735839999999996</v>
      </c>
      <c r="AV11" s="2" cm="1">
        <f t="array" ref="AV11">_xll.BDP($C11,"CUST_TRR_RETURN_HOLDING_PER", "START_DATE_OVERRIDE="&amp;AV$4, "END_DATE_OVERRIDE="&amp;AV$5, "CUST_TRR_START_DT="&amp;AV$4, "CUST_TRR_END_DT="&amp;AV$5, "CUST_TRR_CRNCY=USD")</f>
        <v>-2.6704810000000001</v>
      </c>
      <c r="AW11" s="2" cm="1">
        <f t="array" ref="AW11">_xll.BDP($C11,"CUST_TRR_RETURN_HOLDING_PER", "START_DATE_OVERRIDE="&amp;AW$4, "END_DATE_OVERRIDE="&amp;AW$5, "CUST_TRR_START_DT="&amp;AW$4, "CUST_TRR_END_DT="&amp;AW$5, "CUST_TRR_CRNCY=USD")</f>
        <v>-0.79821120000000001</v>
      </c>
      <c r="AX11" s="2" cm="1">
        <f t="array" ref="AX11">_xll.BDP($C11,"CUST_TRR_RETURN_HOLDING_PER", "START_DATE_OVERRIDE="&amp;AX$4, "END_DATE_OVERRIDE="&amp;AX$5, "CUST_TRR_START_DT="&amp;AX$4, "CUST_TRR_END_DT="&amp;AX$5, "CUST_TRR_CRNCY=USD")</f>
        <v>8.0534970000000001</v>
      </c>
      <c r="AY11" s="2" cm="1">
        <f t="array" ref="AY11">_xll.BDP($C11,"CUST_TRR_RETURN_HOLDING_PER", "START_DATE_OVERRIDE="&amp;AY$4, "END_DATE_OVERRIDE="&amp;AY$5, "CUST_TRR_START_DT="&amp;AY$4, "CUST_TRR_END_DT="&amp;AY$5, "CUST_TRR_CRNCY=USD")</f>
        <v>-0.46739419999999998</v>
      </c>
      <c r="AZ11" s="2" cm="1">
        <f t="array" ref="AZ11">_xll.BDP($C11,"CUST_TRR_RETURN_HOLDING_PER", "START_DATE_OVERRIDE="&amp;AZ$4, "END_DATE_OVERRIDE="&amp;AZ$5, "CUST_TRR_START_DT="&amp;AZ$4, "CUST_TRR_END_DT="&amp;AZ$5, "CUST_TRR_CRNCY=USD")</f>
        <v>-12.58738</v>
      </c>
      <c r="BA11" s="2" cm="1">
        <f t="array" ref="BA11">_xll.BDP($C11,"CUST_TRR_RETURN_HOLDING_PER", "START_DATE_OVERRIDE="&amp;BA$4, "END_DATE_OVERRIDE="&amp;BA$5, "CUST_TRR_START_DT="&amp;BA$4, "CUST_TRR_END_DT="&amp;BA$5, "CUST_TRR_CRNCY=USD")</f>
        <v>-0.89353340000000003</v>
      </c>
      <c r="BB11" s="2" cm="1">
        <f t="array" ref="BB11">_xll.BDP($C11,"CUST_TRR_RETURN_HOLDING_PER", "START_DATE_OVERRIDE="&amp;BB$4, "END_DATE_OVERRIDE="&amp;BB$5, "CUST_TRR_START_DT="&amp;BB$4, "CUST_TRR_END_DT="&amp;BB$5, "CUST_TRR_CRNCY=USD")</f>
        <v>2.9381439999999999</v>
      </c>
      <c r="BC11" s="2" cm="1">
        <f t="array" ref="BC11">_xll.BDP($C11,"CUST_TRR_RETURN_HOLDING_PER", "START_DATE_OVERRIDE="&amp;BC$4, "END_DATE_OVERRIDE="&amp;BC$5, "CUST_TRR_START_DT="&amp;BC$4, "CUST_TRR_END_DT="&amp;BC$5, "CUST_TRR_CRNCY=USD")</f>
        <v>4.4362959999999996</v>
      </c>
      <c r="BD11" s="2" cm="1">
        <f t="array" ref="BD11">_xll.BDP($C11,"CUST_TRR_RETURN_HOLDING_PER", "START_DATE_OVERRIDE="&amp;BD$4, "END_DATE_OVERRIDE="&amp;BD$5, "CUST_TRR_START_DT="&amp;BD$4, "CUST_TRR_END_DT="&amp;BD$5, "CUST_TRR_CRNCY=USD")</f>
        <v>-4.7303369999999996</v>
      </c>
      <c r="BE11" s="2" cm="1">
        <f t="array" ref="BE11">_xll.BDP($C11,"CUST_TRR_RETURN_HOLDING_PER", "START_DATE_OVERRIDE="&amp;BE$4, "END_DATE_OVERRIDE="&amp;BE$5, "CUST_TRR_START_DT="&amp;BE$4, "CUST_TRR_END_DT="&amp;BE$5, "CUST_TRR_CRNCY=USD")</f>
        <v>-3.697308</v>
      </c>
      <c r="BF11" s="2" cm="1">
        <f t="array" ref="BF11">_xll.BDP($C11,"CUST_TRR_RETURN_HOLDING_PER", "START_DATE_OVERRIDE="&amp;BF$4, "END_DATE_OVERRIDE="&amp;BF$5, "CUST_TRR_START_DT="&amp;BF$4, "CUST_TRR_END_DT="&amp;BF$5, "CUST_TRR_CRNCY=USD")</f>
        <v>-1.3035429999999999</v>
      </c>
      <c r="BG11" s="2" cm="1">
        <f t="array" ref="BG11">_xll.BDP($C11,"CUST_TRR_RETURN_HOLDING_PER", "START_DATE_OVERRIDE="&amp;BG$4, "END_DATE_OVERRIDE="&amp;BG$5, "CUST_TRR_START_DT="&amp;BG$4, "CUST_TRR_END_DT="&amp;BG$5, "CUST_TRR_CRNCY=USD")</f>
        <v>6.038125</v>
      </c>
      <c r="BH11" s="2" cm="1">
        <f t="array" ref="BH11">_xll.BDP($C11,"CUST_TRR_RETURN_HOLDING_PER", "START_DATE_OVERRIDE="&amp;BH$4, "END_DATE_OVERRIDE="&amp;BH$5, "CUST_TRR_START_DT="&amp;BH$4, "CUST_TRR_END_DT="&amp;BH$5, "CUST_TRR_CRNCY=USD")</f>
        <v>1.580805</v>
      </c>
      <c r="BI11" s="2" cm="1">
        <f t="array" ref="BI11">_xll.BDP($C11,"CUST_TRR_RETURN_HOLDING_PER", "START_DATE_OVERRIDE="&amp;BI$4, "END_DATE_OVERRIDE="&amp;BI$5, "CUST_TRR_START_DT="&amp;BI$4, "CUST_TRR_END_DT="&amp;BI$5, "CUST_TRR_CRNCY=USD")</f>
        <v>-14.104520000000001</v>
      </c>
      <c r="BJ11" s="2" cm="1">
        <f t="array" ref="BJ11">_xll.BDP($C11,"CUST_TRR_RETURN_HOLDING_PER", "START_DATE_OVERRIDE="&amp;BJ$4, "END_DATE_OVERRIDE="&amp;BJ$5, "CUST_TRR_START_DT="&amp;BJ$4, "CUST_TRR_END_DT="&amp;BJ$5, "CUST_TRR_CRNCY=USD")</f>
        <v>3.575494</v>
      </c>
      <c r="BK11" s="2" cm="1">
        <f t="array" ref="BK11">_xll.BDP($C11,"CUST_TRR_RETURN_HOLDING_PER", "START_DATE_OVERRIDE="&amp;BK$4, "END_DATE_OVERRIDE="&amp;BK$5, "CUST_TRR_START_DT="&amp;BK$4, "CUST_TRR_END_DT="&amp;BK$5, "CUST_TRR_CRNCY=USD")</f>
        <v>8.173311</v>
      </c>
      <c r="BL11" s="2" cm="1">
        <f t="array" ref="BL11">_xll.BDP($C11,"CUST_TRR_RETURN_HOLDING_PER", "START_DATE_OVERRIDE="&amp;BL$4, "END_DATE_OVERRIDE="&amp;BL$5, "CUST_TRR_START_DT="&amp;BL$4, "CUST_TRR_END_DT="&amp;BL$5, "CUST_TRR_CRNCY=USD")</f>
        <v>-6.3897680000000001</v>
      </c>
    </row>
    <row r="12" spans="3:65" x14ac:dyDescent="0.35">
      <c r="C12" t="s">
        <v>21</v>
      </c>
      <c r="E12" s="2" cm="1">
        <f t="array" ref="E12">_xll.BDP($C12,"CUST_TRR_RETURN_HOLDING_PER", "START_DATE_OVERRIDE="&amp;E$4, "END_DATE_OVERRIDE="&amp;E$5, "CUST_TRR_START_DT="&amp;E$4, "CUST_TRR_END_DT="&amp;E$5, "CUST_TRR_CRNCY=USD")</f>
        <v>-3.59904</v>
      </c>
      <c r="F12" s="2" cm="1">
        <f t="array" ref="F12">_xll.BDP($C12,"CUST_TRR_RETURN_HOLDING_PER", "START_DATE_OVERRIDE="&amp;F$4, "END_DATE_OVERRIDE="&amp;F$5, "CUST_TRR_START_DT="&amp;F$4, "CUST_TRR_END_DT="&amp;F$5, "CUST_TRR_CRNCY=USD")</f>
        <v>2.2953540000000001</v>
      </c>
      <c r="G12" s="2" cm="1">
        <f t="array" ref="G12">_xll.BDP($C12,"CUST_TRR_RETURN_HOLDING_PER", "START_DATE_OVERRIDE="&amp;G$4, "END_DATE_OVERRIDE="&amp;G$5, "CUST_TRR_START_DT="&amp;G$4, "CUST_TRR_END_DT="&amp;G$5, "CUST_TRR_CRNCY=USD")</f>
        <v>1.644609</v>
      </c>
      <c r="H12" s="2" cm="1">
        <f t="array" ref="H12">_xll.BDP($C12,"CUST_TRR_RETURN_HOLDING_PER", "START_DATE_OVERRIDE="&amp;H$4, "END_DATE_OVERRIDE="&amp;H$5, "CUST_TRR_START_DT="&amp;H$4, "CUST_TRR_END_DT="&amp;H$5, "CUST_TRR_CRNCY=USD")</f>
        <v>7.9690830000000004</v>
      </c>
      <c r="I12" s="2" cm="1">
        <f t="array" ref="I12">_xll.BDP($C12,"CUST_TRR_RETURN_HOLDING_PER", "START_DATE_OVERRIDE="&amp;I$4, "END_DATE_OVERRIDE="&amp;I$5, "CUST_TRR_START_DT="&amp;I$4, "CUST_TRR_END_DT="&amp;I$5, "CUST_TRR_CRNCY=USD")</f>
        <v>-5.7022959999999996</v>
      </c>
      <c r="J12" s="2" cm="1">
        <f t="array" ref="J12">_xll.BDP($C12,"CUST_TRR_RETURN_HOLDING_PER", "START_DATE_OVERRIDE="&amp;J$4, "END_DATE_OVERRIDE="&amp;J$5, "CUST_TRR_START_DT="&amp;J$4, "CUST_TRR_END_DT="&amp;J$5, "CUST_TRR_CRNCY=USD")</f>
        <v>2.6572969999999998</v>
      </c>
      <c r="K12" s="2" cm="1">
        <f t="array" ref="K12">_xll.BDP($C12,"CUST_TRR_RETURN_HOLDING_PER", "START_DATE_OVERRIDE="&amp;K$4, "END_DATE_OVERRIDE="&amp;K$5, "CUST_TRR_START_DT="&amp;K$4, "CUST_TRR_END_DT="&amp;K$5, "CUST_TRR_CRNCY=USD")</f>
        <v>0.56309189999999998</v>
      </c>
      <c r="L12" s="2" cm="1">
        <f t="array" ref="L12">_xll.BDP($C12,"CUST_TRR_RETURN_HOLDING_PER", "START_DATE_OVERRIDE="&amp;L$4, "END_DATE_OVERRIDE="&amp;L$5, "CUST_TRR_START_DT="&amp;L$4, "CUST_TRR_END_DT="&amp;L$5, "CUST_TRR_CRNCY=USD")</f>
        <v>-0.91626370000000001</v>
      </c>
      <c r="M12" s="2" cm="1">
        <f t="array" ref="M12">_xll.BDP($C12,"CUST_TRR_RETURN_HOLDING_PER", "START_DATE_OVERRIDE="&amp;M$4, "END_DATE_OVERRIDE="&amp;M$5, "CUST_TRR_START_DT="&amp;M$4, "CUST_TRR_END_DT="&amp;M$5, "CUST_TRR_CRNCY=USD")</f>
        <v>-2.7830469999999998</v>
      </c>
      <c r="N12" s="2" cm="1">
        <f t="array" ref="N12">_xll.BDP($C12,"CUST_TRR_RETURN_HOLDING_PER", "START_DATE_OVERRIDE="&amp;N$4, "END_DATE_OVERRIDE="&amp;N$5, "CUST_TRR_START_DT="&amp;N$4, "CUST_TRR_END_DT="&amp;N$5, "CUST_TRR_CRNCY=USD")</f>
        <v>-2.7313710000000002</v>
      </c>
      <c r="O12" s="2" cm="1">
        <f t="array" ref="O12">_xll.BDP($C12,"CUST_TRR_RETURN_HOLDING_PER", "START_DATE_OVERRIDE="&amp;O$4, "END_DATE_OVERRIDE="&amp;O$5, "CUST_TRR_START_DT="&amp;O$4, "CUST_TRR_END_DT="&amp;O$5, "CUST_TRR_CRNCY=USD")</f>
        <v>-15.40349</v>
      </c>
      <c r="P12" s="2" cm="1">
        <f t="array" ref="P12">_xll.BDP($C12,"CUST_TRR_RETURN_HOLDING_PER", "START_DATE_OVERRIDE="&amp;P$4, "END_DATE_OVERRIDE="&amp;P$5, "CUST_TRR_START_DT="&amp;P$4, "CUST_TRR_END_DT="&amp;P$5, "CUST_TRR_CRNCY=USD")</f>
        <v>-2.2230560000000001</v>
      </c>
      <c r="Q12" s="2" cm="1">
        <f t="array" ref="Q12">_xll.BDP($C12,"CUST_TRR_RETURN_HOLDING_PER", "START_DATE_OVERRIDE="&amp;Q$4, "END_DATE_OVERRIDE="&amp;Q$5, "CUST_TRR_START_DT="&amp;Q$4, "CUST_TRR_END_DT="&amp;Q$5, "CUST_TRR_CRNCY=USD")</f>
        <v>2.3841060000000001</v>
      </c>
      <c r="R12" s="2" cm="1">
        <f t="array" ref="R12">_xll.BDP($C12,"CUST_TRR_RETURN_HOLDING_PER", "START_DATE_OVERRIDE="&amp;R$4, "END_DATE_OVERRIDE="&amp;R$5, "CUST_TRR_START_DT="&amp;R$4, "CUST_TRR_END_DT="&amp;R$5, "CUST_TRR_CRNCY=USD")</f>
        <v>4.5924969999999998</v>
      </c>
      <c r="S12" s="2" cm="1">
        <f t="array" ref="S12">_xll.BDP($C12,"CUST_TRR_RETURN_HOLDING_PER", "START_DATE_OVERRIDE="&amp;S$4, "END_DATE_OVERRIDE="&amp;S$5, "CUST_TRR_START_DT="&amp;S$4, "CUST_TRR_END_DT="&amp;S$5, "CUST_TRR_CRNCY=USD")</f>
        <v>7.6021349999999996</v>
      </c>
      <c r="T12" s="2" cm="1">
        <f t="array" ref="T12">_xll.BDP($C12,"CUST_TRR_RETURN_HOLDING_PER", "START_DATE_OVERRIDE="&amp;T$4, "END_DATE_OVERRIDE="&amp;T$5, "CUST_TRR_START_DT="&amp;T$4, "CUST_TRR_END_DT="&amp;T$5, "CUST_TRR_CRNCY=USD")</f>
        <v>-1.5584420000000001</v>
      </c>
      <c r="U12" s="2" cm="1">
        <f t="array" ref="U12">_xll.BDP($C12,"CUST_TRR_RETURN_HOLDING_PER", "START_DATE_OVERRIDE="&amp;U$4, "END_DATE_OVERRIDE="&amp;U$5, "CUST_TRR_START_DT="&amp;U$4, "CUST_TRR_END_DT="&amp;U$5, "CUST_TRR_CRNCY=USD")</f>
        <v>2.931692E-2</v>
      </c>
      <c r="V12" s="2" cm="1">
        <f t="array" ref="V12">_xll.BDP($C12,"CUST_TRR_RETURN_HOLDING_PER", "START_DATE_OVERRIDE="&amp;V$4, "END_DATE_OVERRIDE="&amp;V$5, "CUST_TRR_START_DT="&amp;V$4, "CUST_TRR_END_DT="&amp;V$5, "CUST_TRR_CRNCY=USD")</f>
        <v>5.278753</v>
      </c>
      <c r="W12" s="2" cm="1">
        <f t="array" ref="W12">_xll.BDP($C12,"CUST_TRR_RETURN_HOLDING_PER", "START_DATE_OVERRIDE="&amp;W$4, "END_DATE_OVERRIDE="&amp;W$5, "CUST_TRR_START_DT="&amp;W$4, "CUST_TRR_END_DT="&amp;W$5, "CUST_TRR_CRNCY=USD")</f>
        <v>-10.97106</v>
      </c>
      <c r="X12" s="2" cm="1">
        <f t="array" ref="X12">_xll.BDP($C12,"CUST_TRR_RETURN_HOLDING_PER", "START_DATE_OVERRIDE="&amp;X$4, "END_DATE_OVERRIDE="&amp;X$5, "CUST_TRR_START_DT="&amp;X$4, "CUST_TRR_END_DT="&amp;X$5, "CUST_TRR_CRNCY=USD")</f>
        <v>6.5357380000000003</v>
      </c>
      <c r="Y12" s="2" cm="1">
        <f t="array" ref="Y12">_xll.BDP($C12,"CUST_TRR_RETURN_HOLDING_PER", "START_DATE_OVERRIDE="&amp;Y$4, "END_DATE_OVERRIDE="&amp;Y$5, "CUST_TRR_START_DT="&amp;Y$4, "CUST_TRR_END_DT="&amp;Y$5, "CUST_TRR_CRNCY=USD")</f>
        <v>16.730599999999999</v>
      </c>
      <c r="Z12" s="2" cm="1">
        <f t="array" ref="Z12">_xll.BDP($C12,"CUST_TRR_RETURN_HOLDING_PER", "START_DATE_OVERRIDE="&amp;Z$4, "END_DATE_OVERRIDE="&amp;Z$5, "CUST_TRR_START_DT="&amp;Z$4, "CUST_TRR_END_DT="&amp;Z$5, "CUST_TRR_CRNCY=USD")</f>
        <v>-5.0688849999999999</v>
      </c>
      <c r="AA12" s="2" cm="1">
        <f t="array" ref="AA12">_xll.BDP($C12,"CUST_TRR_RETURN_HOLDING_PER", "START_DATE_OVERRIDE="&amp;AA$4, "END_DATE_OVERRIDE="&amp;AA$5, "CUST_TRR_START_DT="&amp;AA$4, "CUST_TRR_END_DT="&amp;AA$5, "CUST_TRR_CRNCY=USD")</f>
        <v>9.2278199999999995</v>
      </c>
      <c r="AB12" s="2" cm="1">
        <f t="array" ref="AB12">_xll.BDP($C12,"CUST_TRR_RETURN_HOLDING_PER", "START_DATE_OVERRIDE="&amp;AB$4, "END_DATE_OVERRIDE="&amp;AB$5, "CUST_TRR_START_DT="&amp;AB$4, "CUST_TRR_END_DT="&amp;AB$5, "CUST_TRR_CRNCY=USD")</f>
        <v>-4.5948669999999998</v>
      </c>
      <c r="AC12" s="2" cm="1">
        <f t="array" ref="AC12">_xll.BDP($C12,"CUST_TRR_RETURN_HOLDING_PER", "START_DATE_OVERRIDE="&amp;AC$4, "END_DATE_OVERRIDE="&amp;AC$5, "CUST_TRR_START_DT="&amp;AC$4, "CUST_TRR_END_DT="&amp;AC$5, "CUST_TRR_CRNCY=USD")</f>
        <v>4.7732070000000002</v>
      </c>
      <c r="AD12" s="2" cm="1">
        <f t="array" ref="AD12">_xll.BDP($C12,"CUST_TRR_RETURN_HOLDING_PER", "START_DATE_OVERRIDE="&amp;AD$4, "END_DATE_OVERRIDE="&amp;AD$5, "CUST_TRR_START_DT="&amp;AD$4, "CUST_TRR_END_DT="&amp;AD$5, "CUST_TRR_CRNCY=USD")</f>
        <v>-3.3475959999999998</v>
      </c>
      <c r="AE12" s="2" cm="1">
        <f t="array" ref="AE12">_xll.BDP($C12,"CUST_TRR_RETURN_HOLDING_PER", "START_DATE_OVERRIDE="&amp;AE$4, "END_DATE_OVERRIDE="&amp;AE$5, "CUST_TRR_START_DT="&amp;AE$4, "CUST_TRR_END_DT="&amp;AE$5, "CUST_TRR_CRNCY=USD")</f>
        <v>13.55588</v>
      </c>
      <c r="AF12" s="2" cm="1">
        <f t="array" ref="AF12">_xll.BDP($C12,"CUST_TRR_RETURN_HOLDING_PER", "START_DATE_OVERRIDE="&amp;AF$4, "END_DATE_OVERRIDE="&amp;AF$5, "CUST_TRR_START_DT="&amp;AF$4, "CUST_TRR_END_DT="&amp;AF$5, "CUST_TRR_CRNCY=USD")</f>
        <v>3.705409</v>
      </c>
      <c r="AG12" s="2" cm="1">
        <f t="array" ref="AG12">_xll.BDP($C12,"CUST_TRR_RETURN_HOLDING_PER", "START_DATE_OVERRIDE="&amp;AG$4, "END_DATE_OVERRIDE="&amp;AG$5, "CUST_TRR_START_DT="&amp;AG$4, "CUST_TRR_END_DT="&amp;AG$5, "CUST_TRR_CRNCY=USD")</f>
        <v>-0.9542832</v>
      </c>
      <c r="AH12" s="2" cm="1">
        <f t="array" ref="AH12">_xll.BDP($C12,"CUST_TRR_RETURN_HOLDING_PER", "START_DATE_OVERRIDE="&amp;AH$4, "END_DATE_OVERRIDE="&amp;AH$5, "CUST_TRR_START_DT="&amp;AH$4, "CUST_TRR_END_DT="&amp;AH$5, "CUST_TRR_CRNCY=USD")</f>
        <v>1.7349270000000001</v>
      </c>
      <c r="AI12" s="2" cm="1">
        <f t="array" ref="AI12">_xll.BDP($C12,"CUST_TRR_RETURN_HOLDING_PER", "START_DATE_OVERRIDE="&amp;AI$4, "END_DATE_OVERRIDE="&amp;AI$5, "CUST_TRR_START_DT="&amp;AI$4, "CUST_TRR_END_DT="&amp;AI$5, "CUST_TRR_CRNCY=USD")</f>
        <v>31.360420000000001</v>
      </c>
      <c r="AJ12" s="2" cm="1">
        <f t="array" ref="AJ12">_xll.BDP($C12,"CUST_TRR_RETURN_HOLDING_PER", "START_DATE_OVERRIDE="&amp;AJ$4, "END_DATE_OVERRIDE="&amp;AJ$5, "CUST_TRR_START_DT="&amp;AJ$4, "CUST_TRR_END_DT="&amp;AJ$5, "CUST_TRR_CRNCY=USD")</f>
        <v>-1.6980500000000001</v>
      </c>
      <c r="AK12" s="2" cm="1">
        <f t="array" ref="AK12">_xll.BDP($C12,"CUST_TRR_RETURN_HOLDING_PER", "START_DATE_OVERRIDE="&amp;AK$4, "END_DATE_OVERRIDE="&amp;AK$5, "CUST_TRR_START_DT="&amp;AK$4, "CUST_TRR_END_DT="&amp;AK$5, "CUST_TRR_CRNCY=USD")</f>
        <v>6.0638389999999998</v>
      </c>
      <c r="AL12" s="2" cm="1">
        <f t="array" ref="AL12">_xll.BDP($C12,"CUST_TRR_RETURN_HOLDING_PER", "START_DATE_OVERRIDE="&amp;AL$4, "END_DATE_OVERRIDE="&amp;AL$5, "CUST_TRR_START_DT="&amp;AL$4, "CUST_TRR_END_DT="&amp;AL$5, "CUST_TRR_CRNCY=USD")</f>
        <v>12.082929999999999</v>
      </c>
      <c r="AM12" s="2" cm="1">
        <f t="array" ref="AM12">_xll.BDP($C12,"CUST_TRR_RETURN_HOLDING_PER", "START_DATE_OVERRIDE="&amp;AM$4, "END_DATE_OVERRIDE="&amp;AM$5, "CUST_TRR_START_DT="&amp;AM$4, "CUST_TRR_END_DT="&amp;AM$5, "CUST_TRR_CRNCY=USD")</f>
        <v>-2.7745660000000001</v>
      </c>
      <c r="AN12" s="2" cm="1">
        <f t="array" ref="AN12">_xll.BDP($C12,"CUST_TRR_RETURN_HOLDING_PER", "START_DATE_OVERRIDE="&amp;AN$4, "END_DATE_OVERRIDE="&amp;AN$5, "CUST_TRR_START_DT="&amp;AN$4, "CUST_TRR_END_DT="&amp;AN$5, "CUST_TRR_CRNCY=USD")</f>
        <v>-5.3467739999999999</v>
      </c>
      <c r="AO12" s="2" cm="1">
        <f t="array" ref="AO12">_xll.BDP($C12,"CUST_TRR_RETURN_HOLDING_PER", "START_DATE_OVERRIDE="&amp;AO$4, "END_DATE_OVERRIDE="&amp;AO$5, "CUST_TRR_START_DT="&amp;AO$4, "CUST_TRR_END_DT="&amp;AO$5, "CUST_TRR_CRNCY=USD")</f>
        <v>-0.96138690000000004</v>
      </c>
      <c r="AP12" s="2" cm="1">
        <f t="array" ref="AP12">_xll.BDP($C12,"CUST_TRR_RETURN_HOLDING_PER", "START_DATE_OVERRIDE="&amp;AP$4, "END_DATE_OVERRIDE="&amp;AP$5, "CUST_TRR_START_DT="&amp;AP$4, "CUST_TRR_END_DT="&amp;AP$5, "CUST_TRR_CRNCY=USD")</f>
        <v>-6.3971989999999996</v>
      </c>
      <c r="AQ12" s="2" cm="1">
        <f t="array" ref="AQ12">_xll.BDP($C12,"CUST_TRR_RETURN_HOLDING_PER", "START_DATE_OVERRIDE="&amp;AQ$4, "END_DATE_OVERRIDE="&amp;AQ$5, "CUST_TRR_START_DT="&amp;AQ$4, "CUST_TRR_END_DT="&amp;AQ$5, "CUST_TRR_CRNCY=USD")</f>
        <v>2.5073080000000001</v>
      </c>
      <c r="AR12" s="2" cm="1">
        <f t="array" ref="AR12">_xll.BDP($C12,"CUST_TRR_RETURN_HOLDING_PER", "START_DATE_OVERRIDE="&amp;AR$4, "END_DATE_OVERRIDE="&amp;AR$5, "CUST_TRR_START_DT="&amp;AR$4, "CUST_TRR_END_DT="&amp;AR$5, "CUST_TRR_CRNCY=USD")</f>
        <v>-0.48422110000000002</v>
      </c>
      <c r="AS12" s="2" cm="1">
        <f t="array" ref="AS12">_xll.BDP($C12,"CUST_TRR_RETURN_HOLDING_PER", "START_DATE_OVERRIDE="&amp;AS$4, "END_DATE_OVERRIDE="&amp;AS$5, "CUST_TRR_START_DT="&amp;AS$4, "CUST_TRR_END_DT="&amp;AS$5, "CUST_TRR_CRNCY=USD")</f>
        <v>-8.7583889999999993</v>
      </c>
      <c r="AT12" s="2" cm="1">
        <f t="array" ref="AT12">_xll.BDP($C12,"CUST_TRR_RETURN_HOLDING_PER", "START_DATE_OVERRIDE="&amp;AT$4, "END_DATE_OVERRIDE="&amp;AT$5, "CUST_TRR_START_DT="&amp;AT$4, "CUST_TRR_END_DT="&amp;AT$5, "CUST_TRR_CRNCY=USD")</f>
        <v>11.93289</v>
      </c>
      <c r="AU12" s="2" cm="1">
        <f t="array" ref="AU12">_xll.BDP($C12,"CUST_TRR_RETURN_HOLDING_PER", "START_DATE_OVERRIDE="&amp;AU$4, "END_DATE_OVERRIDE="&amp;AU$5, "CUST_TRR_START_DT="&amp;AU$4, "CUST_TRR_END_DT="&amp;AU$5, "CUST_TRR_CRNCY=USD")</f>
        <v>3.5506890000000002</v>
      </c>
      <c r="AV12" s="2" cm="1">
        <f t="array" ref="AV12">_xll.BDP($C12,"CUST_TRR_RETURN_HOLDING_PER", "START_DATE_OVERRIDE="&amp;AV$4, "END_DATE_OVERRIDE="&amp;AV$5, "CUST_TRR_START_DT="&amp;AV$4, "CUST_TRR_END_DT="&amp;AV$5, "CUST_TRR_CRNCY=USD")</f>
        <v>17.737539999999999</v>
      </c>
      <c r="AW12" s="2" cm="1">
        <f t="array" ref="AW12">_xll.BDP($C12,"CUST_TRR_RETURN_HOLDING_PER", "START_DATE_OVERRIDE="&amp;AW$4, "END_DATE_OVERRIDE="&amp;AW$5, "CUST_TRR_START_DT="&amp;AW$4, "CUST_TRR_END_DT="&amp;AW$5, "CUST_TRR_CRNCY=USD")</f>
        <v>-13.092689999999999</v>
      </c>
      <c r="AX12" s="2" cm="1">
        <f t="array" ref="AX12">_xll.BDP($C12,"CUST_TRR_RETURN_HOLDING_PER", "START_DATE_OVERRIDE="&amp;AX$4, "END_DATE_OVERRIDE="&amp;AX$5, "CUST_TRR_START_DT="&amp;AX$4, "CUST_TRR_END_DT="&amp;AX$5, "CUST_TRR_CRNCY=USD")</f>
        <v>-0.88355950000000005</v>
      </c>
      <c r="AY12" s="2" cm="1">
        <f t="array" ref="AY12">_xll.BDP($C12,"CUST_TRR_RETURN_HOLDING_PER", "START_DATE_OVERRIDE="&amp;AY$4, "END_DATE_OVERRIDE="&amp;AY$5, "CUST_TRR_START_DT="&amp;AY$4, "CUST_TRR_END_DT="&amp;AY$5, "CUST_TRR_CRNCY=USD")</f>
        <v>-7.6886340000000004</v>
      </c>
      <c r="AZ12" s="2" cm="1">
        <f t="array" ref="AZ12">_xll.BDP($C12,"CUST_TRR_RETURN_HOLDING_PER", "START_DATE_OVERRIDE="&amp;AZ$4, "END_DATE_OVERRIDE="&amp;AZ$5, "CUST_TRR_START_DT="&amp;AZ$4, "CUST_TRR_END_DT="&amp;AZ$5, "CUST_TRR_CRNCY=USD")</f>
        <v>-5.4684429999999997</v>
      </c>
      <c r="BA12" s="2" cm="1">
        <f t="array" ref="BA12">_xll.BDP($C12,"CUST_TRR_RETURN_HOLDING_PER", "START_DATE_OVERRIDE="&amp;BA$4, "END_DATE_OVERRIDE="&amp;BA$5, "CUST_TRR_START_DT="&amp;BA$4, "CUST_TRR_END_DT="&amp;BA$5, "CUST_TRR_CRNCY=USD")</f>
        <v>-0.55248620000000004</v>
      </c>
      <c r="BB12" s="2" cm="1">
        <f t="array" ref="BB12">_xll.BDP($C12,"CUST_TRR_RETURN_HOLDING_PER", "START_DATE_OVERRIDE="&amp;BB$4, "END_DATE_OVERRIDE="&amp;BB$5, "CUST_TRR_START_DT="&amp;BB$4, "CUST_TRR_END_DT="&amp;BB$5, "CUST_TRR_CRNCY=USD")</f>
        <v>1.7037040000000001</v>
      </c>
      <c r="BC12" s="2" cm="1">
        <f t="array" ref="BC12">_xll.BDP($C12,"CUST_TRR_RETURN_HOLDING_PER", "START_DATE_OVERRIDE="&amp;BC$4, "END_DATE_OVERRIDE="&amp;BC$5, "CUST_TRR_START_DT="&amp;BC$4, "CUST_TRR_END_DT="&amp;BC$5, "CUST_TRR_CRNCY=USD")</f>
        <v>14.029920000000001</v>
      </c>
      <c r="BD12" s="2" cm="1">
        <f t="array" ref="BD12">_xll.BDP($C12,"CUST_TRR_RETURN_HOLDING_PER", "START_DATE_OVERRIDE="&amp;BD$4, "END_DATE_OVERRIDE="&amp;BD$5, "CUST_TRR_START_DT="&amp;BD$4, "CUST_TRR_END_DT="&amp;BD$5, "CUST_TRR_CRNCY=USD")</f>
        <v>-1.3705259999999999</v>
      </c>
      <c r="BE12" s="2" cm="1">
        <f t="array" ref="BE12">_xll.BDP($C12,"CUST_TRR_RETURN_HOLDING_PER", "START_DATE_OVERRIDE="&amp;BE$4, "END_DATE_OVERRIDE="&amp;BE$5, "CUST_TRR_START_DT="&amp;BE$4, "CUST_TRR_END_DT="&amp;BE$5, "CUST_TRR_CRNCY=USD")</f>
        <v>8.2229849999999995</v>
      </c>
      <c r="BF12" s="2" cm="1">
        <f t="array" ref="BF12">_xll.BDP($C12,"CUST_TRR_RETURN_HOLDING_PER", "START_DATE_OVERRIDE="&amp;BF$4, "END_DATE_OVERRIDE="&amp;BF$5, "CUST_TRR_START_DT="&amp;BF$4, "CUST_TRR_END_DT="&amp;BF$5, "CUST_TRR_CRNCY=USD")</f>
        <v>20.883980000000001</v>
      </c>
      <c r="BG12" s="2" cm="1">
        <f t="array" ref="BG12">_xll.BDP($C12,"CUST_TRR_RETURN_HOLDING_PER", "START_DATE_OVERRIDE="&amp;BG$4, "END_DATE_OVERRIDE="&amp;BG$5, "CUST_TRR_START_DT="&amp;BG$4, "CUST_TRR_END_DT="&amp;BG$5, "CUST_TRR_CRNCY=USD")</f>
        <v>-8.3071120000000001</v>
      </c>
      <c r="BH12" s="2" cm="1">
        <f t="array" ref="BH12">_xll.BDP($C12,"CUST_TRR_RETURN_HOLDING_PER", "START_DATE_OVERRIDE="&amp;BH$4, "END_DATE_OVERRIDE="&amp;BH$5, "CUST_TRR_START_DT="&amp;BH$4, "CUST_TRR_END_DT="&amp;BH$5, "CUST_TRR_CRNCY=USD")</f>
        <v>-6.8634180000000002</v>
      </c>
      <c r="BI12" s="2" cm="1">
        <f t="array" ref="BI12">_xll.BDP($C12,"CUST_TRR_RETURN_HOLDING_PER", "START_DATE_OVERRIDE="&amp;BI$4, "END_DATE_OVERRIDE="&amp;BI$5, "CUST_TRR_START_DT="&amp;BI$4, "CUST_TRR_END_DT="&amp;BI$5, "CUST_TRR_CRNCY=USD")</f>
        <v>-11.336980000000001</v>
      </c>
      <c r="BJ12" s="2" cm="1">
        <f t="array" ref="BJ12">_xll.BDP($C12,"CUST_TRR_RETURN_HOLDING_PER", "START_DATE_OVERRIDE="&amp;BJ$4, "END_DATE_OVERRIDE="&amp;BJ$5, "CUST_TRR_START_DT="&amp;BJ$4, "CUST_TRR_END_DT="&amp;BJ$5, "CUST_TRR_CRNCY=USD")</f>
        <v>-24.115970000000001</v>
      </c>
      <c r="BK12" s="2" cm="1">
        <f t="array" ref="BK12">_xll.BDP($C12,"CUST_TRR_RETURN_HOLDING_PER", "START_DATE_OVERRIDE="&amp;BK$4, "END_DATE_OVERRIDE="&amp;BK$5, "CUST_TRR_START_DT="&amp;BK$4, "CUST_TRR_END_DT="&amp;BK$5, "CUST_TRR_CRNCY=USD")</f>
        <v>-8.6572440000000004</v>
      </c>
      <c r="BL12" s="2" cm="1">
        <f t="array" ref="BL12">_xll.BDP($C12,"CUST_TRR_RETURN_HOLDING_PER", "START_DATE_OVERRIDE="&amp;BL$4, "END_DATE_OVERRIDE="&amp;BL$5, "CUST_TRR_START_DT="&amp;BL$4, "CUST_TRR_END_DT="&amp;BL$5, "CUST_TRR_CRNCY=USD")</f>
        <v>2.9396620000000002</v>
      </c>
    </row>
    <row r="13" spans="3:65" x14ac:dyDescent="0.35">
      <c r="C13" t="s">
        <v>22</v>
      </c>
      <c r="E13" s="2" cm="1">
        <f t="array" ref="E13">_xll.BDP($C13,"CUST_TRR_RETURN_HOLDING_PER", "START_DATE_OVERRIDE="&amp;E$4, "END_DATE_OVERRIDE="&amp;E$5, "CUST_TRR_START_DT="&amp;E$4, "CUST_TRR_END_DT="&amp;E$5, "CUST_TRR_CRNCY=USD")</f>
        <v>1.6711389999999999</v>
      </c>
      <c r="F13" s="2" cm="1">
        <f t="array" ref="F13">_xll.BDP($C13,"CUST_TRR_RETURN_HOLDING_PER", "START_DATE_OVERRIDE="&amp;F$4, "END_DATE_OVERRIDE="&amp;F$5, "CUST_TRR_START_DT="&amp;F$4, "CUST_TRR_END_DT="&amp;F$5, "CUST_TRR_CRNCY=USD")</f>
        <v>0.85572800000000004</v>
      </c>
      <c r="G13" s="2" cm="1">
        <f t="array" ref="G13">_xll.BDP($C13,"CUST_TRR_RETURN_HOLDING_PER", "START_DATE_OVERRIDE="&amp;G$4, "END_DATE_OVERRIDE="&amp;G$5, "CUST_TRR_START_DT="&amp;G$4, "CUST_TRR_END_DT="&amp;G$5, "CUST_TRR_CRNCY=USD")</f>
        <v>0.42021849999999999</v>
      </c>
      <c r="H13" s="2" cm="1">
        <f t="array" ref="H13">_xll.BDP($C13,"CUST_TRR_RETURN_HOLDING_PER", "START_DATE_OVERRIDE="&amp;H$4, "END_DATE_OVERRIDE="&amp;H$5, "CUST_TRR_START_DT="&amp;H$4, "CUST_TRR_END_DT="&amp;H$5, "CUST_TRR_CRNCY=USD")</f>
        <v>4.3758970000000001</v>
      </c>
      <c r="I13" s="2" cm="1">
        <f t="array" ref="I13">_xll.BDP($C13,"CUST_TRR_RETURN_HOLDING_PER", "START_DATE_OVERRIDE="&amp;I$4, "END_DATE_OVERRIDE="&amp;I$5, "CUST_TRR_START_DT="&amp;I$4, "CUST_TRR_END_DT="&amp;I$5, "CUST_TRR_CRNCY=USD")</f>
        <v>-12.360139999999999</v>
      </c>
      <c r="J13" s="2" cm="1">
        <f t="array" ref="J13">_xll.BDP($C13,"CUST_TRR_RETURN_HOLDING_PER", "START_DATE_OVERRIDE="&amp;J$4, "END_DATE_OVERRIDE="&amp;J$5, "CUST_TRR_START_DT="&amp;J$4, "CUST_TRR_END_DT="&amp;J$5, "CUST_TRR_CRNCY=USD")</f>
        <v>-1.491946</v>
      </c>
      <c r="K13" s="2" cm="1">
        <f t="array" ref="K13">_xll.BDP($C13,"CUST_TRR_RETURN_HOLDING_PER", "START_DATE_OVERRIDE="&amp;K$4, "END_DATE_OVERRIDE="&amp;K$5, "CUST_TRR_START_DT="&amp;K$4, "CUST_TRR_END_DT="&amp;K$5, "CUST_TRR_CRNCY=USD")</f>
        <v>4.2085509999999999</v>
      </c>
      <c r="L13" s="2" cm="1">
        <f t="array" ref="L13">_xll.BDP($C13,"CUST_TRR_RETURN_HOLDING_PER", "START_DATE_OVERRIDE="&amp;L$4, "END_DATE_OVERRIDE="&amp;L$5, "CUST_TRR_START_DT="&amp;L$4, "CUST_TRR_END_DT="&amp;L$5, "CUST_TRR_CRNCY=USD")</f>
        <v>5.5428889999999997</v>
      </c>
      <c r="M13" s="2" cm="1">
        <f t="array" ref="M13">_xll.BDP($C13,"CUST_TRR_RETURN_HOLDING_PER", "START_DATE_OVERRIDE="&amp;M$4, "END_DATE_OVERRIDE="&amp;M$5, "CUST_TRR_START_DT="&amp;M$4, "CUST_TRR_END_DT="&amp;M$5, "CUST_TRR_CRNCY=USD")</f>
        <v>1.8340719999999999</v>
      </c>
      <c r="N13" s="2" cm="1">
        <f t="array" ref="N13">_xll.BDP($C13,"CUST_TRR_RETURN_HOLDING_PER", "START_DATE_OVERRIDE="&amp;N$4, "END_DATE_OVERRIDE="&amp;N$5, "CUST_TRR_START_DT="&amp;N$4, "CUST_TRR_END_DT="&amp;N$5, "CUST_TRR_CRNCY=USD")</f>
        <v>-1.474677</v>
      </c>
      <c r="O13" s="2" cm="1">
        <f t="array" ref="O13">_xll.BDP($C13,"CUST_TRR_RETURN_HOLDING_PER", "START_DATE_OVERRIDE="&amp;O$4, "END_DATE_OVERRIDE="&amp;O$5, "CUST_TRR_START_DT="&amp;O$4, "CUST_TRR_END_DT="&amp;O$5, "CUST_TRR_CRNCY=USD")</f>
        <v>-0.62845830000000003</v>
      </c>
      <c r="P13" s="2" cm="1">
        <f t="array" ref="P13">_xll.BDP($C13,"CUST_TRR_RETURN_HOLDING_PER", "START_DATE_OVERRIDE="&amp;P$4, "END_DATE_OVERRIDE="&amp;P$5, "CUST_TRR_START_DT="&amp;P$4, "CUST_TRR_END_DT="&amp;P$5, "CUST_TRR_CRNCY=USD")</f>
        <v>6.0496439999999998</v>
      </c>
      <c r="Q13" s="2" cm="1">
        <f t="array" ref="Q13">_xll.BDP($C13,"CUST_TRR_RETURN_HOLDING_PER", "START_DATE_OVERRIDE="&amp;Q$4, "END_DATE_OVERRIDE="&amp;Q$5, "CUST_TRR_START_DT="&amp;Q$4, "CUST_TRR_END_DT="&amp;Q$5, "CUST_TRR_CRNCY=USD")</f>
        <v>-6.280875</v>
      </c>
      <c r="R13" s="2" cm="1">
        <f t="array" ref="R13">_xll.BDP($C13,"CUST_TRR_RETURN_HOLDING_PER", "START_DATE_OVERRIDE="&amp;R$4, "END_DATE_OVERRIDE="&amp;R$5, "CUST_TRR_START_DT="&amp;R$4, "CUST_TRR_END_DT="&amp;R$5, "CUST_TRR_CRNCY=USD")</f>
        <v>0.7857788</v>
      </c>
      <c r="S13" s="2" cm="1">
        <f t="array" ref="S13">_xll.BDP($C13,"CUST_TRR_RETURN_HOLDING_PER", "START_DATE_OVERRIDE="&amp;S$4, "END_DATE_OVERRIDE="&amp;S$5, "CUST_TRR_START_DT="&amp;S$4, "CUST_TRR_END_DT="&amp;S$5, "CUST_TRR_CRNCY=USD")</f>
        <v>-14.22641</v>
      </c>
      <c r="T13" s="2" cm="1">
        <f t="array" ref="T13">_xll.BDP($C13,"CUST_TRR_RETURN_HOLDING_PER", "START_DATE_OVERRIDE="&amp;T$4, "END_DATE_OVERRIDE="&amp;T$5, "CUST_TRR_START_DT="&amp;T$4, "CUST_TRR_END_DT="&amp;T$5, "CUST_TRR_CRNCY=USD")</f>
        <v>7.4644370000000002</v>
      </c>
      <c r="U13" s="2" cm="1">
        <f t="array" ref="U13">_xll.BDP($C13,"CUST_TRR_RETURN_HOLDING_PER", "START_DATE_OVERRIDE="&amp;U$4, "END_DATE_OVERRIDE="&amp;U$5, "CUST_TRR_START_DT="&amp;U$4, "CUST_TRR_END_DT="&amp;U$5, "CUST_TRR_CRNCY=USD")</f>
        <v>9.0419959999999993</v>
      </c>
      <c r="V13" s="2" cm="1">
        <f t="array" ref="V13">_xll.BDP($C13,"CUST_TRR_RETURN_HOLDING_PER", "START_DATE_OVERRIDE="&amp;V$4, "END_DATE_OVERRIDE="&amp;V$5, "CUST_TRR_START_DT="&amp;V$4, "CUST_TRR_END_DT="&amp;V$5, "CUST_TRR_CRNCY=USD")</f>
        <v>2.2396560000000001</v>
      </c>
      <c r="W13" s="2" cm="1">
        <f t="array" ref="W13">_xll.BDP($C13,"CUST_TRR_RETURN_HOLDING_PER", "START_DATE_OVERRIDE="&amp;W$4, "END_DATE_OVERRIDE="&amp;W$5, "CUST_TRR_START_DT="&amp;W$4, "CUST_TRR_END_DT="&amp;W$5, "CUST_TRR_CRNCY=USD")</f>
        <v>-0.64356429999999998</v>
      </c>
      <c r="X13" s="2" cm="1">
        <f t="array" ref="X13">_xll.BDP($C13,"CUST_TRR_RETURN_HOLDING_PER", "START_DATE_OVERRIDE="&amp;X$4, "END_DATE_OVERRIDE="&amp;X$5, "CUST_TRR_START_DT="&amp;X$4, "CUST_TRR_END_DT="&amp;X$5, "CUST_TRR_CRNCY=USD")</f>
        <v>-10.844290000000001</v>
      </c>
      <c r="Y13" s="2" cm="1">
        <f t="array" ref="Y13">_xll.BDP($C13,"CUST_TRR_RETURN_HOLDING_PER", "START_DATE_OVERRIDE="&amp;Y$4, "END_DATE_OVERRIDE="&amp;Y$5, "CUST_TRR_START_DT="&amp;Y$4, "CUST_TRR_END_DT="&amp;Y$5, "CUST_TRR_CRNCY=USD")</f>
        <v>8.2803450000000005</v>
      </c>
      <c r="Z13" s="2" cm="1">
        <f t="array" ref="Z13">_xll.BDP($C13,"CUST_TRR_RETURN_HOLDING_PER", "START_DATE_OVERRIDE="&amp;Z$4, "END_DATE_OVERRIDE="&amp;Z$5, "CUST_TRR_START_DT="&amp;Z$4, "CUST_TRR_END_DT="&amp;Z$5, "CUST_TRR_CRNCY=USD")</f>
        <v>-2.9622860000000002</v>
      </c>
      <c r="AA13" s="2" cm="1">
        <f t="array" ref="AA13">_xll.BDP($C13,"CUST_TRR_RETURN_HOLDING_PER", "START_DATE_OVERRIDE="&amp;AA$4, "END_DATE_OVERRIDE="&amp;AA$5, "CUST_TRR_START_DT="&amp;AA$4, "CUST_TRR_END_DT="&amp;AA$5, "CUST_TRR_CRNCY=USD")</f>
        <v>-6.7568159999999997</v>
      </c>
      <c r="AB13" s="2" cm="1">
        <f t="array" ref="AB13">_xll.BDP($C13,"CUST_TRR_RETURN_HOLDING_PER", "START_DATE_OVERRIDE="&amp;AB$4, "END_DATE_OVERRIDE="&amp;AB$5, "CUST_TRR_START_DT="&amp;AB$4, "CUST_TRR_END_DT="&amp;AB$5, "CUST_TRR_CRNCY=USD")</f>
        <v>3.1103969999999999</v>
      </c>
      <c r="AC13" s="2" cm="1">
        <f t="array" ref="AC13">_xll.BDP($C13,"CUST_TRR_RETURN_HOLDING_PER", "START_DATE_OVERRIDE="&amp;AC$4, "END_DATE_OVERRIDE="&amp;AC$5, "CUST_TRR_START_DT="&amp;AC$4, "CUST_TRR_END_DT="&amp;AC$5, "CUST_TRR_CRNCY=USD")</f>
        <v>-4.305339</v>
      </c>
      <c r="AD13" s="2" cm="1">
        <f t="array" ref="AD13">_xll.BDP($C13,"CUST_TRR_RETURN_HOLDING_PER", "START_DATE_OVERRIDE="&amp;AD$4, "END_DATE_OVERRIDE="&amp;AD$5, "CUST_TRR_START_DT="&amp;AD$4, "CUST_TRR_END_DT="&amp;AD$5, "CUST_TRR_CRNCY=USD")</f>
        <v>2.0682930000000002</v>
      </c>
      <c r="AE13" s="2" cm="1">
        <f t="array" ref="AE13">_xll.BDP($C13,"CUST_TRR_RETURN_HOLDING_PER", "START_DATE_OVERRIDE="&amp;AE$4, "END_DATE_OVERRIDE="&amp;AE$5, "CUST_TRR_START_DT="&amp;AE$4, "CUST_TRR_END_DT="&amp;AE$5, "CUST_TRR_CRNCY=USD")</f>
        <v>2.4218410000000001</v>
      </c>
      <c r="AF13" s="2" cm="1">
        <f t="array" ref="AF13">_xll.BDP($C13,"CUST_TRR_RETURN_HOLDING_PER", "START_DATE_OVERRIDE="&amp;AF$4, "END_DATE_OVERRIDE="&amp;AF$5, "CUST_TRR_START_DT="&amp;AF$4, "CUST_TRR_END_DT="&amp;AF$5, "CUST_TRR_CRNCY=USD")</f>
        <v>-10.977359999999999</v>
      </c>
      <c r="AG13" s="2" cm="1">
        <f t="array" ref="AG13">_xll.BDP($C13,"CUST_TRR_RETURN_HOLDING_PER", "START_DATE_OVERRIDE="&amp;AG$4, "END_DATE_OVERRIDE="&amp;AG$5, "CUST_TRR_START_DT="&amp;AG$4, "CUST_TRR_END_DT="&amp;AG$5, "CUST_TRR_CRNCY=USD")</f>
        <v>-15.991020000000001</v>
      </c>
      <c r="AH13" s="2" cm="1">
        <f t="array" ref="AH13">_xll.BDP($C13,"CUST_TRR_RETURN_HOLDING_PER", "START_DATE_OVERRIDE="&amp;AH$4, "END_DATE_OVERRIDE="&amp;AH$5, "CUST_TRR_START_DT="&amp;AH$4, "CUST_TRR_END_DT="&amp;AH$5, "CUST_TRR_CRNCY=USD")</f>
        <v>-26.185849999999999</v>
      </c>
      <c r="AI13" s="2" cm="1">
        <f t="array" ref="AI13">_xll.BDP($C13,"CUST_TRR_RETURN_HOLDING_PER", "START_DATE_OVERRIDE="&amp;AI$4, "END_DATE_OVERRIDE="&amp;AI$5, "CUST_TRR_START_DT="&amp;AI$4, "CUST_TRR_END_DT="&amp;AI$5, "CUST_TRR_CRNCY=USD")</f>
        <v>22.386099999999999</v>
      </c>
      <c r="AJ13" s="2" cm="1">
        <f t="array" ref="AJ13">_xll.BDP($C13,"CUST_TRR_RETURN_HOLDING_PER", "START_DATE_OVERRIDE="&amp;AJ$4, "END_DATE_OVERRIDE="&amp;AJ$5, "CUST_TRR_START_DT="&amp;AJ$4, "CUST_TRR_END_DT="&amp;AJ$5, "CUST_TRR_CRNCY=USD")</f>
        <v>-0.22246489999999999</v>
      </c>
      <c r="AK13" s="2" cm="1">
        <f t="array" ref="AK13">_xll.BDP($C13,"CUST_TRR_RETURN_HOLDING_PER", "START_DATE_OVERRIDE="&amp;AK$4, "END_DATE_OVERRIDE="&amp;AK$5, "CUST_TRR_START_DT="&amp;AK$4, "CUST_TRR_END_DT="&amp;AK$5, "CUST_TRR_CRNCY=USD")</f>
        <v>-1.6494390000000001</v>
      </c>
      <c r="AL13" s="2" cm="1">
        <f t="array" ref="AL13">_xll.BDP($C13,"CUST_TRR_RETURN_HOLDING_PER", "START_DATE_OVERRIDE="&amp;AL$4, "END_DATE_OVERRIDE="&amp;AL$5, "CUST_TRR_START_DT="&amp;AL$4, "CUST_TRR_END_DT="&amp;AL$5, "CUST_TRR_CRNCY=USD")</f>
        <v>-5.9033990000000003</v>
      </c>
      <c r="AM13" s="2" cm="1">
        <f t="array" ref="AM13">_xll.BDP($C13,"CUST_TRR_RETURN_HOLDING_PER", "START_DATE_OVERRIDE="&amp;AM$4, "END_DATE_OVERRIDE="&amp;AM$5, "CUST_TRR_START_DT="&amp;AM$4, "CUST_TRR_END_DT="&amp;AM$5, "CUST_TRR_CRNCY=USD")</f>
        <v>-3.2126649999999999</v>
      </c>
      <c r="AN13" s="2" cm="1">
        <f t="array" ref="AN13">_xll.BDP($C13,"CUST_TRR_RETURN_HOLDING_PER", "START_DATE_OVERRIDE="&amp;AN$4, "END_DATE_OVERRIDE="&amp;AN$5, "CUST_TRR_START_DT="&amp;AN$4, "CUST_TRR_END_DT="&amp;AN$5, "CUST_TRR_CRNCY=USD")</f>
        <v>-14.04607</v>
      </c>
      <c r="AO13" s="2" cm="1">
        <f t="array" ref="AO13">_xll.BDP($C13,"CUST_TRR_RETURN_HOLDING_PER", "START_DATE_OVERRIDE="&amp;AO$4, "END_DATE_OVERRIDE="&amp;AO$5, "CUST_TRR_START_DT="&amp;AO$4, "CUST_TRR_END_DT="&amp;AO$5, "CUST_TRR_CRNCY=USD")</f>
        <v>-4.9810660000000002</v>
      </c>
      <c r="AP13" s="2" cm="1">
        <f t="array" ref="AP13">_xll.BDP($C13,"CUST_TRR_RETURN_HOLDING_PER", "START_DATE_OVERRIDE="&amp;AP$4, "END_DATE_OVERRIDE="&amp;AP$5, "CUST_TRR_START_DT="&amp;AP$4, "CUST_TRR_END_DT="&amp;AP$5, "CUST_TRR_CRNCY=USD")</f>
        <v>19.650449999999999</v>
      </c>
      <c r="AQ13" s="2" cm="1">
        <f t="array" ref="AQ13">_xll.BDP($C13,"CUST_TRR_RETURN_HOLDING_PER", "START_DATE_OVERRIDE="&amp;AQ$4, "END_DATE_OVERRIDE="&amp;AQ$5, "CUST_TRR_START_DT="&amp;AQ$4, "CUST_TRR_END_DT="&amp;AQ$5, "CUST_TRR_CRNCY=USD")</f>
        <v>8.1038549999999994</v>
      </c>
      <c r="AR13" s="2" cm="1">
        <f t="array" ref="AR13">_xll.BDP($C13,"CUST_TRR_RETURN_HOLDING_PER", "START_DATE_OVERRIDE="&amp;AR$4, "END_DATE_OVERRIDE="&amp;AR$5, "CUST_TRR_START_DT="&amp;AR$4, "CUST_TRR_END_DT="&amp;AR$5, "CUST_TRR_CRNCY=USD")</f>
        <v>8.7821449999999999</v>
      </c>
      <c r="AS13" s="2" cm="1">
        <f t="array" ref="AS13">_xll.BDP($C13,"CUST_TRR_RETURN_HOLDING_PER", "START_DATE_OVERRIDE="&amp;AS$4, "END_DATE_OVERRIDE="&amp;AS$5, "CUST_TRR_START_DT="&amp;AS$4, "CUST_TRR_END_DT="&amp;AS$5, "CUST_TRR_CRNCY=USD")</f>
        <v>23.3369</v>
      </c>
      <c r="AT13" s="2" cm="1">
        <f t="array" ref="AT13">_xll.BDP($C13,"CUST_TRR_RETURN_HOLDING_PER", "START_DATE_OVERRIDE="&amp;AT$4, "END_DATE_OVERRIDE="&amp;AT$5, "CUST_TRR_START_DT="&amp;AT$4, "CUST_TRR_END_DT="&amp;AT$5, "CUST_TRR_CRNCY=USD")</f>
        <v>2.6853039999999999</v>
      </c>
      <c r="AU13" s="2" cm="1">
        <f t="array" ref="AU13">_xll.BDP($C13,"CUST_TRR_RETURN_HOLDING_PER", "START_DATE_OVERRIDE="&amp;AU$4, "END_DATE_OVERRIDE="&amp;AU$5, "CUST_TRR_START_DT="&amp;AU$4, "CUST_TRR_END_DT="&amp;AU$5, "CUST_TRR_CRNCY=USD")</f>
        <v>2.5255239999999999</v>
      </c>
      <c r="AV13" s="2" cm="1">
        <f t="array" ref="AV13">_xll.BDP($C13,"CUST_TRR_RETURN_HOLDING_PER", "START_DATE_OVERRIDE="&amp;AV$4, "END_DATE_OVERRIDE="&amp;AV$5, "CUST_TRR_START_DT="&amp;AV$4, "CUST_TRR_END_DT="&amp;AV$5, "CUST_TRR_CRNCY=USD")</f>
        <v>3.451784</v>
      </c>
      <c r="AW13" s="2" cm="1">
        <f t="array" ref="AW13">_xll.BDP($C13,"CUST_TRR_RETURN_HOLDING_PER", "START_DATE_OVERRIDE="&amp;AW$4, "END_DATE_OVERRIDE="&amp;AW$5, "CUST_TRR_START_DT="&amp;AW$4, "CUST_TRR_END_DT="&amp;AW$5, "CUST_TRR_CRNCY=USD")</f>
        <v>8.0692140000000006</v>
      </c>
      <c r="AX13" s="2" cm="1">
        <f t="array" ref="AX13">_xll.BDP($C13,"CUST_TRR_RETURN_HOLDING_PER", "START_DATE_OVERRIDE="&amp;AX$4, "END_DATE_OVERRIDE="&amp;AX$5, "CUST_TRR_START_DT="&amp;AX$4, "CUST_TRR_END_DT="&amp;AX$5, "CUST_TRR_CRNCY=USD")</f>
        <v>-8.7349399999999999</v>
      </c>
      <c r="AY13" s="2" cm="1">
        <f t="array" ref="AY13">_xll.BDP($C13,"CUST_TRR_RETURN_HOLDING_PER", "START_DATE_OVERRIDE="&amp;AY$4, "END_DATE_OVERRIDE="&amp;AY$5, "CUST_TRR_START_DT="&amp;AY$4, "CUST_TRR_END_DT="&amp;AY$5, "CUST_TRR_CRNCY=USD")</f>
        <v>-3.8612669999999998</v>
      </c>
      <c r="AZ13" s="2" cm="1">
        <f t="array" ref="AZ13">_xll.BDP($C13,"CUST_TRR_RETURN_HOLDING_PER", "START_DATE_OVERRIDE="&amp;AZ$4, "END_DATE_OVERRIDE="&amp;AZ$5, "CUST_TRR_START_DT="&amp;AZ$4, "CUST_TRR_END_DT="&amp;AZ$5, "CUST_TRR_CRNCY=USD")</f>
        <v>7.8870139999999997</v>
      </c>
      <c r="BA13" s="2" cm="1">
        <f t="array" ref="BA13">_xll.BDP($C13,"CUST_TRR_RETURN_HOLDING_PER", "START_DATE_OVERRIDE="&amp;BA$4, "END_DATE_OVERRIDE="&amp;BA$5, "CUST_TRR_START_DT="&amp;BA$4, "CUST_TRR_END_DT="&amp;BA$5, "CUST_TRR_CRNCY=USD")</f>
        <v>9.6055770000000003</v>
      </c>
      <c r="BB13" s="2" cm="1">
        <f t="array" ref="BB13">_xll.BDP($C13,"CUST_TRR_RETURN_HOLDING_PER", "START_DATE_OVERRIDE="&amp;BB$4, "END_DATE_OVERRIDE="&amp;BB$5, "CUST_TRR_START_DT="&amp;BB$4, "CUST_TRR_END_DT="&amp;BB$5, "CUST_TRR_CRNCY=USD")</f>
        <v>-5.90916</v>
      </c>
      <c r="BC13" s="2" cm="1">
        <f t="array" ref="BC13">_xll.BDP($C13,"CUST_TRR_RETURN_HOLDING_PER", "START_DATE_OVERRIDE="&amp;BC$4, "END_DATE_OVERRIDE="&amp;BC$5, "CUST_TRR_START_DT="&amp;BC$4, "CUST_TRR_END_DT="&amp;BC$5, "CUST_TRR_CRNCY=USD")</f>
        <v>2.2560159999999998</v>
      </c>
      <c r="BD13" s="2" cm="1">
        <f t="array" ref="BD13">_xll.BDP($C13,"CUST_TRR_RETURN_HOLDING_PER", "START_DATE_OVERRIDE="&amp;BD$4, "END_DATE_OVERRIDE="&amp;BD$5, "CUST_TRR_START_DT="&amp;BD$4, "CUST_TRR_END_DT="&amp;BD$5, "CUST_TRR_CRNCY=USD")</f>
        <v>24.137930000000001</v>
      </c>
      <c r="BE13" s="2" cm="1">
        <f t="array" ref="BE13">_xll.BDP($C13,"CUST_TRR_RETURN_HOLDING_PER", "START_DATE_OVERRIDE="&amp;BE$4, "END_DATE_OVERRIDE="&amp;BE$5, "CUST_TRR_START_DT="&amp;BE$4, "CUST_TRR_END_DT="&amp;BE$5, "CUST_TRR_CRNCY=USD")</f>
        <v>4.3885459999999998</v>
      </c>
      <c r="BF13" s="2" cm="1">
        <f t="array" ref="BF13">_xll.BDP($C13,"CUST_TRR_RETURN_HOLDING_PER", "START_DATE_OVERRIDE="&amp;BF$4, "END_DATE_OVERRIDE="&amp;BF$5, "CUST_TRR_START_DT="&amp;BF$4, "CUST_TRR_END_DT="&amp;BF$5, "CUST_TRR_CRNCY=USD")</f>
        <v>5.3175210000000002</v>
      </c>
      <c r="BG13" s="2" cm="1">
        <f t="array" ref="BG13">_xll.BDP($C13,"CUST_TRR_RETURN_HOLDING_PER", "START_DATE_OVERRIDE="&amp;BG$4, "END_DATE_OVERRIDE="&amp;BG$5, "CUST_TRR_START_DT="&amp;BG$4, "CUST_TRR_END_DT="&amp;BG$5, "CUST_TRR_CRNCY=USD")</f>
        <v>3.220729</v>
      </c>
      <c r="BH13" s="2" cm="1">
        <f t="array" ref="BH13">_xll.BDP($C13,"CUST_TRR_RETURN_HOLDING_PER", "START_DATE_OVERRIDE="&amp;BH$4, "END_DATE_OVERRIDE="&amp;BH$5, "CUST_TRR_START_DT="&amp;BH$4, "CUST_TRR_END_DT="&amp;BH$5, "CUST_TRR_CRNCY=USD")</f>
        <v>13.75825</v>
      </c>
      <c r="BI13" s="2" cm="1">
        <f t="array" ref="BI13">_xll.BDP($C13,"CUST_TRR_RETURN_HOLDING_PER", "START_DATE_OVERRIDE="&amp;BI$4, "END_DATE_OVERRIDE="&amp;BI$5, "CUST_TRR_START_DT="&amp;BI$4, "CUST_TRR_END_DT="&amp;BI$5, "CUST_TRR_CRNCY=USD")</f>
        <v>-10.79167</v>
      </c>
      <c r="BJ13" s="2" cm="1">
        <f t="array" ref="BJ13">_xll.BDP($C13,"CUST_TRR_RETURN_HOLDING_PER", "START_DATE_OVERRIDE="&amp;BJ$4, "END_DATE_OVERRIDE="&amp;BJ$5, "CUST_TRR_START_DT="&amp;BJ$4, "CUST_TRR_END_DT="&amp;BJ$5, "CUST_TRR_CRNCY=USD")</f>
        <v>13.18309</v>
      </c>
      <c r="BK13" s="2" cm="1">
        <f t="array" ref="BK13">_xll.BDP($C13,"CUST_TRR_RETURN_HOLDING_PER", "START_DATE_OVERRIDE="&amp;BK$4, "END_DATE_OVERRIDE="&amp;BK$5, "CUST_TRR_START_DT="&amp;BK$4, "CUST_TRR_END_DT="&amp;BK$5, "CUST_TRR_CRNCY=USD")</f>
        <v>-0.45118809999999998</v>
      </c>
      <c r="BL13" s="2" cm="1">
        <f t="array" ref="BL13">_xll.BDP($C13,"CUST_TRR_RETURN_HOLDING_PER", "START_DATE_OVERRIDE="&amp;BL$4, "END_DATE_OVERRIDE="&amp;BL$5, "CUST_TRR_START_DT="&amp;BL$4, "CUST_TRR_END_DT="&amp;BL$5, "CUST_TRR_CRNCY=USD")</f>
        <v>-8.661994</v>
      </c>
    </row>
    <row r="14" spans="3:65" x14ac:dyDescent="0.35">
      <c r="C14" t="s">
        <v>23</v>
      </c>
      <c r="E14" s="2" cm="1">
        <f t="array" ref="E14">_xll.BDP($C14,"CUST_TRR_RETURN_HOLDING_PER", "START_DATE_OVERRIDE="&amp;E$4, "END_DATE_OVERRIDE="&amp;E$5, "CUST_TRR_START_DT="&amp;E$4, "CUST_TRR_END_DT="&amp;E$5, "CUST_TRR_CRNCY=USD")</f>
        <v>2.547771</v>
      </c>
      <c r="F14" s="2" cm="1">
        <f t="array" ref="F14">_xll.BDP($C14,"CUST_TRR_RETURN_HOLDING_PER", "START_DATE_OVERRIDE="&amp;F$4, "END_DATE_OVERRIDE="&amp;F$5, "CUST_TRR_START_DT="&amp;F$4, "CUST_TRR_END_DT="&amp;F$5, "CUST_TRR_CRNCY=USD")</f>
        <v>9.4563330000000008</v>
      </c>
      <c r="G14" s="2" cm="1">
        <f t="array" ref="G14">_xll.BDP($C14,"CUST_TRR_RETURN_HOLDING_PER", "START_DATE_OVERRIDE="&amp;G$4, "END_DATE_OVERRIDE="&amp;G$5, "CUST_TRR_START_DT="&amp;G$4, "CUST_TRR_END_DT="&amp;G$5, "CUST_TRR_CRNCY=USD")</f>
        <v>7.3464150000000004</v>
      </c>
      <c r="H14" s="2" cm="1">
        <f t="array" ref="H14">_xll.BDP($C14,"CUST_TRR_RETURN_HOLDING_PER", "START_DATE_OVERRIDE="&amp;H$4, "END_DATE_OVERRIDE="&amp;H$5, "CUST_TRR_START_DT="&amp;H$4, "CUST_TRR_END_DT="&amp;H$5, "CUST_TRR_CRNCY=USD")</f>
        <v>4.4173650000000002</v>
      </c>
      <c r="I14" s="2" cm="1">
        <f t="array" ref="I14">_xll.BDP($C14,"CUST_TRR_RETURN_HOLDING_PER", "START_DATE_OVERRIDE="&amp;I$4, "END_DATE_OVERRIDE="&amp;I$5, "CUST_TRR_START_DT="&amp;I$4, "CUST_TRR_END_DT="&amp;I$5, "CUST_TRR_CRNCY=USD")</f>
        <v>-4.9346379999999996</v>
      </c>
      <c r="J14" s="2" cm="1">
        <f t="array" ref="J14">_xll.BDP($C14,"CUST_TRR_RETURN_HOLDING_PER", "START_DATE_OVERRIDE="&amp;J$4, "END_DATE_OVERRIDE="&amp;J$5, "CUST_TRR_START_DT="&amp;J$4, "CUST_TRR_END_DT="&amp;J$5, "CUST_TRR_CRNCY=USD")</f>
        <v>2.598983</v>
      </c>
      <c r="K14" s="2" cm="1">
        <f t="array" ref="K14">_xll.BDP($C14,"CUST_TRR_RETURN_HOLDING_PER", "START_DATE_OVERRIDE="&amp;K$4, "END_DATE_OVERRIDE="&amp;K$5, "CUST_TRR_START_DT="&amp;K$4, "CUST_TRR_END_DT="&amp;K$5, "CUST_TRR_CRNCY=USD")</f>
        <v>19.575289999999999</v>
      </c>
      <c r="L14" s="2" cm="1">
        <f t="array" ref="L14">_xll.BDP($C14,"CUST_TRR_RETURN_HOLDING_PER", "START_DATE_OVERRIDE="&amp;L$4, "END_DATE_OVERRIDE="&amp;L$5, "CUST_TRR_START_DT="&amp;L$4, "CUST_TRR_END_DT="&amp;L$5, "CUST_TRR_CRNCY=USD")</f>
        <v>10.01821</v>
      </c>
      <c r="M14" s="2" cm="1">
        <f t="array" ref="M14">_xll.BDP($C14,"CUST_TRR_RETURN_HOLDING_PER", "START_DATE_OVERRIDE="&amp;M$4, "END_DATE_OVERRIDE="&amp;M$5, "CUST_TRR_START_DT="&amp;M$4, "CUST_TRR_END_DT="&amp;M$5, "CUST_TRR_CRNCY=USD")</f>
        <v>-8.5561059999999998</v>
      </c>
      <c r="N14" s="2" cm="1">
        <f t="array" ref="N14">_xll.BDP($C14,"CUST_TRR_RETURN_HOLDING_PER", "START_DATE_OVERRIDE="&amp;N$4, "END_DATE_OVERRIDE="&amp;N$5, "CUST_TRR_START_DT="&amp;N$4, "CUST_TRR_END_DT="&amp;N$5, "CUST_TRR_CRNCY=USD")</f>
        <v>6.7851660000000003</v>
      </c>
      <c r="O14" s="2" cm="1">
        <f t="array" ref="O14">_xll.BDP($C14,"CUST_TRR_RETURN_HOLDING_PER", "START_DATE_OVERRIDE="&amp;O$4, "END_DATE_OVERRIDE="&amp;O$5, "CUST_TRR_START_DT="&amp;O$4, "CUST_TRR_END_DT="&amp;O$5, "CUST_TRR_CRNCY=USD")</f>
        <v>0.29642580000000002</v>
      </c>
      <c r="P14" s="2" cm="1">
        <f t="array" ref="P14">_xll.BDP($C14,"CUST_TRR_RETURN_HOLDING_PER", "START_DATE_OVERRIDE="&amp;P$4, "END_DATE_OVERRIDE="&amp;P$5, "CUST_TRR_START_DT="&amp;P$4, "CUST_TRR_END_DT="&amp;P$5, "CUST_TRR_CRNCY=USD")</f>
        <v>-3.5035630000000002</v>
      </c>
      <c r="Q14" s="2" cm="1">
        <f t="array" ref="Q14">_xll.BDP($C14,"CUST_TRR_RETURN_HOLDING_PER", "START_DATE_OVERRIDE="&amp;Q$4, "END_DATE_OVERRIDE="&amp;Q$5, "CUST_TRR_START_DT="&amp;Q$4, "CUST_TRR_END_DT="&amp;Q$5, "CUST_TRR_CRNCY=USD")</f>
        <v>-19.92088</v>
      </c>
      <c r="R14" s="2" cm="1">
        <f t="array" ref="R14">_xll.BDP($C14,"CUST_TRR_RETURN_HOLDING_PER", "START_DATE_OVERRIDE="&amp;R$4, "END_DATE_OVERRIDE="&amp;R$5, "CUST_TRR_START_DT="&amp;R$4, "CUST_TRR_END_DT="&amp;R$5, "CUST_TRR_CRNCY=USD")</f>
        <v>-11.414899999999999</v>
      </c>
      <c r="S14" s="2" cm="1">
        <f t="array" ref="S14">_xll.BDP($C14,"CUST_TRR_RETURN_HOLDING_PER", "START_DATE_OVERRIDE="&amp;S$4, "END_DATE_OVERRIDE="&amp;S$5, "CUST_TRR_START_DT="&amp;S$4, "CUST_TRR_END_DT="&amp;S$5, "CUST_TRR_CRNCY=USD")</f>
        <v>-6.1702130000000004</v>
      </c>
      <c r="T14" s="2" cm="1">
        <f t="array" ref="T14">_xll.BDP($C14,"CUST_TRR_RETURN_HOLDING_PER", "START_DATE_OVERRIDE="&amp;T$4, "END_DATE_OVERRIDE="&amp;T$5, "CUST_TRR_START_DT="&amp;T$4, "CUST_TRR_END_DT="&amp;T$5, "CUST_TRR_CRNCY=USD")</f>
        <v>17.14019</v>
      </c>
      <c r="U14" s="2" cm="1">
        <f t="array" ref="U14">_xll.BDP($C14,"CUST_TRR_RETURN_HOLDING_PER", "START_DATE_OVERRIDE="&amp;U$4, "END_DATE_OVERRIDE="&amp;U$5, "CUST_TRR_START_DT="&amp;U$4, "CUST_TRR_END_DT="&amp;U$5, "CUST_TRR_CRNCY=USD")</f>
        <v>-6.112978</v>
      </c>
      <c r="V14" s="2" cm="1">
        <f t="array" ref="V14">_xll.BDP($C14,"CUST_TRR_RETURN_HOLDING_PER", "START_DATE_OVERRIDE="&amp;V$4, "END_DATE_OVERRIDE="&amp;V$5, "CUST_TRR_START_DT="&amp;V$4, "CUST_TRR_END_DT="&amp;V$5, "CUST_TRR_CRNCY=USD")</f>
        <v>4.0093180000000004</v>
      </c>
      <c r="W14" s="2" cm="1">
        <f t="array" ref="W14">_xll.BDP($C14,"CUST_TRR_RETURN_HOLDING_PER", "START_DATE_OVERRIDE="&amp;W$4, "END_DATE_OVERRIDE="&amp;W$5, "CUST_TRR_START_DT="&amp;W$4, "CUST_TRR_END_DT="&amp;W$5, "CUST_TRR_CRNCY=USD")</f>
        <v>6.8725690000000004</v>
      </c>
      <c r="X14" s="2" cm="1">
        <f t="array" ref="X14">_xll.BDP($C14,"CUST_TRR_RETURN_HOLDING_PER", "START_DATE_OVERRIDE="&amp;X$4, "END_DATE_OVERRIDE="&amp;X$5, "CUST_TRR_START_DT="&amp;X$4, "CUST_TRR_END_DT="&amp;X$5, "CUST_TRR_CRNCY=USD")</f>
        <v>-21.504809999999999</v>
      </c>
      <c r="Y14" s="2" cm="1">
        <f t="array" ref="Y14">_xll.BDP($C14,"CUST_TRR_RETURN_HOLDING_PER", "START_DATE_OVERRIDE="&amp;Y$4, "END_DATE_OVERRIDE="&amp;Y$5, "CUST_TRR_START_DT="&amp;Y$4, "CUST_TRR_END_DT="&amp;Y$5, "CUST_TRR_CRNCY=USD")</f>
        <v>21.60511</v>
      </c>
      <c r="Z14" s="2" cm="1">
        <f t="array" ref="Z14">_xll.BDP($C14,"CUST_TRR_RETURN_HOLDING_PER", "START_DATE_OVERRIDE="&amp;Z$4, "END_DATE_OVERRIDE="&amp;Z$5, "CUST_TRR_START_DT="&amp;Z$4, "CUST_TRR_END_DT="&amp;Z$5, "CUST_TRR_CRNCY=USD")</f>
        <v>-0.42051159999999999</v>
      </c>
      <c r="AA14" s="2" cm="1">
        <f t="array" ref="AA14">_xll.BDP($C14,"CUST_TRR_RETURN_HOLDING_PER", "START_DATE_OVERRIDE="&amp;AA$4, "END_DATE_OVERRIDE="&amp;AA$5, "CUST_TRR_START_DT="&amp;AA$4, "CUST_TRR_END_DT="&amp;AA$5, "CUST_TRR_CRNCY=USD")</f>
        <v>-10.64626</v>
      </c>
      <c r="AB14" s="2" cm="1">
        <f t="array" ref="AB14">_xll.BDP($C14,"CUST_TRR_RETURN_HOLDING_PER", "START_DATE_OVERRIDE="&amp;AB$4, "END_DATE_OVERRIDE="&amp;AB$5, "CUST_TRR_START_DT="&amp;AB$4, "CUST_TRR_END_DT="&amp;AB$5, "CUST_TRR_CRNCY=USD")</f>
        <v>13.23061</v>
      </c>
      <c r="AC14" s="2" cm="1">
        <f t="array" ref="AC14">_xll.BDP($C14,"CUST_TRR_RETURN_HOLDING_PER", "START_DATE_OVERRIDE="&amp;AC$4, "END_DATE_OVERRIDE="&amp;AC$5, "CUST_TRR_START_DT="&amp;AC$4, "CUST_TRR_END_DT="&amp;AC$5, "CUST_TRR_CRNCY=USD")</f>
        <v>13.772880000000001</v>
      </c>
      <c r="AD14" s="2" cm="1">
        <f t="array" ref="AD14">_xll.BDP($C14,"CUST_TRR_RETURN_HOLDING_PER", "START_DATE_OVERRIDE="&amp;AD$4, "END_DATE_OVERRIDE="&amp;AD$5, "CUST_TRR_START_DT="&amp;AD$4, "CUST_TRR_END_DT="&amp;AD$5, "CUST_TRR_CRNCY=USD")</f>
        <v>-0.62862180000000001</v>
      </c>
      <c r="AE14" s="2" cm="1">
        <f t="array" ref="AE14">_xll.BDP($C14,"CUST_TRR_RETURN_HOLDING_PER", "START_DATE_OVERRIDE="&amp;AE$4, "END_DATE_OVERRIDE="&amp;AE$5, "CUST_TRR_START_DT="&amp;AE$4, "CUST_TRR_END_DT="&amp;AE$5, "CUST_TRR_CRNCY=USD")</f>
        <v>-1.926903</v>
      </c>
      <c r="AF14" s="2" cm="1">
        <f t="array" ref="AF14">_xll.BDP($C14,"CUST_TRR_RETURN_HOLDING_PER", "START_DATE_OVERRIDE="&amp;AF$4, "END_DATE_OVERRIDE="&amp;AF$5, "CUST_TRR_START_DT="&amp;AF$4, "CUST_TRR_END_DT="&amp;AF$5, "CUST_TRR_CRNCY=USD")</f>
        <v>-9.9733049999999999</v>
      </c>
      <c r="AG14" s="2" cm="1">
        <f t="array" ref="AG14">_xll.BDP($C14,"CUST_TRR_RETURN_HOLDING_PER", "START_DATE_OVERRIDE="&amp;AG$4, "END_DATE_OVERRIDE="&amp;AG$5, "CUST_TRR_START_DT="&amp;AG$4, "CUST_TRR_END_DT="&amp;AG$5, "CUST_TRR_CRNCY=USD")</f>
        <v>-20.506799999999998</v>
      </c>
      <c r="AH14" s="2" cm="1">
        <f t="array" ref="AH14">_xll.BDP($C14,"CUST_TRR_RETURN_HOLDING_PER", "START_DATE_OVERRIDE="&amp;AH$4, "END_DATE_OVERRIDE="&amp;AH$5, "CUST_TRR_START_DT="&amp;AH$4, "CUST_TRR_END_DT="&amp;AH$5, "CUST_TRR_CRNCY=USD")</f>
        <v>-31.532080000000001</v>
      </c>
      <c r="AI14" s="2" cm="1">
        <f t="array" ref="AI14">_xll.BDP($C14,"CUST_TRR_RETURN_HOLDING_PER", "START_DATE_OVERRIDE="&amp;AI$4, "END_DATE_OVERRIDE="&amp;AI$5, "CUST_TRR_START_DT="&amp;AI$4, "CUST_TRR_END_DT="&amp;AI$5, "CUST_TRR_CRNCY=USD")</f>
        <v>39.660490000000003</v>
      </c>
      <c r="AJ14" s="2" cm="1">
        <f t="array" ref="AJ14">_xll.BDP($C14,"CUST_TRR_RETURN_HOLDING_PER", "START_DATE_OVERRIDE="&amp;AJ$4, "END_DATE_OVERRIDE="&amp;AJ$5, "CUST_TRR_START_DT="&amp;AJ$4, "CUST_TRR_END_DT="&amp;AJ$5, "CUST_TRR_CRNCY=USD")</f>
        <v>6.9391699999999998</v>
      </c>
      <c r="AK14" s="2" cm="1">
        <f t="array" ref="AK14">_xll.BDP($C14,"CUST_TRR_RETURN_HOLDING_PER", "START_DATE_OVERRIDE="&amp;AK$4, "END_DATE_OVERRIDE="&amp;AK$5, "CUST_TRR_START_DT="&amp;AK$4, "CUST_TRR_END_DT="&amp;AK$5, "CUST_TRR_CRNCY=USD")</f>
        <v>-11.734690000000001</v>
      </c>
      <c r="AL14" s="2" cm="1">
        <f t="array" ref="AL14">_xll.BDP($C14,"CUST_TRR_RETURN_HOLDING_PER", "START_DATE_OVERRIDE="&amp;AL$4, "END_DATE_OVERRIDE="&amp;AL$5, "CUST_TRR_START_DT="&amp;AL$4, "CUST_TRR_END_DT="&amp;AL$5, "CUST_TRR_CRNCY=USD")</f>
        <v>-4.4032640000000001</v>
      </c>
      <c r="AM14" s="2" cm="1">
        <f t="array" ref="AM14">_xll.BDP($C14,"CUST_TRR_RETURN_HOLDING_PER", "START_DATE_OVERRIDE="&amp;AM$4, "END_DATE_OVERRIDE="&amp;AM$5, "CUST_TRR_START_DT="&amp;AM$4, "CUST_TRR_END_DT="&amp;AM$5, "CUST_TRR_CRNCY=USD")</f>
        <v>-4.7732450000000002</v>
      </c>
      <c r="AN14" s="2" cm="1">
        <f t="array" ref="AN14">_xll.BDP($C14,"CUST_TRR_RETURN_HOLDING_PER", "START_DATE_OVERRIDE="&amp;AN$4, "END_DATE_OVERRIDE="&amp;AN$5, "CUST_TRR_START_DT="&amp;AN$4, "CUST_TRR_END_DT="&amp;AN$5, "CUST_TRR_CRNCY=USD")</f>
        <v>-17.626919999999998</v>
      </c>
      <c r="AO14" s="2" cm="1">
        <f t="array" ref="AO14">_xll.BDP($C14,"CUST_TRR_RETURN_HOLDING_PER", "START_DATE_OVERRIDE="&amp;AO$4, "END_DATE_OVERRIDE="&amp;AO$5, "CUST_TRR_START_DT="&amp;AO$4, "CUST_TRR_END_DT="&amp;AO$5, "CUST_TRR_CRNCY=USD")</f>
        <v>-10.872579999999999</v>
      </c>
      <c r="AP14" s="2" cm="1">
        <f t="array" ref="AP14">_xll.BDP($C14,"CUST_TRR_RETURN_HOLDING_PER", "START_DATE_OVERRIDE="&amp;AP$4, "END_DATE_OVERRIDE="&amp;AP$5, "CUST_TRR_START_DT="&amp;AP$4, "CUST_TRR_END_DT="&amp;AP$5, "CUST_TRR_CRNCY=USD")</f>
        <v>41.784829999999999</v>
      </c>
      <c r="AQ14" s="2" cm="1">
        <f t="array" ref="AQ14">_xll.BDP($C14,"CUST_TRR_RETURN_HOLDING_PER", "START_DATE_OVERRIDE="&amp;AQ$4, "END_DATE_OVERRIDE="&amp;AQ$5, "CUST_TRR_START_DT="&amp;AQ$4, "CUST_TRR_END_DT="&amp;AQ$5, "CUST_TRR_CRNCY=USD")</f>
        <v>5.2073650000000002</v>
      </c>
      <c r="AR14" s="2" cm="1">
        <f t="array" ref="AR14">_xll.BDP($C14,"CUST_TRR_RETURN_HOLDING_PER", "START_DATE_OVERRIDE="&amp;AR$4, "END_DATE_OVERRIDE="&amp;AR$5, "CUST_TRR_START_DT="&amp;AR$4, "CUST_TRR_END_DT="&amp;AR$5, "CUST_TRR_CRNCY=USD")</f>
        <v>-0.24748100000000001</v>
      </c>
      <c r="AS14" s="2" cm="1">
        <f t="array" ref="AS14">_xll.BDP($C14,"CUST_TRR_RETURN_HOLDING_PER", "START_DATE_OVERRIDE="&amp;AS$4, "END_DATE_OVERRIDE="&amp;AS$5, "CUST_TRR_START_DT="&amp;AS$4, "CUST_TRR_END_DT="&amp;AS$5, "CUST_TRR_CRNCY=USD")</f>
        <v>38.47007</v>
      </c>
      <c r="AT14" s="2" cm="1">
        <f t="array" ref="AT14">_xll.BDP($C14,"CUST_TRR_RETURN_HOLDING_PER", "START_DATE_OVERRIDE="&amp;AT$4, "END_DATE_OVERRIDE="&amp;AT$5, "CUST_TRR_START_DT="&amp;AT$4, "CUST_TRR_END_DT="&amp;AT$5, "CUST_TRR_CRNCY=USD")</f>
        <v>-6.9888279999999998</v>
      </c>
      <c r="AU14" s="2" cm="1">
        <f t="array" ref="AU14">_xll.BDP($C14,"CUST_TRR_RETURN_HOLDING_PER", "START_DATE_OVERRIDE="&amp;AU$4, "END_DATE_OVERRIDE="&amp;AU$5, "CUST_TRR_START_DT="&amp;AU$4, "CUST_TRR_END_DT="&amp;AU$5, "CUST_TRR_CRNCY=USD")</f>
        <v>3.2960889999999998</v>
      </c>
      <c r="AV14" s="2" cm="1">
        <f t="array" ref="AV14">_xll.BDP($C14,"CUST_TRR_RETURN_HOLDING_PER", "START_DATE_OVERRIDE="&amp;AV$4, "END_DATE_OVERRIDE="&amp;AV$5, "CUST_TRR_START_DT="&amp;AV$4, "CUST_TRR_END_DT="&amp;AV$5, "CUST_TRR_CRNCY=USD")</f>
        <v>10.01923</v>
      </c>
      <c r="AW14" s="2" cm="1">
        <f t="array" ref="AW14">_xll.BDP($C14,"CUST_TRR_RETURN_HOLDING_PER", "START_DATE_OVERRIDE="&amp;AW$4, "END_DATE_OVERRIDE="&amp;AW$5, "CUST_TRR_START_DT="&amp;AW$4, "CUST_TRR_END_DT="&amp;AW$5, "CUST_TRR_CRNCY=USD")</f>
        <v>-2.8855719999999998</v>
      </c>
      <c r="AX14" s="2" cm="1">
        <f t="array" ref="AX14">_xll.BDP($C14,"CUST_TRR_RETURN_HOLDING_PER", "START_DATE_OVERRIDE="&amp;AX$4, "END_DATE_OVERRIDE="&amp;AX$5, "CUST_TRR_START_DT="&amp;AX$4, "CUST_TRR_END_DT="&amp;AX$5, "CUST_TRR_CRNCY=USD")</f>
        <v>-14.228999999999999</v>
      </c>
      <c r="AY14" s="2" cm="1">
        <f t="array" ref="AY14">_xll.BDP($C14,"CUST_TRR_RETURN_HOLDING_PER", "START_DATE_OVERRIDE="&amp;AY$4, "END_DATE_OVERRIDE="&amp;AY$5, "CUST_TRR_START_DT="&amp;AY$4, "CUST_TRR_END_DT="&amp;AY$5, "CUST_TRR_CRNCY=USD")</f>
        <v>0.5263911</v>
      </c>
      <c r="AZ14" s="2" cm="1">
        <f t="array" ref="AZ14">_xll.BDP($C14,"CUST_TRR_RETURN_HOLDING_PER", "START_DATE_OVERRIDE="&amp;AZ$4, "END_DATE_OVERRIDE="&amp;AZ$5, "CUST_TRR_START_DT="&amp;AZ$4, "CUST_TRR_END_DT="&amp;AZ$5, "CUST_TRR_CRNCY=USD")</f>
        <v>6.4243699999999997</v>
      </c>
      <c r="BA14" s="2" cm="1">
        <f t="array" ref="BA14">_xll.BDP($C14,"CUST_TRR_RETURN_HOLDING_PER", "START_DATE_OVERRIDE="&amp;BA$4, "END_DATE_OVERRIDE="&amp;BA$5, "CUST_TRR_START_DT="&amp;BA$4, "CUST_TRR_END_DT="&amp;BA$5, "CUST_TRR_CRNCY=USD")</f>
        <v>9.5791419999999992</v>
      </c>
      <c r="BB14" s="2" cm="1">
        <f t="array" ref="BB14">_xll.BDP($C14,"CUST_TRR_RETURN_HOLDING_PER", "START_DATE_OVERRIDE="&amp;BB$4, "END_DATE_OVERRIDE="&amp;BB$5, "CUST_TRR_START_DT="&amp;BB$4, "CUST_TRR_END_DT="&amp;BB$5, "CUST_TRR_CRNCY=USD")</f>
        <v>-12.280950000000001</v>
      </c>
      <c r="BC14" s="2" cm="1">
        <f t="array" ref="BC14">_xll.BDP($C14,"CUST_TRR_RETURN_HOLDING_PER", "START_DATE_OVERRIDE="&amp;BC$4, "END_DATE_OVERRIDE="&amp;BC$5, "CUST_TRR_START_DT="&amp;BC$4, "CUST_TRR_END_DT="&amp;BC$5, "CUST_TRR_CRNCY=USD")</f>
        <v>12.20496</v>
      </c>
      <c r="BD14" s="2" cm="1">
        <f t="array" ref="BD14">_xll.BDP($C14,"CUST_TRR_RETURN_HOLDING_PER", "START_DATE_OVERRIDE="&amp;BD$4, "END_DATE_OVERRIDE="&amp;BD$5, "CUST_TRR_START_DT="&amp;BD$4, "CUST_TRR_END_DT="&amp;BD$5, "CUST_TRR_CRNCY=USD")</f>
        <v>10.464650000000001</v>
      </c>
      <c r="BE14" s="2" cm="1">
        <f t="array" ref="BE14">_xll.BDP($C14,"CUST_TRR_RETURN_HOLDING_PER", "START_DATE_OVERRIDE="&amp;BE$4, "END_DATE_OVERRIDE="&amp;BE$5, "CUST_TRR_START_DT="&amp;BE$4, "CUST_TRR_END_DT="&amp;BE$5, "CUST_TRR_CRNCY=USD")</f>
        <v>1.7897110000000001</v>
      </c>
      <c r="BF14" s="2" cm="1">
        <f t="array" ref="BF14">_xll.BDP($C14,"CUST_TRR_RETURN_HOLDING_PER", "START_DATE_OVERRIDE="&amp;BF$4, "END_DATE_OVERRIDE="&amp;BF$5, "CUST_TRR_START_DT="&amp;BF$4, "CUST_TRR_END_DT="&amp;BF$5, "CUST_TRR_CRNCY=USD")</f>
        <v>21.590229999999998</v>
      </c>
      <c r="BG14" s="2" cm="1">
        <f t="array" ref="BG14">_xll.BDP($C14,"CUST_TRR_RETURN_HOLDING_PER", "START_DATE_OVERRIDE="&amp;BG$4, "END_DATE_OVERRIDE="&amp;BG$5, "CUST_TRR_START_DT="&amp;BG$4, "CUST_TRR_END_DT="&amp;BG$5, "CUST_TRR_CRNCY=USD")</f>
        <v>9.7892460000000003</v>
      </c>
      <c r="BH14" s="2" cm="1">
        <f t="array" ref="BH14">_xll.BDP($C14,"CUST_TRR_RETURN_HOLDING_PER", "START_DATE_OVERRIDE="&amp;BH$4, "END_DATE_OVERRIDE="&amp;BH$5, "CUST_TRR_START_DT="&amp;BH$4, "CUST_TRR_END_DT="&amp;BH$5, "CUST_TRR_CRNCY=USD")</f>
        <v>17.200130000000001</v>
      </c>
      <c r="BI14" s="2" cm="1">
        <f t="array" ref="BI14">_xll.BDP($C14,"CUST_TRR_RETURN_HOLDING_PER", "START_DATE_OVERRIDE="&amp;BI$4, "END_DATE_OVERRIDE="&amp;BI$5, "CUST_TRR_START_DT="&amp;BI$4, "CUST_TRR_END_DT="&amp;BI$5, "CUST_TRR_CRNCY=USD")</f>
        <v>-17.993829999999999</v>
      </c>
      <c r="BJ14" s="2" cm="1">
        <f t="array" ref="BJ14">_xll.BDP($C14,"CUST_TRR_RETURN_HOLDING_PER", "START_DATE_OVERRIDE="&amp;BJ$4, "END_DATE_OVERRIDE="&amp;BJ$5, "CUST_TRR_START_DT="&amp;BJ$4, "CUST_TRR_END_DT="&amp;BJ$5, "CUST_TRR_CRNCY=USD")</f>
        <v>4.2246889999999997</v>
      </c>
      <c r="BK14" s="2" cm="1">
        <f t="array" ref="BK14">_xll.BDP($C14,"CUST_TRR_RETURN_HOLDING_PER", "START_DATE_OVERRIDE="&amp;BK$4, "END_DATE_OVERRIDE="&amp;BK$5, "CUST_TRR_START_DT="&amp;BK$4, "CUST_TRR_END_DT="&amp;BK$5, "CUST_TRR_CRNCY=USD")</f>
        <v>6.6937160000000002</v>
      </c>
      <c r="BL14" s="2" cm="1">
        <f t="array" ref="BL14">_xll.BDP($C14,"CUST_TRR_RETURN_HOLDING_PER", "START_DATE_OVERRIDE="&amp;BL$4, "END_DATE_OVERRIDE="&amp;BL$5, "CUST_TRR_START_DT="&amp;BL$4, "CUST_TRR_END_DT="&amp;BL$5, "CUST_TRR_CRNCY=USD")</f>
        <v>-8.7687849999999994</v>
      </c>
    </row>
    <row r="15" spans="3:65" x14ac:dyDescent="0.35">
      <c r="C15" t="s">
        <v>24</v>
      </c>
      <c r="E15" s="2" cm="1">
        <f t="array" ref="E15">_xll.BDP($C15,"CUST_TRR_RETURN_HOLDING_PER", "START_DATE_OVERRIDE="&amp;E$4, "END_DATE_OVERRIDE="&amp;E$5, "CUST_TRR_START_DT="&amp;E$4, "CUST_TRR_END_DT="&amp;E$5, "CUST_TRR_CRNCY=USD")</f>
        <v>3.1941470000000001</v>
      </c>
      <c r="F15" s="2" cm="1">
        <f t="array" ref="F15">_xll.BDP($C15,"CUST_TRR_RETURN_HOLDING_PER", "START_DATE_OVERRIDE="&amp;F$4, "END_DATE_OVERRIDE="&amp;F$5, "CUST_TRR_START_DT="&amp;F$4, "CUST_TRR_END_DT="&amp;F$5, "CUST_TRR_CRNCY=USD")</f>
        <v>-0.57063810000000004</v>
      </c>
      <c r="G15" s="2" cm="1">
        <f t="array" ref="G15">_xll.BDP($C15,"CUST_TRR_RETURN_HOLDING_PER", "START_DATE_OVERRIDE="&amp;G$4, "END_DATE_OVERRIDE="&amp;G$5, "CUST_TRR_START_DT="&amp;G$4, "CUST_TRR_END_DT="&amp;G$5, "CUST_TRR_CRNCY=USD")</f>
        <v>11.226979999999999</v>
      </c>
      <c r="H15" s="2" cm="1">
        <f t="array" ref="H15">_xll.BDP($C15,"CUST_TRR_RETURN_HOLDING_PER", "START_DATE_OVERRIDE="&amp;H$4, "END_DATE_OVERRIDE="&amp;H$5, "CUST_TRR_START_DT="&amp;H$4, "CUST_TRR_END_DT="&amp;H$5, "CUST_TRR_CRNCY=USD")</f>
        <v>5.3161370000000003</v>
      </c>
      <c r="I15" s="2" cm="1">
        <f t="array" ref="I15">_xll.BDP($C15,"CUST_TRR_RETURN_HOLDING_PER", "START_DATE_OVERRIDE="&amp;I$4, "END_DATE_OVERRIDE="&amp;I$5, "CUST_TRR_START_DT="&amp;I$4, "CUST_TRR_END_DT="&amp;I$5, "CUST_TRR_CRNCY=USD")</f>
        <v>-2.3297490000000001</v>
      </c>
      <c r="J15" s="2" cm="1">
        <f t="array" ref="J15">_xll.BDP($C15,"CUST_TRR_RETURN_HOLDING_PER", "START_DATE_OVERRIDE="&amp;J$4, "END_DATE_OVERRIDE="&amp;J$5, "CUST_TRR_START_DT="&amp;J$4, "CUST_TRR_END_DT="&amp;J$5, "CUST_TRR_CRNCY=USD")</f>
        <v>-5.9918370000000003</v>
      </c>
      <c r="K15" s="2" cm="1">
        <f t="array" ref="K15">_xll.BDP($C15,"CUST_TRR_RETURN_HOLDING_PER", "START_DATE_OVERRIDE="&amp;K$4, "END_DATE_OVERRIDE="&amp;K$5, "CUST_TRR_START_DT="&amp;K$4, "CUST_TRR_END_DT="&amp;K$5, "CUST_TRR_CRNCY=USD")</f>
        <v>0.86757240000000002</v>
      </c>
      <c r="L15" s="2" cm="1">
        <f t="array" ref="L15">_xll.BDP($C15,"CUST_TRR_RETURN_HOLDING_PER", "START_DATE_OVERRIDE="&amp;L$4, "END_DATE_OVERRIDE="&amp;L$5, "CUST_TRR_START_DT="&amp;L$4, "CUST_TRR_END_DT="&amp;L$5, "CUST_TRR_CRNCY=USD")</f>
        <v>4.1707239999999999</v>
      </c>
      <c r="M15" s="2" cm="1">
        <f t="array" ref="M15">_xll.BDP($C15,"CUST_TRR_RETURN_HOLDING_PER", "START_DATE_OVERRIDE="&amp;M$4, "END_DATE_OVERRIDE="&amp;M$5, "CUST_TRR_START_DT="&amp;M$4, "CUST_TRR_END_DT="&amp;M$5, "CUST_TRR_CRNCY=USD")</f>
        <v>-2.0427050000000002</v>
      </c>
      <c r="N15" s="2" cm="1">
        <f t="array" ref="N15">_xll.BDP($C15,"CUST_TRR_RETURN_HOLDING_PER", "START_DATE_OVERRIDE="&amp;N$4, "END_DATE_OVERRIDE="&amp;N$5, "CUST_TRR_START_DT="&amp;N$4, "CUST_TRR_END_DT="&amp;N$5, "CUST_TRR_CRNCY=USD")</f>
        <v>7.0880000000000001</v>
      </c>
      <c r="O15" s="2" cm="1">
        <f t="array" ref="O15">_xll.BDP($C15,"CUST_TRR_RETURN_HOLDING_PER", "START_DATE_OVERRIDE="&amp;O$4, "END_DATE_OVERRIDE="&amp;O$5, "CUST_TRR_START_DT="&amp;O$4, "CUST_TRR_END_DT="&amp;O$5, "CUST_TRR_CRNCY=USD")</f>
        <v>-6.6188549999999999</v>
      </c>
      <c r="P15" s="2" cm="1">
        <f t="array" ref="P15">_xll.BDP($C15,"CUST_TRR_RETURN_HOLDING_PER", "START_DATE_OVERRIDE="&amp;P$4, "END_DATE_OVERRIDE="&amp;P$5, "CUST_TRR_START_DT="&amp;P$4, "CUST_TRR_END_DT="&amp;P$5, "CUST_TRR_CRNCY=USD")</f>
        <v>2.1316630000000001</v>
      </c>
      <c r="Q15" s="2" cm="1">
        <f t="array" ref="Q15">_xll.BDP($C15,"CUST_TRR_RETURN_HOLDING_PER", "START_DATE_OVERRIDE="&amp;Q$4, "END_DATE_OVERRIDE="&amp;Q$5, "CUST_TRR_START_DT="&amp;Q$4, "CUST_TRR_END_DT="&amp;Q$5, "CUST_TRR_CRNCY=USD")</f>
        <v>-6.8242710000000004</v>
      </c>
      <c r="R15" s="2" cm="1">
        <f t="array" ref="R15">_xll.BDP($C15,"CUST_TRR_RETURN_HOLDING_PER", "START_DATE_OVERRIDE="&amp;R$4, "END_DATE_OVERRIDE="&amp;R$5, "CUST_TRR_START_DT="&amp;R$4, "CUST_TRR_END_DT="&amp;R$5, "CUST_TRR_CRNCY=USD")</f>
        <v>2.1820029999999999</v>
      </c>
      <c r="S15" s="2" cm="1">
        <f t="array" ref="S15">_xll.BDP($C15,"CUST_TRR_RETURN_HOLDING_PER", "START_DATE_OVERRIDE="&amp;S$4, "END_DATE_OVERRIDE="&amp;S$5, "CUST_TRR_START_DT="&amp;S$4, "CUST_TRR_END_DT="&amp;S$5, "CUST_TRR_CRNCY=USD")</f>
        <v>-13.575060000000001</v>
      </c>
      <c r="T15" s="2" cm="1">
        <f t="array" ref="T15">_xll.BDP($C15,"CUST_TRR_RETURN_HOLDING_PER", "START_DATE_OVERRIDE="&amp;T$4, "END_DATE_OVERRIDE="&amp;T$5, "CUST_TRR_START_DT="&amp;T$4, "CUST_TRR_END_DT="&amp;T$5, "CUST_TRR_CRNCY=USD")</f>
        <v>18.20112</v>
      </c>
      <c r="U15" s="2" cm="1">
        <f t="array" ref="U15">_xll.BDP($C15,"CUST_TRR_RETURN_HOLDING_PER", "START_DATE_OVERRIDE="&amp;U$4, "END_DATE_OVERRIDE="&amp;U$5, "CUST_TRR_START_DT="&amp;U$4, "CUST_TRR_END_DT="&amp;U$5, "CUST_TRR_CRNCY=USD")</f>
        <v>-1.0940559999999999</v>
      </c>
      <c r="V15" s="2" cm="1">
        <f t="array" ref="V15">_xll.BDP($C15,"CUST_TRR_RETURN_HOLDING_PER", "START_DATE_OVERRIDE="&amp;V$4, "END_DATE_OVERRIDE="&amp;V$5, "CUST_TRR_START_DT="&amp;V$4, "CUST_TRR_END_DT="&amp;V$5, "CUST_TRR_CRNCY=USD")</f>
        <v>-2.9964209999999998</v>
      </c>
      <c r="W15" s="2" cm="1">
        <f t="array" ref="W15">_xll.BDP($C15,"CUST_TRR_RETURN_HOLDING_PER", "START_DATE_OVERRIDE="&amp;W$4, "END_DATE_OVERRIDE="&amp;W$5, "CUST_TRR_START_DT="&amp;W$4, "CUST_TRR_END_DT="&amp;W$5, "CUST_TRR_CRNCY=USD")</f>
        <v>-2.1936589999999998</v>
      </c>
      <c r="X15" s="2" cm="1">
        <f t="array" ref="X15">_xll.BDP($C15,"CUST_TRR_RETURN_HOLDING_PER", "START_DATE_OVERRIDE="&amp;X$4, "END_DATE_OVERRIDE="&amp;X$5, "CUST_TRR_START_DT="&amp;X$4, "CUST_TRR_END_DT="&amp;X$5, "CUST_TRR_CRNCY=USD")</f>
        <v>-15.892760000000001</v>
      </c>
      <c r="Y15" s="2" cm="1">
        <f t="array" ref="Y15">_xll.BDP($C15,"CUST_TRR_RETURN_HOLDING_PER", "START_DATE_OVERRIDE="&amp;Y$4, "END_DATE_OVERRIDE="&amp;Y$5, "CUST_TRR_START_DT="&amp;Y$4, "CUST_TRR_END_DT="&amp;Y$5, "CUST_TRR_CRNCY=USD")</f>
        <v>15.633089999999999</v>
      </c>
      <c r="Z15" s="2" cm="1">
        <f t="array" ref="Z15">_xll.BDP($C15,"CUST_TRR_RETURN_HOLDING_PER", "START_DATE_OVERRIDE="&amp;Z$4, "END_DATE_OVERRIDE="&amp;Z$5, "CUST_TRR_START_DT="&amp;Z$4, "CUST_TRR_END_DT="&amp;Z$5, "CUST_TRR_CRNCY=USD")</f>
        <v>-1.3067150000000001</v>
      </c>
      <c r="AA15" s="2" cm="1">
        <f t="array" ref="AA15">_xll.BDP($C15,"CUST_TRR_RETURN_HOLDING_PER", "START_DATE_OVERRIDE="&amp;AA$4, "END_DATE_OVERRIDE="&amp;AA$5, "CUST_TRR_START_DT="&amp;AA$4, "CUST_TRR_END_DT="&amp;AA$5, "CUST_TRR_CRNCY=USD")</f>
        <v>-9.9301209999999998</v>
      </c>
      <c r="AB15" s="2" cm="1">
        <f t="array" ref="AB15">_xll.BDP($C15,"CUST_TRR_RETURN_HOLDING_PER", "START_DATE_OVERRIDE="&amp;AB$4, "END_DATE_OVERRIDE="&amp;AB$5, "CUST_TRR_START_DT="&amp;AB$4, "CUST_TRR_END_DT="&amp;AB$5, "CUST_TRR_CRNCY=USD")</f>
        <v>4.7830300000000001</v>
      </c>
      <c r="AC15" s="2" cm="1">
        <f t="array" ref="AC15">_xll.BDP($C15,"CUST_TRR_RETURN_HOLDING_PER", "START_DATE_OVERRIDE="&amp;AC$4, "END_DATE_OVERRIDE="&amp;AC$5, "CUST_TRR_START_DT="&amp;AC$4, "CUST_TRR_END_DT="&amp;AC$5, "CUST_TRR_CRNCY=USD")</f>
        <v>5.7748970000000002</v>
      </c>
      <c r="AD15" s="2" cm="1">
        <f t="array" ref="AD15">_xll.BDP($C15,"CUST_TRR_RETURN_HOLDING_PER", "START_DATE_OVERRIDE="&amp;AD$4, "END_DATE_OVERRIDE="&amp;AD$5, "CUST_TRR_START_DT="&amp;AD$4, "CUST_TRR_END_DT="&amp;AD$5, "CUST_TRR_CRNCY=USD")</f>
        <v>4.6610959999999997</v>
      </c>
      <c r="AE15" s="2" cm="1">
        <f t="array" ref="AE15">_xll.BDP($C15,"CUST_TRR_RETURN_HOLDING_PER", "START_DATE_OVERRIDE="&amp;AE$4, "END_DATE_OVERRIDE="&amp;AE$5, "CUST_TRR_START_DT="&amp;AE$4, "CUST_TRR_END_DT="&amp;AE$5, "CUST_TRR_CRNCY=USD")</f>
        <v>0.57476130000000003</v>
      </c>
      <c r="AF15" s="2" cm="1">
        <f t="array" ref="AF15">_xll.BDP($C15,"CUST_TRR_RETURN_HOLDING_PER", "START_DATE_OVERRIDE="&amp;AF$4, "END_DATE_OVERRIDE="&amp;AF$5, "CUST_TRR_START_DT="&amp;AF$4, "CUST_TRR_END_DT="&amp;AF$5, "CUST_TRR_CRNCY=USD")</f>
        <v>-15.61834</v>
      </c>
      <c r="AG15" s="2" cm="1">
        <f t="array" ref="AG15">_xll.BDP($C15,"CUST_TRR_RETURN_HOLDING_PER", "START_DATE_OVERRIDE="&amp;AG$4, "END_DATE_OVERRIDE="&amp;AG$5, "CUST_TRR_START_DT="&amp;AG$4, "CUST_TRR_END_DT="&amp;AG$5, "CUST_TRR_CRNCY=USD")</f>
        <v>-12.929040000000001</v>
      </c>
      <c r="AH15" s="2" cm="1">
        <f t="array" ref="AH15">_xll.BDP($C15,"CUST_TRR_RETURN_HOLDING_PER", "START_DATE_OVERRIDE="&amp;AH$4, "END_DATE_OVERRIDE="&amp;AH$5, "CUST_TRR_START_DT="&amp;AH$4, "CUST_TRR_END_DT="&amp;AH$5, "CUST_TRR_CRNCY=USD")</f>
        <v>-11.885899999999999</v>
      </c>
      <c r="AI15" s="2" cm="1">
        <f t="array" ref="AI15">_xll.BDP($C15,"CUST_TRR_RETURN_HOLDING_PER", "START_DATE_OVERRIDE="&amp;AI$4, "END_DATE_OVERRIDE="&amp;AI$5, "CUST_TRR_START_DT="&amp;AI$4, "CUST_TRR_END_DT="&amp;AI$5, "CUST_TRR_CRNCY=USD")</f>
        <v>14.35314</v>
      </c>
      <c r="AJ15" s="2" cm="1">
        <f t="array" ref="AJ15">_xll.BDP($C15,"CUST_TRR_RETURN_HOLDING_PER", "START_DATE_OVERRIDE="&amp;AJ$4, "END_DATE_OVERRIDE="&amp;AJ$5, "CUST_TRR_START_DT="&amp;AJ$4, "CUST_TRR_END_DT="&amp;AJ$5, "CUST_TRR_CRNCY=USD")</f>
        <v>2.597718</v>
      </c>
      <c r="AK15" s="2" cm="1">
        <f t="array" ref="AK15">_xll.BDP($C15,"CUST_TRR_RETURN_HOLDING_PER", "START_DATE_OVERRIDE="&amp;AK$4, "END_DATE_OVERRIDE="&amp;AK$5, "CUST_TRR_START_DT="&amp;AK$4, "CUST_TRR_END_DT="&amp;AK$5, "CUST_TRR_CRNCY=USD")</f>
        <v>-1.047045</v>
      </c>
      <c r="AL15" s="2" cm="1">
        <f t="array" ref="AL15">_xll.BDP($C15,"CUST_TRR_RETURN_HOLDING_PER", "START_DATE_OVERRIDE="&amp;AL$4, "END_DATE_OVERRIDE="&amp;AL$5, "CUST_TRR_START_DT="&amp;AL$4, "CUST_TRR_END_DT="&amp;AL$5, "CUST_TRR_CRNCY=USD")</f>
        <v>1.304033</v>
      </c>
      <c r="AM15" s="2" cm="1">
        <f t="array" ref="AM15">_xll.BDP($C15,"CUST_TRR_RETURN_HOLDING_PER", "START_DATE_OVERRIDE="&amp;AM$4, "END_DATE_OVERRIDE="&amp;AM$5, "CUST_TRR_START_DT="&amp;AM$4, "CUST_TRR_END_DT="&amp;AM$5, "CUST_TRR_CRNCY=USD")</f>
        <v>8.3671039999999994</v>
      </c>
      <c r="AN15" s="2" cm="1">
        <f t="array" ref="AN15">_xll.BDP($C15,"CUST_TRR_RETURN_HOLDING_PER", "START_DATE_OVERRIDE="&amp;AN$4, "END_DATE_OVERRIDE="&amp;AN$5, "CUST_TRR_START_DT="&amp;AN$4, "CUST_TRR_END_DT="&amp;AN$5, "CUST_TRR_CRNCY=USD")</f>
        <v>-0.43207309999999999</v>
      </c>
      <c r="AO15" s="2" cm="1">
        <f t="array" ref="AO15">_xll.BDP($C15,"CUST_TRR_RETURN_HOLDING_PER", "START_DATE_OVERRIDE="&amp;AO$4, "END_DATE_OVERRIDE="&amp;AO$5, "CUST_TRR_START_DT="&amp;AO$4, "CUST_TRR_END_DT="&amp;AO$5, "CUST_TRR_CRNCY=USD")</f>
        <v>6.464556</v>
      </c>
      <c r="AP15" s="2" cm="1">
        <f t="array" ref="AP15">_xll.BDP($C15,"CUST_TRR_RETURN_HOLDING_PER", "START_DATE_OVERRIDE="&amp;AP$4, "END_DATE_OVERRIDE="&amp;AP$5, "CUST_TRR_START_DT="&amp;AP$4, "CUST_TRR_END_DT="&amp;AP$5, "CUST_TRR_CRNCY=USD")</f>
        <v>12.437189999999999</v>
      </c>
      <c r="AQ15" s="2" cm="1">
        <f t="array" ref="AQ15">_xll.BDP($C15,"CUST_TRR_RETURN_HOLDING_PER", "START_DATE_OVERRIDE="&amp;AQ$4, "END_DATE_OVERRIDE="&amp;AQ$5, "CUST_TRR_START_DT="&amp;AQ$4, "CUST_TRR_END_DT="&amp;AQ$5, "CUST_TRR_CRNCY=USD")</f>
        <v>-0.19196920000000001</v>
      </c>
      <c r="AR15" s="2" cm="1">
        <f t="array" ref="AR15">_xll.BDP($C15,"CUST_TRR_RETURN_HOLDING_PER", "START_DATE_OVERRIDE="&amp;AR$4, "END_DATE_OVERRIDE="&amp;AR$5, "CUST_TRR_START_DT="&amp;AR$4, "CUST_TRR_END_DT="&amp;AR$5, "CUST_TRR_CRNCY=USD")</f>
        <v>-8.3850350000000002</v>
      </c>
      <c r="AS15" s="2" cm="1">
        <f t="array" ref="AS15">_xll.BDP($C15,"CUST_TRR_RETURN_HOLDING_PER", "START_DATE_OVERRIDE="&amp;AS$4, "END_DATE_OVERRIDE="&amp;AS$5, "CUST_TRR_START_DT="&amp;AS$4, "CUST_TRR_END_DT="&amp;AS$5, "CUST_TRR_CRNCY=USD")</f>
        <v>22.758050000000001</v>
      </c>
      <c r="AT15" s="2" cm="1">
        <f t="array" ref="AT15">_xll.BDP($C15,"CUST_TRR_RETURN_HOLDING_PER", "START_DATE_OVERRIDE="&amp;AT$4, "END_DATE_OVERRIDE="&amp;AT$5, "CUST_TRR_START_DT="&amp;AT$4, "CUST_TRR_END_DT="&amp;AT$5, "CUST_TRR_CRNCY=USD")</f>
        <v>34.861910000000002</v>
      </c>
      <c r="AU15" s="2" cm="1">
        <f t="array" ref="AU15">_xll.BDP($C15,"CUST_TRR_RETURN_HOLDING_PER", "START_DATE_OVERRIDE="&amp;AU$4, "END_DATE_OVERRIDE="&amp;AU$5, "CUST_TRR_START_DT="&amp;AU$4, "CUST_TRR_END_DT="&amp;AU$5, "CUST_TRR_CRNCY=USD")</f>
        <v>2.479133</v>
      </c>
      <c r="AV15" s="2" cm="1">
        <f t="array" ref="AV15">_xll.BDP($C15,"CUST_TRR_RETURN_HOLDING_PER", "START_DATE_OVERRIDE="&amp;AV$4, "END_DATE_OVERRIDE="&amp;AV$5, "CUST_TRR_START_DT="&amp;AV$4, "CUST_TRR_END_DT="&amp;AV$5, "CUST_TRR_CRNCY=USD")</f>
        <v>24.65354</v>
      </c>
      <c r="AW15" s="2" cm="1">
        <f t="array" ref="AW15">_xll.BDP($C15,"CUST_TRR_RETURN_HOLDING_PER", "START_DATE_OVERRIDE="&amp;AW$4, "END_DATE_OVERRIDE="&amp;AW$5, "CUST_TRR_START_DT="&amp;AW$4, "CUST_TRR_END_DT="&amp;AW$5, "CUST_TRR_CRNCY=USD")</f>
        <v>-6.045871</v>
      </c>
      <c r="AX15" s="2" cm="1">
        <f t="array" ref="AX15">_xll.BDP($C15,"CUST_TRR_RETURN_HOLDING_PER", "START_DATE_OVERRIDE="&amp;AX$4, "END_DATE_OVERRIDE="&amp;AX$5, "CUST_TRR_START_DT="&amp;AX$4, "CUST_TRR_END_DT="&amp;AX$5, "CUST_TRR_CRNCY=USD")</f>
        <v>8.4332320000000003</v>
      </c>
      <c r="AY15" s="2" cm="1">
        <f t="array" ref="AY15">_xll.BDP($C15,"CUST_TRR_RETURN_HOLDING_PER", "START_DATE_OVERRIDE="&amp;AY$4, "END_DATE_OVERRIDE="&amp;AY$5, "CUST_TRR_START_DT="&amp;AY$4, "CUST_TRR_END_DT="&amp;AY$5, "CUST_TRR_CRNCY=USD")</f>
        <v>13.016730000000001</v>
      </c>
      <c r="AZ15" s="2" cm="1">
        <f t="array" ref="AZ15">_xll.BDP($C15,"CUST_TRR_RETURN_HOLDING_PER", "START_DATE_OVERRIDE="&amp;AZ$4, "END_DATE_OVERRIDE="&amp;AZ$5, "CUST_TRR_START_DT="&amp;AZ$4, "CUST_TRR_END_DT="&amp;AZ$5, "CUST_TRR_CRNCY=USD")</f>
        <v>-15.881489999999999</v>
      </c>
      <c r="BA15" s="2" cm="1">
        <f t="array" ref="BA15">_xll.BDP($C15,"CUST_TRR_RETURN_HOLDING_PER", "START_DATE_OVERRIDE="&amp;BA$4, "END_DATE_OVERRIDE="&amp;BA$5, "CUST_TRR_START_DT="&amp;BA$4, "CUST_TRR_END_DT="&amp;BA$5, "CUST_TRR_CRNCY=USD")</f>
        <v>13.36176</v>
      </c>
      <c r="BB15" s="2" cm="1">
        <f t="array" ref="BB15">_xll.BDP($C15,"CUST_TRR_RETURN_HOLDING_PER", "START_DATE_OVERRIDE="&amp;BB$4, "END_DATE_OVERRIDE="&amp;BB$5, "CUST_TRR_START_DT="&amp;BB$4, "CUST_TRR_END_DT="&amp;BB$5, "CUST_TRR_CRNCY=USD")</f>
        <v>-4.8275860000000002</v>
      </c>
      <c r="BC15" s="2" cm="1">
        <f t="array" ref="BC15">_xll.BDP($C15,"CUST_TRR_RETURN_HOLDING_PER", "START_DATE_OVERRIDE="&amp;BC$4, "END_DATE_OVERRIDE="&amp;BC$5, "CUST_TRR_START_DT="&amp;BC$4, "CUST_TRR_END_DT="&amp;BC$5, "CUST_TRR_CRNCY=USD")</f>
        <v>7.8969670000000001</v>
      </c>
      <c r="BD15" s="2" cm="1">
        <f t="array" ref="BD15">_xll.BDP($C15,"CUST_TRR_RETURN_HOLDING_PER", "START_DATE_OVERRIDE="&amp;BD$4, "END_DATE_OVERRIDE="&amp;BD$5, "CUST_TRR_START_DT="&amp;BD$4, "CUST_TRR_END_DT="&amp;BD$5, "CUST_TRR_CRNCY=USD")</f>
        <v>-11.169510000000001</v>
      </c>
      <c r="BE15" s="2" cm="1">
        <f t="array" ref="BE15">_xll.BDP($C15,"CUST_TRR_RETURN_HOLDING_PER", "START_DATE_OVERRIDE="&amp;BE$4, "END_DATE_OVERRIDE="&amp;BE$5, "CUST_TRR_START_DT="&amp;BE$4, "CUST_TRR_END_DT="&amp;BE$5, "CUST_TRR_CRNCY=USD")</f>
        <v>29.802759999999999</v>
      </c>
      <c r="BF15" s="2" cm="1">
        <f t="array" ref="BF15">_xll.BDP($C15,"CUST_TRR_RETURN_HOLDING_PER", "START_DATE_OVERRIDE="&amp;BF$4, "END_DATE_OVERRIDE="&amp;BF$5, "CUST_TRR_START_DT="&amp;BF$4, "CUST_TRR_END_DT="&amp;BF$5, "CUST_TRR_CRNCY=USD")</f>
        <v>13.316560000000001</v>
      </c>
      <c r="BG15" s="2" cm="1">
        <f t="array" ref="BG15">_xll.BDP($C15,"CUST_TRR_RETURN_HOLDING_PER", "START_DATE_OVERRIDE="&amp;BG$4, "END_DATE_OVERRIDE="&amp;BG$5, "CUST_TRR_START_DT="&amp;BG$4, "CUST_TRR_END_DT="&amp;BG$5, "CUST_TRR_CRNCY=USD")</f>
        <v>4.1237810000000001</v>
      </c>
      <c r="BH15" s="2" cm="1">
        <f t="array" ref="BH15">_xll.BDP($C15,"CUST_TRR_RETURN_HOLDING_PER", "START_DATE_OVERRIDE="&amp;BH$4, "END_DATE_OVERRIDE="&amp;BH$5, "CUST_TRR_START_DT="&amp;BH$4, "CUST_TRR_END_DT="&amp;BH$5, "CUST_TRR_CRNCY=USD")</f>
        <v>-14.42047</v>
      </c>
      <c r="BI15" s="2" cm="1">
        <f t="array" ref="BI15">_xll.BDP($C15,"CUST_TRR_RETURN_HOLDING_PER", "START_DATE_OVERRIDE="&amp;BI$4, "END_DATE_OVERRIDE="&amp;BI$5, "CUST_TRR_START_DT="&amp;BI$4, "CUST_TRR_END_DT="&amp;BI$5, "CUST_TRR_CRNCY=USD")</f>
        <v>-20.80527</v>
      </c>
      <c r="BJ15" s="2" cm="1">
        <f t="array" ref="BJ15">_xll.BDP($C15,"CUST_TRR_RETURN_HOLDING_PER", "START_DATE_OVERRIDE="&amp;BJ$4, "END_DATE_OVERRIDE="&amp;BJ$5, "CUST_TRR_START_DT="&amp;BJ$4, "CUST_TRR_END_DT="&amp;BJ$5, "CUST_TRR_CRNCY=USD")</f>
        <v>30.064170000000001</v>
      </c>
      <c r="BK15" s="2" cm="1">
        <f t="array" ref="BK15">_xll.BDP($C15,"CUST_TRR_RETURN_HOLDING_PER", "START_DATE_OVERRIDE="&amp;BK$4, "END_DATE_OVERRIDE="&amp;BK$5, "CUST_TRR_START_DT="&amp;BK$4, "CUST_TRR_END_DT="&amp;BK$5, "CUST_TRR_CRNCY=USD")</f>
        <v>-2.1060379999999999</v>
      </c>
      <c r="BL15" s="2" cm="1">
        <f t="array" ref="BL15">_xll.BDP($C15,"CUST_TRR_RETURN_HOLDING_PER", "START_DATE_OVERRIDE="&amp;BL$4, "END_DATE_OVERRIDE="&amp;BL$5, "CUST_TRR_START_DT="&amp;BL$4, "CUST_TRR_END_DT="&amp;BL$5, "CUST_TRR_CRNCY=USD")</f>
        <v>-19.137899999999998</v>
      </c>
    </row>
    <row r="16" spans="3:65" x14ac:dyDescent="0.35">
      <c r="C16" t="s">
        <v>7</v>
      </c>
      <c r="E16" s="2" cm="1">
        <f t="array" ref="E16">_xll.BDP($C16,"CUST_TRR_RETURN_HOLDING_PER", "START_DATE_OVERRIDE="&amp;E$4, "END_DATE_OVERRIDE="&amp;E$5, "CUST_TRR_START_DT="&amp;E$4, "CUST_TRR_END_DT="&amp;E$5, "CUST_TRR_CRNCY=USD")</f>
        <v>-10.14396</v>
      </c>
      <c r="F16" s="2" cm="1">
        <f t="array" ref="F16">_xll.BDP($C16,"CUST_TRR_RETURN_HOLDING_PER", "START_DATE_OVERRIDE="&amp;F$4, "END_DATE_OVERRIDE="&amp;F$5, "CUST_TRR_START_DT="&amp;F$4, "CUST_TRR_END_DT="&amp;F$5, "CUST_TRR_CRNCY=USD")</f>
        <v>-4.2245249999999999</v>
      </c>
      <c r="G16" s="2" cm="1">
        <f t="array" ref="G16">_xll.BDP($C16,"CUST_TRR_RETURN_HOLDING_PER", "START_DATE_OVERRIDE="&amp;G$4, "END_DATE_OVERRIDE="&amp;G$5, "CUST_TRR_START_DT="&amp;G$4, "CUST_TRR_END_DT="&amp;G$5, "CUST_TRR_CRNCY=USD")</f>
        <v>5.0660670000000003</v>
      </c>
      <c r="H16" s="2" cm="1">
        <f t="array" ref="H16">_xll.BDP($C16,"CUST_TRR_RETURN_HOLDING_PER", "START_DATE_OVERRIDE="&amp;H$4, "END_DATE_OVERRIDE="&amp;H$5, "CUST_TRR_START_DT="&amp;H$4, "CUST_TRR_END_DT="&amp;H$5, "CUST_TRR_CRNCY=USD")</f>
        <v>-1.036262</v>
      </c>
      <c r="I16" s="2" cm="1">
        <f t="array" ref="I16">_xll.BDP($C16,"CUST_TRR_RETURN_HOLDING_PER", "START_DATE_OVERRIDE="&amp;I$4, "END_DATE_OVERRIDE="&amp;I$5, "CUST_TRR_START_DT="&amp;I$4, "CUST_TRR_END_DT="&amp;I$5, "CUST_TRR_CRNCY=USD")</f>
        <v>-19.473230000000001</v>
      </c>
      <c r="J16" s="2" cm="1">
        <f t="array" ref="J16">_xll.BDP($C16,"CUST_TRR_RETURN_HOLDING_PER", "START_DATE_OVERRIDE="&amp;J$4, "END_DATE_OVERRIDE="&amp;J$5, "CUST_TRR_START_DT="&amp;J$4, "CUST_TRR_END_DT="&amp;J$5, "CUST_TRR_CRNCY=USD")</f>
        <v>7.8351870000000003</v>
      </c>
      <c r="K16" s="2" cm="1">
        <f t="array" ref="K16">_xll.BDP($C16,"CUST_TRR_RETURN_HOLDING_PER", "START_DATE_OVERRIDE="&amp;K$4, "END_DATE_OVERRIDE="&amp;K$5, "CUST_TRR_START_DT="&amp;K$4, "CUST_TRR_END_DT="&amp;K$5, "CUST_TRR_CRNCY=USD")</f>
        <v>8.3099530000000001</v>
      </c>
      <c r="L16" s="2" cm="1">
        <f t="array" ref="L16">_xll.BDP($C16,"CUST_TRR_RETURN_HOLDING_PER", "START_DATE_OVERRIDE="&amp;L$4, "END_DATE_OVERRIDE="&amp;L$5, "CUST_TRR_START_DT="&amp;L$4, "CUST_TRR_END_DT="&amp;L$5, "CUST_TRR_CRNCY=USD")</f>
        <v>-1.9953700000000001</v>
      </c>
      <c r="M16" s="2" cm="1">
        <f t="array" ref="M16">_xll.BDP($C16,"CUST_TRR_RETURN_HOLDING_PER", "START_DATE_OVERRIDE="&amp;M$4, "END_DATE_OVERRIDE="&amp;M$5, "CUST_TRR_START_DT="&amp;M$4, "CUST_TRR_END_DT="&amp;M$5, "CUST_TRR_CRNCY=USD")</f>
        <v>-0.28300890000000001</v>
      </c>
      <c r="N16" s="2" cm="1">
        <f t="array" ref="N16">_xll.BDP($C16,"CUST_TRR_RETURN_HOLDING_PER", "START_DATE_OVERRIDE="&amp;N$4, "END_DATE_OVERRIDE="&amp;N$5, "CUST_TRR_START_DT="&amp;N$4, "CUST_TRR_END_DT="&amp;N$5, "CUST_TRR_CRNCY=USD")</f>
        <v>-14.69355</v>
      </c>
      <c r="O16" s="2" cm="1">
        <f t="array" ref="O16">_xll.BDP($C16,"CUST_TRR_RETURN_HOLDING_PER", "START_DATE_OVERRIDE="&amp;O$4, "END_DATE_OVERRIDE="&amp;O$5, "CUST_TRR_START_DT="&amp;O$4, "CUST_TRR_END_DT="&amp;O$5, "CUST_TRR_CRNCY=USD")</f>
        <v>-8.5395540000000008</v>
      </c>
      <c r="P16" s="2" cm="1">
        <f t="array" ref="P16">_xll.BDP($C16,"CUST_TRR_RETURN_HOLDING_PER", "START_DATE_OVERRIDE="&amp;P$4, "END_DATE_OVERRIDE="&amp;P$5, "CUST_TRR_START_DT="&amp;P$4, "CUST_TRR_END_DT="&amp;P$5, "CUST_TRR_CRNCY=USD")</f>
        <v>8.0504750000000005</v>
      </c>
      <c r="Q16" s="2" cm="1">
        <f t="array" ref="Q16">_xll.BDP($C16,"CUST_TRR_RETURN_HOLDING_PER", "START_DATE_OVERRIDE="&amp;Q$4, "END_DATE_OVERRIDE="&amp;Q$5, "CUST_TRR_START_DT="&amp;Q$4, "CUST_TRR_END_DT="&amp;Q$5, "CUST_TRR_CRNCY=USD")</f>
        <v>13.47476</v>
      </c>
      <c r="R16" s="2" cm="1">
        <f t="array" ref="R16">_xll.BDP($C16,"CUST_TRR_RETURN_HOLDING_PER", "START_DATE_OVERRIDE="&amp;R$4, "END_DATE_OVERRIDE="&amp;R$5, "CUST_TRR_START_DT="&amp;R$4, "CUST_TRR_END_DT="&amp;R$5, "CUST_TRR_CRNCY=USD")</f>
        <v>1.7747820000000001</v>
      </c>
      <c r="S16" s="2" cm="1">
        <f t="array" ref="S16">_xll.BDP($C16,"CUST_TRR_RETURN_HOLDING_PER", "START_DATE_OVERRIDE="&amp;S$4, "END_DATE_OVERRIDE="&amp;S$5, "CUST_TRR_START_DT="&amp;S$4, "CUST_TRR_END_DT="&amp;S$5, "CUST_TRR_CRNCY=USD")</f>
        <v>6.8465439999999997</v>
      </c>
      <c r="T16" s="2" cm="1">
        <f t="array" ref="T16">_xll.BDP($C16,"CUST_TRR_RETURN_HOLDING_PER", "START_DATE_OVERRIDE="&amp;T$4, "END_DATE_OVERRIDE="&amp;T$5, "CUST_TRR_START_DT="&amp;T$4, "CUST_TRR_END_DT="&amp;T$5, "CUST_TRR_CRNCY=USD")</f>
        <v>-1.0874239999999999</v>
      </c>
      <c r="U16" s="2" cm="1">
        <f t="array" ref="U16">_xll.BDP($C16,"CUST_TRR_RETURN_HOLDING_PER", "START_DATE_OVERRIDE="&amp;U$4, "END_DATE_OVERRIDE="&amp;U$5, "CUST_TRR_START_DT="&amp;U$4, "CUST_TRR_END_DT="&amp;U$5, "CUST_TRR_CRNCY=USD")</f>
        <v>-5.728593</v>
      </c>
      <c r="V16" s="2" cm="1">
        <f t="array" ref="V16">_xll.BDP($C16,"CUST_TRR_RETURN_HOLDING_PER", "START_DATE_OVERRIDE="&amp;V$4, "END_DATE_OVERRIDE="&amp;V$5, "CUST_TRR_START_DT="&amp;V$4, "CUST_TRR_END_DT="&amp;V$5, "CUST_TRR_CRNCY=USD")</f>
        <v>8.6524000000000001</v>
      </c>
      <c r="W16" s="2" cm="1">
        <f t="array" ref="W16">_xll.BDP($C16,"CUST_TRR_RETURN_HOLDING_PER", "START_DATE_OVERRIDE="&amp;W$4, "END_DATE_OVERRIDE="&amp;W$5, "CUST_TRR_START_DT="&amp;W$4, "CUST_TRR_END_DT="&amp;W$5, "CUST_TRR_CRNCY=USD")</f>
        <v>-7.3464710000000002</v>
      </c>
      <c r="X16" s="2" cm="1">
        <f t="array" ref="X16">_xll.BDP($C16,"CUST_TRR_RETURN_HOLDING_PER", "START_DATE_OVERRIDE="&amp;X$4, "END_DATE_OVERRIDE="&amp;X$5, "CUST_TRR_START_DT="&amp;X$4, "CUST_TRR_END_DT="&amp;X$5, "CUST_TRR_CRNCY=USD")</f>
        <v>-1.784653</v>
      </c>
      <c r="Y16" s="2" cm="1">
        <f t="array" ref="Y16">_xll.BDP($C16,"CUST_TRR_RETURN_HOLDING_PER", "START_DATE_OVERRIDE="&amp;Y$4, "END_DATE_OVERRIDE="&amp;Y$5, "CUST_TRR_START_DT="&amp;Y$4, "CUST_TRR_END_DT="&amp;Y$5, "CUST_TRR_CRNCY=USD")</f>
        <v>27.010249999999999</v>
      </c>
      <c r="Z16" s="2" cm="1">
        <f t="array" ref="Z16">_xll.BDP($C16,"CUST_TRR_RETURN_HOLDING_PER", "START_DATE_OVERRIDE="&amp;Z$4, "END_DATE_OVERRIDE="&amp;Z$5, "CUST_TRR_START_DT="&amp;Z$4, "CUST_TRR_END_DT="&amp;Z$5, "CUST_TRR_CRNCY=USD")</f>
        <v>3.331626</v>
      </c>
      <c r="AA16" s="2" cm="1">
        <f t="array" ref="AA16">_xll.BDP($C16,"CUST_TRR_RETURN_HOLDING_PER", "START_DATE_OVERRIDE="&amp;AA$4, "END_DATE_OVERRIDE="&amp;AA$5, "CUST_TRR_START_DT="&amp;AA$4, "CUST_TRR_END_DT="&amp;AA$5, "CUST_TRR_CRNCY=USD")</f>
        <v>19.19821</v>
      </c>
      <c r="AB16" s="2" cm="1">
        <f t="array" ref="AB16">_xll.BDP($C16,"CUST_TRR_RETURN_HOLDING_PER", "START_DATE_OVERRIDE="&amp;AB$4, "END_DATE_OVERRIDE="&amp;AB$5, "CUST_TRR_START_DT="&amp;AB$4, "CUST_TRR_END_DT="&amp;AB$5, "CUST_TRR_CRNCY=USD")</f>
        <v>-10.79481</v>
      </c>
      <c r="AC16" s="2" cm="1">
        <f t="array" ref="AC16">_xll.BDP($C16,"CUST_TRR_RETURN_HOLDING_PER", "START_DATE_OVERRIDE="&amp;AC$4, "END_DATE_OVERRIDE="&amp;AC$5, "CUST_TRR_START_DT="&amp;AC$4, "CUST_TRR_END_DT="&amp;AC$5, "CUST_TRR_CRNCY=USD")</f>
        <v>0.4246452</v>
      </c>
      <c r="AD16" s="2" cm="1">
        <f t="array" ref="AD16">_xll.BDP($C16,"CUST_TRR_RETURN_HOLDING_PER", "START_DATE_OVERRIDE="&amp;AD$4, "END_DATE_OVERRIDE="&amp;AD$5, "CUST_TRR_START_DT="&amp;AD$4, "CUST_TRR_END_DT="&amp;AD$5, "CUST_TRR_CRNCY=USD")</f>
        <v>-3.6507040000000002</v>
      </c>
      <c r="AE16" s="2" cm="1">
        <f t="array" ref="AE16">_xll.BDP($C16,"CUST_TRR_RETURN_HOLDING_PER", "START_DATE_OVERRIDE="&amp;AE$4, "END_DATE_OVERRIDE="&amp;AE$5, "CUST_TRR_START_DT="&amp;AE$4, "CUST_TRR_END_DT="&amp;AE$5, "CUST_TRR_CRNCY=USD")</f>
        <v>11.29393</v>
      </c>
      <c r="AF16" s="2" cm="1">
        <f t="array" ref="AF16">_xll.BDP($C16,"CUST_TRR_RETURN_HOLDING_PER", "START_DATE_OVERRIDE="&amp;AF$4, "END_DATE_OVERRIDE="&amp;AF$5, "CUST_TRR_START_DT="&amp;AF$4, "CUST_TRR_END_DT="&amp;AF$5, "CUST_TRR_CRNCY=USD")</f>
        <v>-0.34877370000000002</v>
      </c>
      <c r="AG16" s="2" cm="1">
        <f t="array" ref="AG16">_xll.BDP($C16,"CUST_TRR_RETURN_HOLDING_PER", "START_DATE_OVERRIDE="&amp;AG$4, "END_DATE_OVERRIDE="&amp;AG$5, "CUST_TRR_START_DT="&amp;AG$4, "CUST_TRR_END_DT="&amp;AG$5, "CUST_TRR_CRNCY=USD")</f>
        <v>3.265231</v>
      </c>
      <c r="AH16" s="2" cm="1">
        <f t="array" ref="AH16">_xll.BDP($C16,"CUST_TRR_RETURN_HOLDING_PER", "START_DATE_OVERRIDE="&amp;AH$4, "END_DATE_OVERRIDE="&amp;AH$5, "CUST_TRR_START_DT="&amp;AH$4, "CUST_TRR_END_DT="&amp;AH$5, "CUST_TRR_CRNCY=USD")</f>
        <v>-4.3534560000000004</v>
      </c>
      <c r="AI16" s="2" cm="1">
        <f t="array" ref="AI16">_xll.BDP($C16,"CUST_TRR_RETURN_HOLDING_PER", "START_DATE_OVERRIDE="&amp;AI$4, "END_DATE_OVERRIDE="&amp;AI$5, "CUST_TRR_START_DT="&amp;AI$4, "CUST_TRR_END_DT="&amp;AI$5, "CUST_TRR_CRNCY=USD")</f>
        <v>41.110169999999997</v>
      </c>
      <c r="AJ16" s="2" cm="1">
        <f t="array" ref="AJ16">_xll.BDP($C16,"CUST_TRR_RETURN_HOLDING_PER", "START_DATE_OVERRIDE="&amp;AJ$4, "END_DATE_OVERRIDE="&amp;AJ$5, "CUST_TRR_START_DT="&amp;AJ$4, "CUST_TRR_END_DT="&amp;AJ$5, "CUST_TRR_CRNCY=USD")</f>
        <v>-6.5029890000000004</v>
      </c>
      <c r="AK16" s="2" cm="1">
        <f t="array" ref="AK16">_xll.BDP($C16,"CUST_TRR_RETURN_HOLDING_PER", "START_DATE_OVERRIDE="&amp;AK$4, "END_DATE_OVERRIDE="&amp;AK$5, "CUST_TRR_START_DT="&amp;AK$4, "CUST_TRR_END_DT="&amp;AK$5, "CUST_TRR_CRNCY=USD")</f>
        <v>11.876860000000001</v>
      </c>
      <c r="AL16" s="2" cm="1">
        <f t="array" ref="AL16">_xll.BDP($C16,"CUST_TRR_RETURN_HOLDING_PER", "START_DATE_OVERRIDE="&amp;AL$4, "END_DATE_OVERRIDE="&amp;AL$5, "CUST_TRR_START_DT="&amp;AL$4, "CUST_TRR_END_DT="&amp;AL$5, "CUST_TRR_CRNCY=USD")</f>
        <v>7.5554360000000003</v>
      </c>
      <c r="AM16" s="2" cm="1">
        <f t="array" ref="AM16">_xll.BDP($C16,"CUST_TRR_RETURN_HOLDING_PER", "START_DATE_OVERRIDE="&amp;AM$4, "END_DATE_OVERRIDE="&amp;AM$5, "CUST_TRR_START_DT="&amp;AM$4, "CUST_TRR_END_DT="&amp;AM$5, "CUST_TRR_CRNCY=USD")</f>
        <v>2.9553340000000001</v>
      </c>
      <c r="AN16" s="2" cm="1">
        <f t="array" ref="AN16">_xll.BDP($C16,"CUST_TRR_RETURN_HOLDING_PER", "START_DATE_OVERRIDE="&amp;AN$4, "END_DATE_OVERRIDE="&amp;AN$5, "CUST_TRR_START_DT="&amp;AN$4, "CUST_TRR_END_DT="&amp;AN$5, "CUST_TRR_CRNCY=USD")</f>
        <v>-5.1651420000000003</v>
      </c>
      <c r="AO16" s="2" cm="1">
        <f t="array" ref="AO16">_xll.BDP($C16,"CUST_TRR_RETURN_HOLDING_PER", "START_DATE_OVERRIDE="&amp;AO$4, "END_DATE_OVERRIDE="&amp;AO$5, "CUST_TRR_START_DT="&amp;AO$4, "CUST_TRR_END_DT="&amp;AO$5, "CUST_TRR_CRNCY=USD")</f>
        <v>-4.9592790000000004</v>
      </c>
      <c r="AP16" s="2" cm="1">
        <f t="array" ref="AP16">_xll.BDP($C16,"CUST_TRR_RETURN_HOLDING_PER", "START_DATE_OVERRIDE="&amp;AP$4, "END_DATE_OVERRIDE="&amp;AP$5, "CUST_TRR_START_DT="&amp;AP$4, "CUST_TRR_END_DT="&amp;AP$5, "CUST_TRR_CRNCY=USD")</f>
        <v>-13.635070000000001</v>
      </c>
      <c r="AQ16" s="2" cm="1">
        <f t="array" ref="AQ16">_xll.BDP($C16,"CUST_TRR_RETURN_HOLDING_PER", "START_DATE_OVERRIDE="&amp;AQ$4, "END_DATE_OVERRIDE="&amp;AQ$5, "CUST_TRR_START_DT="&amp;AQ$4, "CUST_TRR_END_DT="&amp;AQ$5, "CUST_TRR_CRNCY=USD")</f>
        <v>-1.1247819999999999</v>
      </c>
      <c r="AR16" s="2" cm="1">
        <f t="array" ref="AR16">_xll.BDP($C16,"CUST_TRR_RETURN_HOLDING_PER", "START_DATE_OVERRIDE="&amp;AR$4, "END_DATE_OVERRIDE="&amp;AR$5, "CUST_TRR_START_DT="&amp;AR$4, "CUST_TRR_END_DT="&amp;AR$5, "CUST_TRR_CRNCY=USD")</f>
        <v>-1.786467</v>
      </c>
      <c r="AS16" s="2" cm="1">
        <f t="array" ref="AS16">_xll.BDP($C16,"CUST_TRR_RETURN_HOLDING_PER", "START_DATE_OVERRIDE="&amp;AS$4, "END_DATE_OVERRIDE="&amp;AS$5, "CUST_TRR_START_DT="&amp;AS$4, "CUST_TRR_END_DT="&amp;AS$5, "CUST_TRR_CRNCY=USD")</f>
        <v>-15.84299</v>
      </c>
      <c r="AT16" s="2" cm="1">
        <f t="array" ref="AT16">_xll.BDP($C16,"CUST_TRR_RETURN_HOLDING_PER", "START_DATE_OVERRIDE="&amp;AT$4, "END_DATE_OVERRIDE="&amp;AT$5, "CUST_TRR_START_DT="&amp;AT$4, "CUST_TRR_END_DT="&amp;AT$5, "CUST_TRR_CRNCY=USD")</f>
        <v>6.1288929999999997</v>
      </c>
      <c r="AU16" s="2" cm="1">
        <f t="array" ref="AU16">_xll.BDP($C16,"CUST_TRR_RETURN_HOLDING_PER", "START_DATE_OVERRIDE="&amp;AU$4, "END_DATE_OVERRIDE="&amp;AU$5, "CUST_TRR_START_DT="&amp;AU$4, "CUST_TRR_END_DT="&amp;AU$5, "CUST_TRR_CRNCY=USD")</f>
        <v>7.4994589999999999</v>
      </c>
      <c r="AV16" s="2" cm="1">
        <f t="array" ref="AV16">_xll.BDP($C16,"CUST_TRR_RETURN_HOLDING_PER", "START_DATE_OVERRIDE="&amp;AV$4, "END_DATE_OVERRIDE="&amp;AV$5, "CUST_TRR_START_DT="&amp;AV$4, "CUST_TRR_END_DT="&amp;AV$5, "CUST_TRR_CRNCY=USD")</f>
        <v>12.43623</v>
      </c>
      <c r="AW16" s="2" cm="1">
        <f t="array" ref="AW16">_xll.BDP($C16,"CUST_TRR_RETURN_HOLDING_PER", "START_DATE_OVERRIDE="&amp;AW$4, "END_DATE_OVERRIDE="&amp;AW$5, "CUST_TRR_START_DT="&amp;AW$4, "CUST_TRR_END_DT="&amp;AW$5, "CUST_TRR_CRNCY=USD")</f>
        <v>-12.928000000000001</v>
      </c>
      <c r="AX16" s="2" cm="1">
        <f t="array" ref="AX16">_xll.BDP($C16,"CUST_TRR_RETURN_HOLDING_PER", "START_DATE_OVERRIDE="&amp;AX$4, "END_DATE_OVERRIDE="&amp;AX$5, "CUST_TRR_START_DT="&amp;AX$4, "CUST_TRR_END_DT="&amp;AX$5, "CUST_TRR_CRNCY=USD")</f>
        <v>5.359324</v>
      </c>
      <c r="AY16" s="2" cm="1">
        <f t="array" ref="AY16">_xll.BDP($C16,"CUST_TRR_RETURN_HOLDING_PER", "START_DATE_OVERRIDE="&amp;AY$4, "END_DATE_OVERRIDE="&amp;AY$5, "CUST_TRR_START_DT="&amp;AY$4, "CUST_TRR_END_DT="&amp;AY$5, "CUST_TRR_CRNCY=USD")</f>
        <v>-6.6704850000000002</v>
      </c>
      <c r="AZ16" s="2" cm="1">
        <f t="array" ref="AZ16">_xll.BDP($C16,"CUST_TRR_RETURN_HOLDING_PER", "START_DATE_OVERRIDE="&amp;AZ$4, "END_DATE_OVERRIDE="&amp;AZ$5, "CUST_TRR_START_DT="&amp;AZ$4, "CUST_TRR_END_DT="&amp;AZ$5, "CUST_TRR_CRNCY=USD")</f>
        <v>-10.25221</v>
      </c>
      <c r="BA16" s="2" cm="1">
        <f t="array" ref="BA16">_xll.BDP($C16,"CUST_TRR_RETURN_HOLDING_PER", "START_DATE_OVERRIDE="&amp;BA$4, "END_DATE_OVERRIDE="&amp;BA$5, "CUST_TRR_START_DT="&amp;BA$4, "CUST_TRR_END_DT="&amp;BA$5, "CUST_TRR_CRNCY=USD")</f>
        <v>1.631502</v>
      </c>
      <c r="BB16" s="2" cm="1">
        <f t="array" ref="BB16">_xll.BDP($C16,"CUST_TRR_RETURN_HOLDING_PER", "START_DATE_OVERRIDE="&amp;BB$4, "END_DATE_OVERRIDE="&amp;BB$5, "CUST_TRR_START_DT="&amp;BB$4, "CUST_TRR_END_DT="&amp;BB$5, "CUST_TRR_CRNCY=USD")</f>
        <v>4.6394820000000001</v>
      </c>
      <c r="BC16" s="2" cm="1">
        <f t="array" ref="BC16">_xll.BDP($C16,"CUST_TRR_RETURN_HOLDING_PER", "START_DATE_OVERRIDE="&amp;BC$4, "END_DATE_OVERRIDE="&amp;BC$5, "CUST_TRR_START_DT="&amp;BC$4, "CUST_TRR_END_DT="&amp;BC$5, "CUST_TRR_CRNCY=USD")</f>
        <v>0.37613590000000002</v>
      </c>
      <c r="BD16" s="2" cm="1">
        <f t="array" ref="BD16">_xll.BDP($C16,"CUST_TRR_RETURN_HOLDING_PER", "START_DATE_OVERRIDE="&amp;BD$4, "END_DATE_OVERRIDE="&amp;BD$5, "CUST_TRR_START_DT="&amp;BD$4, "CUST_TRR_END_DT="&amp;BD$5, "CUST_TRR_CRNCY=USD")</f>
        <v>0.77386100000000002</v>
      </c>
      <c r="BE16" s="2" cm="1">
        <f t="array" ref="BE16">_xll.BDP($C16,"CUST_TRR_RETURN_HOLDING_PER", "START_DATE_OVERRIDE="&amp;BE$4, "END_DATE_OVERRIDE="&amp;BE$5, "CUST_TRR_START_DT="&amp;BE$4, "CUST_TRR_END_DT="&amp;BE$5, "CUST_TRR_CRNCY=USD")</f>
        <v>18.372879999999999</v>
      </c>
      <c r="BF16" s="2" cm="1">
        <f t="array" ref="BF16">_xll.BDP($C16,"CUST_TRR_RETURN_HOLDING_PER", "START_DATE_OVERRIDE="&amp;BF$4, "END_DATE_OVERRIDE="&amp;BF$5, "CUST_TRR_START_DT="&amp;BF$4, "CUST_TRR_END_DT="&amp;BF$5, "CUST_TRR_CRNCY=USD")</f>
        <v>8.7818690000000004</v>
      </c>
      <c r="BG16" s="2" cm="1">
        <f t="array" ref="BG16">_xll.BDP($C16,"CUST_TRR_RETURN_HOLDING_PER", "START_DATE_OVERRIDE="&amp;BG$4, "END_DATE_OVERRIDE="&amp;BG$5, "CUST_TRR_START_DT="&amp;BG$4, "CUST_TRR_END_DT="&amp;BG$5, "CUST_TRR_CRNCY=USD")</f>
        <v>-8.9981390000000001</v>
      </c>
      <c r="BH16" s="2" cm="1">
        <f t="array" ref="BH16">_xll.BDP($C16,"CUST_TRR_RETURN_HOLDING_PER", "START_DATE_OVERRIDE="&amp;BH$4, "END_DATE_OVERRIDE="&amp;BH$5, "CUST_TRR_START_DT="&amp;BH$4, "CUST_TRR_END_DT="&amp;BH$5, "CUST_TRR_CRNCY=USD")</f>
        <v>-7.3565849999999999</v>
      </c>
      <c r="BI16" s="2" cm="1">
        <f t="array" ref="BI16">_xll.BDP($C16,"CUST_TRR_RETURN_HOLDING_PER", "START_DATE_OVERRIDE="&amp;BI$4, "END_DATE_OVERRIDE="&amp;BI$5, "CUST_TRR_START_DT="&amp;BI$4, "CUST_TRR_END_DT="&amp;BI$5, "CUST_TRR_CRNCY=USD")</f>
        <v>-13.78848</v>
      </c>
      <c r="BJ16" s="2" cm="1">
        <f t="array" ref="BJ16">_xll.BDP($C16,"CUST_TRR_RETURN_HOLDING_PER", "START_DATE_OVERRIDE="&amp;BJ$4, "END_DATE_OVERRIDE="&amp;BJ$5, "CUST_TRR_START_DT="&amp;BJ$4, "CUST_TRR_END_DT="&amp;BJ$5, "CUST_TRR_CRNCY=USD")</f>
        <v>-10.920450000000001</v>
      </c>
      <c r="BK16" s="2" cm="1">
        <f t="array" ref="BK16">_xll.BDP($C16,"CUST_TRR_RETURN_HOLDING_PER", "START_DATE_OVERRIDE="&amp;BK$4, "END_DATE_OVERRIDE="&amp;BK$5, "CUST_TRR_START_DT="&amp;BK$4, "CUST_TRR_END_DT="&amp;BK$5, "CUST_TRR_CRNCY=USD")</f>
        <v>-4.1960389999999999</v>
      </c>
      <c r="BL16" s="2" cm="1">
        <f t="array" ref="BL16">_xll.BDP($C16,"CUST_TRR_RETURN_HOLDING_PER", "START_DATE_OVERRIDE="&amp;BL$4, "END_DATE_OVERRIDE="&amp;BL$5, "CUST_TRR_START_DT="&amp;BL$4, "CUST_TRR_END_DT="&amp;BL$5, "CUST_TRR_CRNCY=USD")</f>
        <v>4.2991549999999998</v>
      </c>
    </row>
    <row r="17" spans="3:64" x14ac:dyDescent="0.35">
      <c r="C17" t="s">
        <v>25</v>
      </c>
      <c r="E17" s="2" cm="1">
        <f t="array" ref="E17">_xll.BDP($C17,"CUST_TRR_RETURN_HOLDING_PER", "START_DATE_OVERRIDE="&amp;E$4, "END_DATE_OVERRIDE="&amp;E$5, "CUST_TRR_START_DT="&amp;E$4, "CUST_TRR_END_DT="&amp;E$5, "CUST_TRR_CRNCY=USD")</f>
        <v>3.9749189999999999</v>
      </c>
      <c r="F17" s="2" cm="1">
        <f t="array" ref="F17">_xll.BDP($C17,"CUST_TRR_RETURN_HOLDING_PER", "START_DATE_OVERRIDE="&amp;F$4, "END_DATE_OVERRIDE="&amp;F$5, "CUST_TRR_START_DT="&amp;F$4, "CUST_TRR_END_DT="&amp;F$5, "CUST_TRR_CRNCY=USD")</f>
        <v>1.6584110000000001</v>
      </c>
      <c r="G17" s="2" cm="1">
        <f t="array" ref="G17">_xll.BDP($C17,"CUST_TRR_RETURN_HOLDING_PER", "START_DATE_OVERRIDE="&amp;G$4, "END_DATE_OVERRIDE="&amp;G$5, "CUST_TRR_START_DT="&amp;G$4, "CUST_TRR_END_DT="&amp;G$5, "CUST_TRR_CRNCY=USD")</f>
        <v>0.44958629999999999</v>
      </c>
      <c r="H17" s="2" cm="1">
        <f t="array" ref="H17">_xll.BDP($C17,"CUST_TRR_RETURN_HOLDING_PER", "START_DATE_OVERRIDE="&amp;H$4, "END_DATE_OVERRIDE="&amp;H$5, "CUST_TRR_START_DT="&amp;H$4, "CUST_TRR_END_DT="&amp;H$5, "CUST_TRR_CRNCY=USD")</f>
        <v>-3.5178530000000001</v>
      </c>
      <c r="I17" s="2" cm="1">
        <f t="array" ref="I17">_xll.BDP($C17,"CUST_TRR_RETURN_HOLDING_PER", "START_DATE_OVERRIDE="&amp;I$4, "END_DATE_OVERRIDE="&amp;I$5, "CUST_TRR_START_DT="&amp;I$4, "CUST_TRR_END_DT="&amp;I$5, "CUST_TRR_CRNCY=USD")</f>
        <v>-14.06986</v>
      </c>
      <c r="J17" s="2" cm="1">
        <f t="array" ref="J17">_xll.BDP($C17,"CUST_TRR_RETURN_HOLDING_PER", "START_DATE_OVERRIDE="&amp;J$4, "END_DATE_OVERRIDE="&amp;J$5, "CUST_TRR_START_DT="&amp;J$4, "CUST_TRR_END_DT="&amp;J$5, "CUST_TRR_CRNCY=USD")</f>
        <v>-2.2135470000000002</v>
      </c>
      <c r="K17" s="2" cm="1">
        <f t="array" ref="K17">_xll.BDP($C17,"CUST_TRR_RETURN_HOLDING_PER", "START_DATE_OVERRIDE="&amp;K$4, "END_DATE_OVERRIDE="&amp;K$5, "CUST_TRR_START_DT="&amp;K$4, "CUST_TRR_END_DT="&amp;K$5, "CUST_TRR_CRNCY=USD")</f>
        <v>4.1269429999999998</v>
      </c>
      <c r="L17" s="2" cm="1">
        <f t="array" ref="L17">_xll.BDP($C17,"CUST_TRR_RETURN_HOLDING_PER", "START_DATE_OVERRIDE="&amp;L$4, "END_DATE_OVERRIDE="&amp;L$5, "CUST_TRR_START_DT="&amp;L$4, "CUST_TRR_END_DT="&amp;L$5, "CUST_TRR_CRNCY=USD")</f>
        <v>9.2311549999999993</v>
      </c>
      <c r="M17" s="2" cm="1">
        <f t="array" ref="M17">_xll.BDP($C17,"CUST_TRR_RETURN_HOLDING_PER", "START_DATE_OVERRIDE="&amp;M$4, "END_DATE_OVERRIDE="&amp;M$5, "CUST_TRR_START_DT="&amp;M$4, "CUST_TRR_END_DT="&amp;M$5, "CUST_TRR_CRNCY=USD")</f>
        <v>2.6256539999999999</v>
      </c>
      <c r="N17" s="2" cm="1">
        <f t="array" ref="N17">_xll.BDP($C17,"CUST_TRR_RETURN_HOLDING_PER", "START_DATE_OVERRIDE="&amp;N$4, "END_DATE_OVERRIDE="&amp;N$5, "CUST_TRR_START_DT="&amp;N$4, "CUST_TRR_END_DT="&amp;N$5, "CUST_TRR_CRNCY=USD")</f>
        <v>0.75103690000000001</v>
      </c>
      <c r="O17" s="2" cm="1">
        <f t="array" ref="O17">_xll.BDP($C17,"CUST_TRR_RETURN_HOLDING_PER", "START_DATE_OVERRIDE="&amp;O$4, "END_DATE_OVERRIDE="&amp;O$5, "CUST_TRR_START_DT="&amp;O$4, "CUST_TRR_END_DT="&amp;O$5, "CUST_TRR_CRNCY=USD")</f>
        <v>-4.9287939999999999</v>
      </c>
      <c r="P17" s="2" cm="1">
        <f t="array" ref="P17">_xll.BDP($C17,"CUST_TRR_RETURN_HOLDING_PER", "START_DATE_OVERRIDE="&amp;P$4, "END_DATE_OVERRIDE="&amp;P$5, "CUST_TRR_START_DT="&amp;P$4, "CUST_TRR_END_DT="&amp;P$5, "CUST_TRR_CRNCY=USD")</f>
        <v>2.216526</v>
      </c>
      <c r="Q17" s="2" cm="1">
        <f t="array" ref="Q17">_xll.BDP($C17,"CUST_TRR_RETURN_HOLDING_PER", "START_DATE_OVERRIDE="&amp;Q$4, "END_DATE_OVERRIDE="&amp;Q$5, "CUST_TRR_START_DT="&amp;Q$4, "CUST_TRR_END_DT="&amp;Q$5, "CUST_TRR_CRNCY=USD")</f>
        <v>-10.43817</v>
      </c>
      <c r="R17" s="2" cm="1">
        <f t="array" ref="R17">_xll.BDP($C17,"CUST_TRR_RETURN_HOLDING_PER", "START_DATE_OVERRIDE="&amp;R$4, "END_DATE_OVERRIDE="&amp;R$5, "CUST_TRR_START_DT="&amp;R$4, "CUST_TRR_END_DT="&amp;R$5, "CUST_TRR_CRNCY=USD")</f>
        <v>5.9682380000000004</v>
      </c>
      <c r="S17" s="2" cm="1">
        <f t="array" ref="S17">_xll.BDP($C17,"CUST_TRR_RETURN_HOLDING_PER", "START_DATE_OVERRIDE="&amp;S$4, "END_DATE_OVERRIDE="&amp;S$5, "CUST_TRR_START_DT="&amp;S$4, "CUST_TRR_END_DT="&amp;S$5, "CUST_TRR_CRNCY=USD")</f>
        <v>-10.12693</v>
      </c>
      <c r="T17" s="2" cm="1">
        <f t="array" ref="T17">_xll.BDP($C17,"CUST_TRR_RETURN_HOLDING_PER", "START_DATE_OVERRIDE="&amp;T$4, "END_DATE_OVERRIDE="&amp;T$5, "CUST_TRR_START_DT="&amp;T$4, "CUST_TRR_END_DT="&amp;T$5, "CUST_TRR_CRNCY=USD")</f>
        <v>7.8961600000000001</v>
      </c>
      <c r="U17" s="2" cm="1">
        <f t="array" ref="U17">_xll.BDP($C17,"CUST_TRR_RETURN_HOLDING_PER", "START_DATE_OVERRIDE="&amp;U$4, "END_DATE_OVERRIDE="&amp;U$5, "CUST_TRR_START_DT="&amp;U$4, "CUST_TRR_END_DT="&amp;U$5, "CUST_TRR_CRNCY=USD")</f>
        <v>12.155390000000001</v>
      </c>
      <c r="V17" s="2" cm="1">
        <f t="array" ref="V17">_xll.BDP($C17,"CUST_TRR_RETURN_HOLDING_PER", "START_DATE_OVERRIDE="&amp;V$4, "END_DATE_OVERRIDE="&amp;V$5, "CUST_TRR_START_DT="&amp;V$4, "CUST_TRR_END_DT="&amp;V$5, "CUST_TRR_CRNCY=USD")</f>
        <v>-0.43340190000000001</v>
      </c>
      <c r="W17" s="2" cm="1">
        <f t="array" ref="W17">_xll.BDP($C17,"CUST_TRR_RETURN_HOLDING_PER", "START_DATE_OVERRIDE="&amp;W$4, "END_DATE_OVERRIDE="&amp;W$5, "CUST_TRR_START_DT="&amp;W$4, "CUST_TRR_END_DT="&amp;W$5, "CUST_TRR_CRNCY=USD")</f>
        <v>2.9159069999999998</v>
      </c>
      <c r="X17" s="2" cm="1">
        <f t="array" ref="X17">_xll.BDP($C17,"CUST_TRR_RETURN_HOLDING_PER", "START_DATE_OVERRIDE="&amp;X$4, "END_DATE_OVERRIDE="&amp;X$5, "CUST_TRR_START_DT="&amp;X$4, "CUST_TRR_END_DT="&amp;X$5, "CUST_TRR_CRNCY=USD")</f>
        <v>-7.0958769999999998</v>
      </c>
      <c r="Y17" s="2" cm="1">
        <f t="array" ref="Y17">_xll.BDP($C17,"CUST_TRR_RETURN_HOLDING_PER", "START_DATE_OVERRIDE="&amp;Y$4, "END_DATE_OVERRIDE="&amp;Y$5, "CUST_TRR_START_DT="&amp;Y$4, "CUST_TRR_END_DT="&amp;Y$5, "CUST_TRR_CRNCY=USD")</f>
        <v>13.477639999999999</v>
      </c>
      <c r="Z17" s="2" cm="1">
        <f t="array" ref="Z17">_xll.BDP($C17,"CUST_TRR_RETURN_HOLDING_PER", "START_DATE_OVERRIDE="&amp;Z$4, "END_DATE_OVERRIDE="&amp;Z$5, "CUST_TRR_START_DT="&amp;Z$4, "CUST_TRR_END_DT="&amp;Z$5, "CUST_TRR_CRNCY=USD")</f>
        <v>4.183243</v>
      </c>
      <c r="AA17" s="2" cm="1">
        <f t="array" ref="AA17">_xll.BDP($C17,"CUST_TRR_RETURN_HOLDING_PER", "START_DATE_OVERRIDE="&amp;AA$4, "END_DATE_OVERRIDE="&amp;AA$5, "CUST_TRR_START_DT="&amp;AA$4, "CUST_TRR_END_DT="&amp;AA$5, "CUST_TRR_CRNCY=USD")</f>
        <v>-0.1041426</v>
      </c>
      <c r="AB17" s="2" cm="1">
        <f t="array" ref="AB17">_xll.BDP($C17,"CUST_TRR_RETURN_HOLDING_PER", "START_DATE_OVERRIDE="&amp;AB$4, "END_DATE_OVERRIDE="&amp;AB$5, "CUST_TRR_START_DT="&amp;AB$4, "CUST_TRR_END_DT="&amp;AB$5, "CUST_TRR_CRNCY=USD")</f>
        <v>2.035444</v>
      </c>
      <c r="AC17" s="2" cm="1">
        <f t="array" ref="AC17">_xll.BDP($C17,"CUST_TRR_RETURN_HOLDING_PER", "START_DATE_OVERRIDE="&amp;AC$4, "END_DATE_OVERRIDE="&amp;AC$5, "CUST_TRR_START_DT="&amp;AC$4, "CUST_TRR_END_DT="&amp;AC$5, "CUST_TRR_CRNCY=USD")</f>
        <v>4.3567520000000002</v>
      </c>
      <c r="AD17" s="2" cm="1">
        <f t="array" ref="AD17">_xll.BDP($C17,"CUST_TRR_RETURN_HOLDING_PER", "START_DATE_OVERRIDE="&amp;AD$4, "END_DATE_OVERRIDE="&amp;AD$5, "CUST_TRR_START_DT="&amp;AD$4, "CUST_TRR_END_DT="&amp;AD$5, "CUST_TRR_CRNCY=USD")</f>
        <v>7.0601089999999997</v>
      </c>
      <c r="AE17" s="2" cm="1">
        <f t="array" ref="AE17">_xll.BDP($C17,"CUST_TRR_RETURN_HOLDING_PER", "START_DATE_OVERRIDE="&amp;AE$4, "END_DATE_OVERRIDE="&amp;AE$5, "CUST_TRR_START_DT="&amp;AE$4, "CUST_TRR_END_DT="&amp;AE$5, "CUST_TRR_CRNCY=USD")</f>
        <v>2.3506130000000001</v>
      </c>
      <c r="AF17" s="2" cm="1">
        <f t="array" ref="AF17">_xll.BDP($C17,"CUST_TRR_RETURN_HOLDING_PER", "START_DATE_OVERRIDE="&amp;AF$4, "END_DATE_OVERRIDE="&amp;AF$5, "CUST_TRR_START_DT="&amp;AF$4, "CUST_TRR_END_DT="&amp;AF$5, "CUST_TRR_CRNCY=USD")</f>
        <v>-4.237628</v>
      </c>
      <c r="AG17" s="2" cm="1">
        <f t="array" ref="AG17">_xll.BDP($C17,"CUST_TRR_RETURN_HOLDING_PER", "START_DATE_OVERRIDE="&amp;AG$4, "END_DATE_OVERRIDE="&amp;AG$5, "CUST_TRR_START_DT="&amp;AG$4, "CUST_TRR_END_DT="&amp;AG$5, "CUST_TRR_CRNCY=USD")</f>
        <v>-2.6048749999999998</v>
      </c>
      <c r="AH17" s="2" cm="1">
        <f t="array" ref="AH17">_xll.BDP($C17,"CUST_TRR_RETURN_HOLDING_PER", "START_DATE_OVERRIDE="&amp;AH$4, "END_DATE_OVERRIDE="&amp;AH$5, "CUST_TRR_START_DT="&amp;AH$4, "CUST_TRR_END_DT="&amp;AH$5, "CUST_TRR_CRNCY=USD")</f>
        <v>-11.788460000000001</v>
      </c>
      <c r="AI17" s="2" cm="1">
        <f t="array" ref="AI17">_xll.BDP($C17,"CUST_TRR_RETURN_HOLDING_PER", "START_DATE_OVERRIDE="&amp;AI$4, "END_DATE_OVERRIDE="&amp;AI$5, "CUST_TRR_START_DT="&amp;AI$4, "CUST_TRR_END_DT="&amp;AI$5, "CUST_TRR_CRNCY=USD")</f>
        <v>12.498469999999999</v>
      </c>
      <c r="AJ17" s="2" cm="1">
        <f t="array" ref="AJ17">_xll.BDP($C17,"CUST_TRR_RETURN_HOLDING_PER", "START_DATE_OVERRIDE="&amp;AJ$4, "END_DATE_OVERRIDE="&amp;AJ$5, "CUST_TRR_START_DT="&amp;AJ$4, "CUST_TRR_END_DT="&amp;AJ$5, "CUST_TRR_CRNCY=USD")</f>
        <v>7.0837859999999999</v>
      </c>
      <c r="AK17" s="2" cm="1">
        <f t="array" ref="AK17">_xll.BDP($C17,"CUST_TRR_RETURN_HOLDING_PER", "START_DATE_OVERRIDE="&amp;AK$4, "END_DATE_OVERRIDE="&amp;AK$5, "CUST_TRR_START_DT="&amp;AK$4, "CUST_TRR_END_DT="&amp;AK$5, "CUST_TRR_CRNCY=USD")</f>
        <v>1.687273</v>
      </c>
      <c r="AL17" s="2" cm="1">
        <f t="array" ref="AL17">_xll.BDP($C17,"CUST_TRR_RETURN_HOLDING_PER", "START_DATE_OVERRIDE="&amp;AL$4, "END_DATE_OVERRIDE="&amp;AL$5, "CUST_TRR_START_DT="&amp;AL$4, "CUST_TRR_END_DT="&amp;AL$5, "CUST_TRR_CRNCY=USD")</f>
        <v>6.4545269999999997</v>
      </c>
      <c r="AM17" s="2" cm="1">
        <f t="array" ref="AM17">_xll.BDP($C17,"CUST_TRR_RETURN_HOLDING_PER", "START_DATE_OVERRIDE="&amp;AM$4, "END_DATE_OVERRIDE="&amp;AM$5, "CUST_TRR_START_DT="&amp;AM$4, "CUST_TRR_END_DT="&amp;AM$5, "CUST_TRR_CRNCY=USD")</f>
        <v>0.76379070000000004</v>
      </c>
      <c r="AN17" s="2" cm="1">
        <f t="array" ref="AN17">_xll.BDP($C17,"CUST_TRR_RETURN_HOLDING_PER", "START_DATE_OVERRIDE="&amp;AN$4, "END_DATE_OVERRIDE="&amp;AN$5, "CUST_TRR_START_DT="&amp;AN$4, "CUST_TRR_END_DT="&amp;AN$5, "CUST_TRR_CRNCY=USD")</f>
        <v>-0.474914</v>
      </c>
      <c r="AO17" s="2" cm="1">
        <f t="array" ref="AO17">_xll.BDP($C17,"CUST_TRR_RETURN_HOLDING_PER", "START_DATE_OVERRIDE="&amp;AO$4, "END_DATE_OVERRIDE="&amp;AO$5, "CUST_TRR_START_DT="&amp;AO$4, "CUST_TRR_END_DT="&amp;AO$5, "CUST_TRR_CRNCY=USD")</f>
        <v>-2.9931070000000002</v>
      </c>
      <c r="AP17" s="2" cm="1">
        <f t="array" ref="AP17">_xll.BDP($C17,"CUST_TRR_RETURN_HOLDING_PER", "START_DATE_OVERRIDE="&amp;AP$4, "END_DATE_OVERRIDE="&amp;AP$5, "CUST_TRR_START_DT="&amp;AP$4, "CUST_TRR_END_DT="&amp;AP$5, "CUST_TRR_CRNCY=USD")</f>
        <v>12.9161</v>
      </c>
      <c r="AQ17" s="2" cm="1">
        <f t="array" ref="AQ17">_xll.BDP($C17,"CUST_TRR_RETURN_HOLDING_PER", "START_DATE_OVERRIDE="&amp;AQ$4, "END_DATE_OVERRIDE="&amp;AQ$5, "CUST_TRR_START_DT="&amp;AQ$4, "CUST_TRR_END_DT="&amp;AQ$5, "CUST_TRR_CRNCY=USD")</f>
        <v>-0.51411390000000001</v>
      </c>
      <c r="AR17" s="2" cm="1">
        <f t="array" ref="AR17">_xll.BDP($C17,"CUST_TRR_RETURN_HOLDING_PER", "START_DATE_OVERRIDE="&amp;AR$4, "END_DATE_OVERRIDE="&amp;AR$5, "CUST_TRR_START_DT="&amp;AR$4, "CUST_TRR_END_DT="&amp;AR$5, "CUST_TRR_CRNCY=USD")</f>
        <v>-5.7774299999999998</v>
      </c>
      <c r="AS17" s="2" cm="1">
        <f t="array" ref="AS17">_xll.BDP($C17,"CUST_TRR_RETURN_HOLDING_PER", "START_DATE_OVERRIDE="&amp;AS$4, "END_DATE_OVERRIDE="&amp;AS$5, "CUST_TRR_START_DT="&amp;AS$4, "CUST_TRR_END_DT="&amp;AS$5, "CUST_TRR_CRNCY=USD")</f>
        <v>-6.0947459999999998</v>
      </c>
      <c r="AT17" s="2" cm="1">
        <f t="array" ref="AT17">_xll.BDP($C17,"CUST_TRR_RETURN_HOLDING_PER", "START_DATE_OVERRIDE="&amp;AT$4, "END_DATE_OVERRIDE="&amp;AT$5, "CUST_TRR_START_DT="&amp;AT$4, "CUST_TRR_END_DT="&amp;AT$5, "CUST_TRR_CRNCY=USD")</f>
        <v>9.2420369999999998</v>
      </c>
      <c r="AU17" s="2" cm="1">
        <f t="array" ref="AU17">_xll.BDP($C17,"CUST_TRR_RETURN_HOLDING_PER", "START_DATE_OVERRIDE="&amp;AU$4, "END_DATE_OVERRIDE="&amp;AU$5, "CUST_TRR_START_DT="&amp;AU$4, "CUST_TRR_END_DT="&amp;AU$5, "CUST_TRR_CRNCY=USD")</f>
        <v>6.89811</v>
      </c>
      <c r="AV17" s="2" cm="1">
        <f t="array" ref="AV17">_xll.BDP($C17,"CUST_TRR_RETURN_HOLDING_PER", "START_DATE_OVERRIDE="&amp;AV$4, "END_DATE_OVERRIDE="&amp;AV$5, "CUST_TRR_START_DT="&amp;AV$4, "CUST_TRR_END_DT="&amp;AV$5, "CUST_TRR_CRNCY=USD")</f>
        <v>-1.3108930000000001</v>
      </c>
      <c r="AW17" s="2" cm="1">
        <f t="array" ref="AW17">_xll.BDP($C17,"CUST_TRR_RETURN_HOLDING_PER", "START_DATE_OVERRIDE="&amp;AW$4, "END_DATE_OVERRIDE="&amp;AW$5, "CUST_TRR_START_DT="&amp;AW$4, "CUST_TRR_END_DT="&amp;AW$5, "CUST_TRR_CRNCY=USD")</f>
        <v>-6.8674730000000004</v>
      </c>
      <c r="AX17" s="2" cm="1">
        <f t="array" ref="AX17">_xll.BDP($C17,"CUST_TRR_RETURN_HOLDING_PER", "START_DATE_OVERRIDE="&amp;AX$4, "END_DATE_OVERRIDE="&amp;AX$5, "CUST_TRR_START_DT="&amp;AX$4, "CUST_TRR_END_DT="&amp;AX$5, "CUST_TRR_CRNCY=USD")</f>
        <v>-1.155268</v>
      </c>
      <c r="AY17" s="2" cm="1">
        <f t="array" ref="AY17">_xll.BDP($C17,"CUST_TRR_RETURN_HOLDING_PER", "START_DATE_OVERRIDE="&amp;AY$4, "END_DATE_OVERRIDE="&amp;AY$5, "CUST_TRR_START_DT="&amp;AY$4, "CUST_TRR_END_DT="&amp;AY$5, "CUST_TRR_CRNCY=USD")</f>
        <v>-12.454420000000001</v>
      </c>
      <c r="AZ17" s="2" cm="1">
        <f t="array" ref="AZ17">_xll.BDP($C17,"CUST_TRR_RETURN_HOLDING_PER", "START_DATE_OVERRIDE="&amp;AZ$4, "END_DATE_OVERRIDE="&amp;AZ$5, "CUST_TRR_START_DT="&amp;AZ$4, "CUST_TRR_END_DT="&amp;AZ$5, "CUST_TRR_CRNCY=USD")</f>
        <v>-1.707411</v>
      </c>
      <c r="BA17" s="2" cm="1">
        <f t="array" ref="BA17">_xll.BDP($C17,"CUST_TRR_RETURN_HOLDING_PER", "START_DATE_OVERRIDE="&amp;BA$4, "END_DATE_OVERRIDE="&amp;BA$5, "CUST_TRR_START_DT="&amp;BA$4, "CUST_TRR_END_DT="&amp;BA$5, "CUST_TRR_CRNCY=USD")</f>
        <v>-0.60069899999999998</v>
      </c>
      <c r="BB17" s="2" cm="1">
        <f t="array" ref="BB17">_xll.BDP($C17,"CUST_TRR_RETURN_HOLDING_PER", "START_DATE_OVERRIDE="&amp;BB$4, "END_DATE_OVERRIDE="&amp;BB$5, "CUST_TRR_START_DT="&amp;BB$4, "CUST_TRR_END_DT="&amp;BB$5, "CUST_TRR_CRNCY=USD")</f>
        <v>10.0868</v>
      </c>
      <c r="BC17" s="2" cm="1">
        <f t="array" ref="BC17">_xll.BDP($C17,"CUST_TRR_RETURN_HOLDING_PER", "START_DATE_OVERRIDE="&amp;BC$4, "END_DATE_OVERRIDE="&amp;BC$5, "CUST_TRR_START_DT="&amp;BC$4, "CUST_TRR_END_DT="&amp;BC$5, "CUST_TRR_CRNCY=USD")</f>
        <v>10.21302</v>
      </c>
      <c r="BD17" s="2" cm="1">
        <f t="array" ref="BD17">_xll.BDP($C17,"CUST_TRR_RETURN_HOLDING_PER", "START_DATE_OVERRIDE="&amp;BD$4, "END_DATE_OVERRIDE="&amp;BD$5, "CUST_TRR_START_DT="&amp;BD$4, "CUST_TRR_END_DT="&amp;BD$5, "CUST_TRR_CRNCY=USD")</f>
        <v>0.43680049999999998</v>
      </c>
      <c r="BE17" s="2" cm="1">
        <f t="array" ref="BE17">_xll.BDP($C17,"CUST_TRR_RETURN_HOLDING_PER", "START_DATE_OVERRIDE="&amp;BE$4, "END_DATE_OVERRIDE="&amp;BE$5, "CUST_TRR_START_DT="&amp;BE$4, "CUST_TRR_END_DT="&amp;BE$5, "CUST_TRR_CRNCY=USD")</f>
        <v>6.2335779999999996</v>
      </c>
      <c r="BF17" s="2" cm="1">
        <f t="array" ref="BF17">_xll.BDP($C17,"CUST_TRR_RETURN_HOLDING_PER", "START_DATE_OVERRIDE="&amp;BF$4, "END_DATE_OVERRIDE="&amp;BF$5, "CUST_TRR_START_DT="&amp;BF$4, "CUST_TRR_END_DT="&amp;BF$5, "CUST_TRR_CRNCY=USD")</f>
        <v>12.661160000000001</v>
      </c>
      <c r="BG17" s="2" cm="1">
        <f t="array" ref="BG17">_xll.BDP($C17,"CUST_TRR_RETURN_HOLDING_PER", "START_DATE_OVERRIDE="&amp;BG$4, "END_DATE_OVERRIDE="&amp;BG$5, "CUST_TRR_START_DT="&amp;BG$4, "CUST_TRR_END_DT="&amp;BG$5, "CUST_TRR_CRNCY=USD")</f>
        <v>0.73725010000000002</v>
      </c>
      <c r="BH17" s="2" cm="1">
        <f t="array" ref="BH17">_xll.BDP($C17,"CUST_TRR_RETURN_HOLDING_PER", "START_DATE_OVERRIDE="&amp;BH$4, "END_DATE_OVERRIDE="&amp;BH$5, "CUST_TRR_START_DT="&amp;BH$4, "CUST_TRR_END_DT="&amp;BH$5, "CUST_TRR_CRNCY=USD")</f>
        <v>-7.5147120000000003</v>
      </c>
      <c r="BI17" s="2" cm="1">
        <f t="array" ref="BI17">_xll.BDP($C17,"CUST_TRR_RETURN_HOLDING_PER", "START_DATE_OVERRIDE="&amp;BI$4, "END_DATE_OVERRIDE="&amp;BI$5, "CUST_TRR_START_DT="&amp;BI$4, "CUST_TRR_END_DT="&amp;BI$5, "CUST_TRR_CRNCY=USD")</f>
        <v>-12.274369999999999</v>
      </c>
      <c r="BJ17" s="2" cm="1">
        <f t="array" ref="BJ17">_xll.BDP($C17,"CUST_TRR_RETURN_HOLDING_PER", "START_DATE_OVERRIDE="&amp;BJ$4, "END_DATE_OVERRIDE="&amp;BJ$5, "CUST_TRR_START_DT="&amp;BJ$4, "CUST_TRR_END_DT="&amp;BJ$5, "CUST_TRR_CRNCY=USD")</f>
        <v>3.8220730000000001</v>
      </c>
      <c r="BK17" s="2" cm="1">
        <f t="array" ref="BK17">_xll.BDP($C17,"CUST_TRR_RETURN_HOLDING_PER", "START_DATE_OVERRIDE="&amp;BK$4, "END_DATE_OVERRIDE="&amp;BK$5, "CUST_TRR_START_DT="&amp;BK$4, "CUST_TRR_END_DT="&amp;BK$5, "CUST_TRR_CRNCY=USD")</f>
        <v>-2.7182719999999998</v>
      </c>
      <c r="BL17" s="2" cm="1">
        <f t="array" ref="BL17">_xll.BDP($C17,"CUST_TRR_RETURN_HOLDING_PER", "START_DATE_OVERRIDE="&amp;BL$4, "END_DATE_OVERRIDE="&amp;BL$5, "CUST_TRR_START_DT="&amp;BL$4, "CUST_TRR_END_DT="&amp;BL$5, "CUST_TRR_CRNCY=USD")</f>
        <v>-1.7145090000000001</v>
      </c>
    </row>
    <row r="18" spans="3:64" x14ac:dyDescent="0.35">
      <c r="C18" t="s">
        <v>26</v>
      </c>
      <c r="E18" s="2" cm="1">
        <f t="array" ref="E18">_xll.BDP($C18,"CUST_TRR_RETURN_HOLDING_PER", "START_DATE_OVERRIDE="&amp;E$4, "END_DATE_OVERRIDE="&amp;E$5, "CUST_TRR_START_DT="&amp;E$4, "CUST_TRR_END_DT="&amp;E$5, "CUST_TRR_CRNCY=USD")</f>
        <v>-0.42735040000000002</v>
      </c>
      <c r="F18" s="2" cm="1">
        <f t="array" ref="F18">_xll.BDP($C18,"CUST_TRR_RETURN_HOLDING_PER", "START_DATE_OVERRIDE="&amp;F$4, "END_DATE_OVERRIDE="&amp;F$5, "CUST_TRR_START_DT="&amp;F$4, "CUST_TRR_END_DT="&amp;F$5, "CUST_TRR_CRNCY=USD")</f>
        <v>-0.42918460000000003</v>
      </c>
      <c r="G18" s="2" cm="1">
        <f t="array" ref="G18">_xll.BDP($C18,"CUST_TRR_RETURN_HOLDING_PER", "START_DATE_OVERRIDE="&amp;G$4, "END_DATE_OVERRIDE="&amp;G$5, "CUST_TRR_START_DT="&amp;G$4, "CUST_TRR_END_DT="&amp;G$5, "CUST_TRR_CRNCY=USD")</f>
        <v>36.206899999999997</v>
      </c>
      <c r="H18" s="2" cm="1">
        <f t="array" ref="H18">_xll.BDP($C18,"CUST_TRR_RETURN_HOLDING_PER", "START_DATE_OVERRIDE="&amp;H$4, "END_DATE_OVERRIDE="&amp;H$5, "CUST_TRR_START_DT="&amp;H$4, "CUST_TRR_END_DT="&amp;H$5, "CUST_TRR_CRNCY=USD")</f>
        <v>2.8481010000000002</v>
      </c>
      <c r="I18" s="2" cm="1">
        <f t="array" ref="I18">_xll.BDP($C18,"CUST_TRR_RETURN_HOLDING_PER", "START_DATE_OVERRIDE="&amp;I$4, "END_DATE_OVERRIDE="&amp;I$5, "CUST_TRR_START_DT="&amp;I$4, "CUST_TRR_END_DT="&amp;I$5, "CUST_TRR_CRNCY=USD")</f>
        <v>-4.6153849999999998</v>
      </c>
      <c r="J18" s="2" cm="1">
        <f t="array" ref="J18">_xll.BDP($C18,"CUST_TRR_RETURN_HOLDING_PER", "START_DATE_OVERRIDE="&amp;J$4, "END_DATE_OVERRIDE="&amp;J$5, "CUST_TRR_START_DT="&amp;J$4, "CUST_TRR_END_DT="&amp;J$5, "CUST_TRR_CRNCY=USD")</f>
        <v>-5.5376339999999997</v>
      </c>
      <c r="K18" s="2" cm="1">
        <f t="array" ref="K18">_xll.BDP($C18,"CUST_TRR_RETURN_HOLDING_PER", "START_DATE_OVERRIDE="&amp;K$4, "END_DATE_OVERRIDE="&amp;K$5, "CUST_TRR_START_DT="&amp;K$4, "CUST_TRR_END_DT="&amp;K$5, "CUST_TRR_CRNCY=USD")</f>
        <v>-13.189629999999999</v>
      </c>
      <c r="L18" s="2" cm="1">
        <f t="array" ref="L18">_xll.BDP($C18,"CUST_TRR_RETURN_HOLDING_PER", "START_DATE_OVERRIDE="&amp;L$4, "END_DATE_OVERRIDE="&amp;L$5, "CUST_TRR_START_DT="&amp;L$4, "CUST_TRR_END_DT="&amp;L$5, "CUST_TRR_CRNCY=USD")</f>
        <v>11.11111</v>
      </c>
      <c r="M18" s="2" cm="1">
        <f t="array" ref="M18">_xll.BDP($C18,"CUST_TRR_RETURN_HOLDING_PER", "START_DATE_OVERRIDE="&amp;M$4, "END_DATE_OVERRIDE="&amp;M$5, "CUST_TRR_START_DT="&amp;M$4, "CUST_TRR_END_DT="&amp;M$5, "CUST_TRR_CRNCY=USD")</f>
        <v>2.1301770000000002</v>
      </c>
      <c r="N18" s="2" cm="1">
        <f t="array" ref="N18">_xll.BDP($C18,"CUST_TRR_RETURN_HOLDING_PER", "START_DATE_OVERRIDE="&amp;N$4, "END_DATE_OVERRIDE="&amp;N$5, "CUST_TRR_START_DT="&amp;N$4, "CUST_TRR_END_DT="&amp;N$5, "CUST_TRR_CRNCY=USD")</f>
        <v>-4.1267930000000002</v>
      </c>
      <c r="O18" s="2" cm="1">
        <f t="array" ref="O18">_xll.BDP($C18,"CUST_TRR_RETURN_HOLDING_PER", "START_DATE_OVERRIDE="&amp;O$4, "END_DATE_OVERRIDE="&amp;O$5, "CUST_TRR_START_DT="&amp;O$4, "CUST_TRR_END_DT="&amp;O$5, "CUST_TRR_CRNCY=USD")</f>
        <v>-14.84848</v>
      </c>
      <c r="P18" s="2" cm="1">
        <f t="array" ref="P18">_xll.BDP($C18,"CUST_TRR_RETURN_HOLDING_PER", "START_DATE_OVERRIDE="&amp;P$4, "END_DATE_OVERRIDE="&amp;P$5, "CUST_TRR_START_DT="&amp;P$4, "CUST_TRR_END_DT="&amp;P$5, "CUST_TRR_CRNCY=USD")</f>
        <v>-0.9252669</v>
      </c>
      <c r="Q18" s="2" cm="1">
        <f t="array" ref="Q18">_xll.BDP($C18,"CUST_TRR_RETURN_HOLDING_PER", "START_DATE_OVERRIDE="&amp;Q$4, "END_DATE_OVERRIDE="&amp;Q$5, "CUST_TRR_START_DT="&amp;Q$4, "CUST_TRR_END_DT="&amp;Q$5, "CUST_TRR_CRNCY=USD")</f>
        <v>-15.979010000000001</v>
      </c>
      <c r="R18" s="2" cm="1">
        <f t="array" ref="R18">_xll.BDP($C18,"CUST_TRR_RETURN_HOLDING_PER", "START_DATE_OVERRIDE="&amp;R$4, "END_DATE_OVERRIDE="&amp;R$5, "CUST_TRR_START_DT="&amp;R$4, "CUST_TRR_END_DT="&amp;R$5, "CUST_TRR_CRNCY=USD")</f>
        <v>2.4892699999999999</v>
      </c>
      <c r="S18" s="2" cm="1">
        <f t="array" ref="S18">_xll.BDP($C18,"CUST_TRR_RETURN_HOLDING_PER", "START_DATE_OVERRIDE="&amp;S$4, "END_DATE_OVERRIDE="&amp;S$5, "CUST_TRR_START_DT="&amp;S$4, "CUST_TRR_END_DT="&amp;S$5, "CUST_TRR_CRNCY=USD")</f>
        <v>-13.651590000000001</v>
      </c>
      <c r="T18" s="2" cm="1">
        <f t="array" ref="T18">_xll.BDP($C18,"CUST_TRR_RETURN_HOLDING_PER", "START_DATE_OVERRIDE="&amp;T$4, "END_DATE_OVERRIDE="&amp;T$5, "CUST_TRR_START_DT="&amp;T$4, "CUST_TRR_END_DT="&amp;T$5, "CUST_TRR_CRNCY=USD")</f>
        <v>13.38884</v>
      </c>
      <c r="U18" s="2" cm="1">
        <f t="array" ref="U18">_xll.BDP($C18,"CUST_TRR_RETURN_HOLDING_PER", "START_DATE_OVERRIDE="&amp;U$4, "END_DATE_OVERRIDE="&amp;U$5, "CUST_TRR_START_DT="&amp;U$4, "CUST_TRR_END_DT="&amp;U$5, "CUST_TRR_CRNCY=USD")</f>
        <v>10.82474</v>
      </c>
      <c r="V18" s="2" cm="1">
        <f t="array" ref="V18">_xll.BDP($C18,"CUST_TRR_RETURN_HOLDING_PER", "START_DATE_OVERRIDE="&amp;V$4, "END_DATE_OVERRIDE="&amp;V$5, "CUST_TRR_START_DT="&amp;V$4, "CUST_TRR_END_DT="&amp;V$5, "CUST_TRR_CRNCY=USD")</f>
        <v>-7.7519379999999999E-2</v>
      </c>
      <c r="W18" s="2" cm="1">
        <f t="array" ref="W18">_xll.BDP($C18,"CUST_TRR_RETURN_HOLDING_PER", "START_DATE_OVERRIDE="&amp;W$4, "END_DATE_OVERRIDE="&amp;W$5, "CUST_TRR_START_DT="&amp;W$4, "CUST_TRR_END_DT="&amp;W$5, "CUST_TRR_CRNCY=USD")</f>
        <v>-4.151071</v>
      </c>
      <c r="X18" s="2" cm="1">
        <f t="array" ref="X18">_xll.BDP($C18,"CUST_TRR_RETURN_HOLDING_PER", "START_DATE_OVERRIDE="&amp;X$4, "END_DATE_OVERRIDE="&amp;X$5, "CUST_TRR_START_DT="&amp;X$4, "CUST_TRR_END_DT="&amp;X$5, "CUST_TRR_CRNCY=USD")</f>
        <v>-21.121040000000001</v>
      </c>
      <c r="Y18" s="2" cm="1">
        <f t="array" ref="Y18">_xll.BDP($C18,"CUST_TRR_RETURN_HOLDING_PER", "START_DATE_OVERRIDE="&amp;Y$4, "END_DATE_OVERRIDE="&amp;Y$5, "CUST_TRR_START_DT="&amp;Y$4, "CUST_TRR_END_DT="&amp;Y$5, "CUST_TRR_CRNCY=USD")</f>
        <v>19.567460000000001</v>
      </c>
      <c r="Z18" s="2" cm="1">
        <f t="array" ref="Z18">_xll.BDP($C18,"CUST_TRR_RETURN_HOLDING_PER", "START_DATE_OVERRIDE="&amp;Z$4, "END_DATE_OVERRIDE="&amp;Z$5, "CUST_TRR_START_DT="&amp;Z$4, "CUST_TRR_END_DT="&amp;Z$5, "CUST_TRR_CRNCY=USD")</f>
        <v>-4.3050689999999996</v>
      </c>
      <c r="AA18" s="2" cm="1">
        <f t="array" ref="AA18">_xll.BDP($C18,"CUST_TRR_RETURN_HOLDING_PER", "START_DATE_OVERRIDE="&amp;AA$4, "END_DATE_OVERRIDE="&amp;AA$5, "CUST_TRR_START_DT="&amp;AA$4, "CUST_TRR_END_DT="&amp;AA$5, "CUST_TRR_CRNCY=USD")</f>
        <v>-16.907779999999999</v>
      </c>
      <c r="AB18" s="2" cm="1">
        <f t="array" ref="AB18">_xll.BDP($C18,"CUST_TRR_RETURN_HOLDING_PER", "START_DATE_OVERRIDE="&amp;AB$4, "END_DATE_OVERRIDE="&amp;AB$5, "CUST_TRR_START_DT="&amp;AB$4, "CUST_TRR_END_DT="&amp;AB$5, "CUST_TRR_CRNCY=USD")</f>
        <v>4.1349289999999996</v>
      </c>
      <c r="AC18" s="2" cm="1">
        <f t="array" ref="AC18">_xll.BDP($C18,"CUST_TRR_RETURN_HOLDING_PER", "START_DATE_OVERRIDE="&amp;AC$4, "END_DATE_OVERRIDE="&amp;AC$5, "CUST_TRR_START_DT="&amp;AC$4, "CUST_TRR_END_DT="&amp;AC$5, "CUST_TRR_CRNCY=USD")</f>
        <v>3.1495679999999999</v>
      </c>
      <c r="AD18" s="2" cm="1">
        <f t="array" ref="AD18">_xll.BDP($C18,"CUST_TRR_RETURN_HOLDING_PER", "START_DATE_OVERRIDE="&amp;AD$4, "END_DATE_OVERRIDE="&amp;AD$5, "CUST_TRR_START_DT="&amp;AD$4, "CUST_TRR_END_DT="&amp;AD$5, "CUST_TRR_CRNCY=USD")</f>
        <v>15.885949999999999</v>
      </c>
      <c r="AE18" s="2" cm="1">
        <f t="array" ref="AE18">_xll.BDP($C18,"CUST_TRR_RETURN_HOLDING_PER", "START_DATE_OVERRIDE="&amp;AE$4, "END_DATE_OVERRIDE="&amp;AE$5, "CUST_TRR_START_DT="&amp;AE$4, "CUST_TRR_END_DT="&amp;AE$5, "CUST_TRR_CRNCY=USD")</f>
        <v>15.28998</v>
      </c>
      <c r="AF18" s="2" cm="1">
        <f t="array" ref="AF18">_xll.BDP($C18,"CUST_TRR_RETURN_HOLDING_PER", "START_DATE_OVERRIDE="&amp;AF$4, "END_DATE_OVERRIDE="&amp;AF$5, "CUST_TRR_START_DT="&amp;AF$4, "CUST_TRR_END_DT="&amp;AF$5, "CUST_TRR_CRNCY=USD")</f>
        <v>-15.07612</v>
      </c>
      <c r="AG18" s="2" cm="1">
        <f t="array" ref="AG18">_xll.BDP($C18,"CUST_TRR_RETURN_HOLDING_PER", "START_DATE_OVERRIDE="&amp;AG$4, "END_DATE_OVERRIDE="&amp;AG$5, "CUST_TRR_START_DT="&amp;AG$4, "CUST_TRR_END_DT="&amp;AG$5, "CUST_TRR_CRNCY=USD")</f>
        <v>-10.27027</v>
      </c>
      <c r="AH18" s="2" cm="1">
        <f t="array" ref="AH18">_xll.BDP($C18,"CUST_TRR_RETURN_HOLDING_PER", "START_DATE_OVERRIDE="&amp;AH$4, "END_DATE_OVERRIDE="&amp;AH$5, "CUST_TRR_START_DT="&amp;AH$4, "CUST_TRR_END_DT="&amp;AH$5, "CUST_TRR_CRNCY=USD")</f>
        <v>-32.228920000000002</v>
      </c>
      <c r="AI18" s="2" cm="1">
        <f t="array" ref="AI18">_xll.BDP($C18,"CUST_TRR_RETURN_HOLDING_PER", "START_DATE_OVERRIDE="&amp;AI$4, "END_DATE_OVERRIDE="&amp;AI$5, "CUST_TRR_START_DT="&amp;AI$4, "CUST_TRR_END_DT="&amp;AI$5, "CUST_TRR_CRNCY=USD")</f>
        <v>30.814820000000001</v>
      </c>
      <c r="AJ18" s="2" cm="1">
        <f t="array" ref="AJ18">_xll.BDP($C18,"CUST_TRR_RETURN_HOLDING_PER", "START_DATE_OVERRIDE="&amp;AJ$4, "END_DATE_OVERRIDE="&amp;AJ$5, "CUST_TRR_START_DT="&amp;AJ$4, "CUST_TRR_END_DT="&amp;AJ$5, "CUST_TRR_CRNCY=USD")</f>
        <v>2.7180070000000001</v>
      </c>
      <c r="AK18" s="2" cm="1">
        <f t="array" ref="AK18">_xll.BDP($C18,"CUST_TRR_RETURN_HOLDING_PER", "START_DATE_OVERRIDE="&amp;AK$4, "END_DATE_OVERRIDE="&amp;AK$5, "CUST_TRR_START_DT="&amp;AK$4, "CUST_TRR_END_DT="&amp;AK$5, "CUST_TRR_CRNCY=USD")</f>
        <v>27.563400000000001</v>
      </c>
      <c r="AL18" s="2" cm="1">
        <f t="array" ref="AL18">_xll.BDP($C18,"CUST_TRR_RETURN_HOLDING_PER", "START_DATE_OVERRIDE="&amp;AL$4, "END_DATE_OVERRIDE="&amp;AL$5, "CUST_TRR_START_DT="&amp;AL$4, "CUST_TRR_END_DT="&amp;AL$5, "CUST_TRR_CRNCY=USD")</f>
        <v>11.66811</v>
      </c>
      <c r="AM18" s="2" cm="1">
        <f t="array" ref="AM18">_xll.BDP($C18,"CUST_TRR_RETURN_HOLDING_PER", "START_DATE_OVERRIDE="&amp;AM$4, "END_DATE_OVERRIDE="&amp;AM$5, "CUST_TRR_START_DT="&amp;AM$4, "CUST_TRR_END_DT="&amp;AM$5, "CUST_TRR_CRNCY=USD")</f>
        <v>20.820430000000002</v>
      </c>
      <c r="AN18" s="2" cm="1">
        <f t="array" ref="AN18">_xll.BDP($C18,"CUST_TRR_RETURN_HOLDING_PER", "START_DATE_OVERRIDE="&amp;AN$4, "END_DATE_OVERRIDE="&amp;AN$5, "CUST_TRR_START_DT="&amp;AN$4, "CUST_TRR_END_DT="&amp;AN$5, "CUST_TRR_CRNCY=USD")</f>
        <v>0.19218450000000001</v>
      </c>
      <c r="AO18" s="2" cm="1">
        <f t="array" ref="AO18">_xll.BDP($C18,"CUST_TRR_RETURN_HOLDING_PER", "START_DATE_OVERRIDE="&amp;AO$4, "END_DATE_OVERRIDE="&amp;AO$5, "CUST_TRR_START_DT="&amp;AO$4, "CUST_TRR_END_DT="&amp;AO$5, "CUST_TRR_CRNCY=USD")</f>
        <v>10.86957</v>
      </c>
      <c r="AP18" s="2" cm="1">
        <f t="array" ref="AP18">_xll.BDP($C18,"CUST_TRR_RETURN_HOLDING_PER", "START_DATE_OVERRIDE="&amp;AP$4, "END_DATE_OVERRIDE="&amp;AP$5, "CUST_TRR_START_DT="&amp;AP$4, "CUST_TRR_END_DT="&amp;AP$5, "CUST_TRR_CRNCY=USD")</f>
        <v>34.890430000000002</v>
      </c>
      <c r="AQ18" s="2" cm="1">
        <f t="array" ref="AQ18">_xll.BDP($C18,"CUST_TRR_RETURN_HOLDING_PER", "START_DATE_OVERRIDE="&amp;AQ$4, "END_DATE_OVERRIDE="&amp;AQ$5, "CUST_TRR_START_DT="&amp;AQ$4, "CUST_TRR_END_DT="&amp;AQ$5, "CUST_TRR_CRNCY=USD")</f>
        <v>11.244120000000001</v>
      </c>
      <c r="AR18" s="2" cm="1">
        <f t="array" ref="AR18">_xll.BDP($C18,"CUST_TRR_RETURN_HOLDING_PER", "START_DATE_OVERRIDE="&amp;AR$4, "END_DATE_OVERRIDE="&amp;AR$5, "CUST_TRR_START_DT="&amp;AR$4, "CUST_TRR_END_DT="&amp;AR$5, "CUST_TRR_CRNCY=USD")</f>
        <v>3.4204460000000001</v>
      </c>
      <c r="AS18" s="2" cm="1">
        <f t="array" ref="AS18">_xll.BDP($C18,"CUST_TRR_RETURN_HOLDING_PER", "START_DATE_OVERRIDE="&amp;AS$4, "END_DATE_OVERRIDE="&amp;AS$5, "CUST_TRR_START_DT="&amp;AS$4, "CUST_TRR_END_DT="&amp;AS$5, "CUST_TRR_CRNCY=USD")</f>
        <v>26.012630000000001</v>
      </c>
      <c r="AT18" s="2" cm="1">
        <f t="array" ref="AT18">_xll.BDP($C18,"CUST_TRR_RETURN_HOLDING_PER", "START_DATE_OVERRIDE="&amp;AT$4, "END_DATE_OVERRIDE="&amp;AT$5, "CUST_TRR_START_DT="&amp;AT$4, "CUST_TRR_END_DT="&amp;AT$5, "CUST_TRR_CRNCY=USD")</f>
        <v>-2.8900030000000001</v>
      </c>
      <c r="AU18" s="2" cm="1">
        <f t="array" ref="AU18">_xll.BDP($C18,"CUST_TRR_RETURN_HOLDING_PER", "START_DATE_OVERRIDE="&amp;AU$4, "END_DATE_OVERRIDE="&amp;AU$5, "CUST_TRR_START_DT="&amp;AU$4, "CUST_TRR_END_DT="&amp;AU$5, "CUST_TRR_CRNCY=USD")</f>
        <v>14.752179999999999</v>
      </c>
      <c r="AV18" s="2" cm="1">
        <f t="array" ref="AV18">_xll.BDP($C18,"CUST_TRR_RETURN_HOLDING_PER", "START_DATE_OVERRIDE="&amp;AV$4, "END_DATE_OVERRIDE="&amp;AV$5, "CUST_TRR_START_DT="&amp;AV$4, "CUST_TRR_END_DT="&amp;AV$5, "CUST_TRR_CRNCY=USD")</f>
        <v>13.285600000000001</v>
      </c>
      <c r="AW18" s="2" cm="1">
        <f t="array" ref="AW18">_xll.BDP($C18,"CUST_TRR_RETURN_HOLDING_PER", "START_DATE_OVERRIDE="&amp;AW$4, "END_DATE_OVERRIDE="&amp;AW$5, "CUST_TRR_START_DT="&amp;AW$4, "CUST_TRR_END_DT="&amp;AW$5, "CUST_TRR_CRNCY=USD")</f>
        <v>-13.132020000000001</v>
      </c>
      <c r="AX18" s="2" cm="1">
        <f t="array" ref="AX18">_xll.BDP($C18,"CUST_TRR_RETURN_HOLDING_PER", "START_DATE_OVERRIDE="&amp;AX$4, "END_DATE_OVERRIDE="&amp;AX$5, "CUST_TRR_START_DT="&amp;AX$4, "CUST_TRR_END_DT="&amp;AX$5, "CUST_TRR_CRNCY=USD")</f>
        <v>2.890806</v>
      </c>
      <c r="AY18" s="2" cm="1">
        <f t="array" ref="AY18">_xll.BDP($C18,"CUST_TRR_RETURN_HOLDING_PER", "START_DATE_OVERRIDE="&amp;AY$4, "END_DATE_OVERRIDE="&amp;AY$5, "CUST_TRR_START_DT="&amp;AY$4, "CUST_TRR_END_DT="&amp;AY$5, "CUST_TRR_CRNCY=USD")</f>
        <v>-4.4881890000000002</v>
      </c>
      <c r="AZ18" s="2" cm="1">
        <f t="array" ref="AZ18">_xll.BDP($C18,"CUST_TRR_RETURN_HOLDING_PER", "START_DATE_OVERRIDE="&amp;AZ$4, "END_DATE_OVERRIDE="&amp;AZ$5, "CUST_TRR_START_DT="&amp;AZ$4, "CUST_TRR_END_DT="&amp;AZ$5, "CUST_TRR_CRNCY=USD")</f>
        <v>-10.60731</v>
      </c>
      <c r="BA18" s="2" cm="1">
        <f t="array" ref="BA18">_xll.BDP($C18,"CUST_TRR_RETURN_HOLDING_PER", "START_DATE_OVERRIDE="&amp;BA$4, "END_DATE_OVERRIDE="&amp;BA$5, "CUST_TRR_START_DT="&amp;BA$4, "CUST_TRR_END_DT="&amp;BA$5, "CUST_TRR_CRNCY=USD")</f>
        <v>16.18872</v>
      </c>
      <c r="BB18" s="2" cm="1">
        <f t="array" ref="BB18">_xll.BDP($C18,"CUST_TRR_RETURN_HOLDING_PER", "START_DATE_OVERRIDE="&amp;BB$4, "END_DATE_OVERRIDE="&amp;BB$5, "CUST_TRR_START_DT="&amp;BB$4, "CUST_TRR_END_DT="&amp;BB$5, "CUST_TRR_CRNCY=USD")</f>
        <v>-1.6967129999999999</v>
      </c>
      <c r="BC18" s="2" cm="1">
        <f t="array" ref="BC18">_xll.BDP($C18,"CUST_TRR_RETURN_HOLDING_PER", "START_DATE_OVERRIDE="&amp;BC$4, "END_DATE_OVERRIDE="&amp;BC$5, "CUST_TRR_START_DT="&amp;BC$4, "CUST_TRR_END_DT="&amp;BC$5, "CUST_TRR_CRNCY=USD")</f>
        <v>12.54045</v>
      </c>
      <c r="BD18" s="2" cm="1">
        <f t="array" ref="BD18">_xll.BDP($C18,"CUST_TRR_RETURN_HOLDING_PER", "START_DATE_OVERRIDE="&amp;BD$4, "END_DATE_OVERRIDE="&amp;BD$5, "CUST_TRR_START_DT="&amp;BD$4, "CUST_TRR_END_DT="&amp;BD$5, "CUST_TRR_CRNCY=USD")</f>
        <v>-10.50577</v>
      </c>
      <c r="BE18" s="2" cm="1">
        <f t="array" ref="BE18">_xll.BDP($C18,"CUST_TRR_RETURN_HOLDING_PER", "START_DATE_OVERRIDE="&amp;BE$4, "END_DATE_OVERRIDE="&amp;BE$5, "CUST_TRR_START_DT="&amp;BE$4, "CUST_TRR_END_DT="&amp;BE$5, "CUST_TRR_CRNCY=USD")</f>
        <v>26.141860000000001</v>
      </c>
      <c r="BF18" s="2" cm="1">
        <f t="array" ref="BF18">_xll.BDP($C18,"CUST_TRR_RETURN_HOLDING_PER", "START_DATE_OVERRIDE="&amp;BF$4, "END_DATE_OVERRIDE="&amp;BF$5, "CUST_TRR_START_DT="&amp;BF$4, "CUST_TRR_END_DT="&amp;BF$5, "CUST_TRR_CRNCY=USD")</f>
        <v>5.9424919999999997</v>
      </c>
      <c r="BG18" s="2" cm="1">
        <f t="array" ref="BG18">_xll.BDP($C18,"CUST_TRR_RETURN_HOLDING_PER", "START_DATE_OVERRIDE="&amp;BG$4, "END_DATE_OVERRIDE="&amp;BG$5, "CUST_TRR_START_DT="&amp;BG$4, "CUST_TRR_END_DT="&amp;BG$5, "CUST_TRR_CRNCY=USD")</f>
        <v>-18.228680000000001</v>
      </c>
      <c r="BH18" s="2" cm="1">
        <f t="array" ref="BH18">_xll.BDP($C18,"CUST_TRR_RETURN_HOLDING_PER", "START_DATE_OVERRIDE="&amp;BH$4, "END_DATE_OVERRIDE="&amp;BH$5, "CUST_TRR_START_DT="&amp;BH$4, "CUST_TRR_END_DT="&amp;BH$5, "CUST_TRR_CRNCY=USD")</f>
        <v>-3.6251540000000002</v>
      </c>
      <c r="BI18" s="2" cm="1">
        <f t="array" ref="BI18">_xll.BDP($C18,"CUST_TRR_RETURN_HOLDING_PER", "START_DATE_OVERRIDE="&amp;BI$4, "END_DATE_OVERRIDE="&amp;BI$5, "CUST_TRR_START_DT="&amp;BI$4, "CUST_TRR_END_DT="&amp;BI$5, "CUST_TRR_CRNCY=USD")</f>
        <v>-25.127939999999999</v>
      </c>
      <c r="BJ18" s="2" cm="1">
        <f t="array" ref="BJ18">_xll.BDP($C18,"CUST_TRR_RETURN_HOLDING_PER", "START_DATE_OVERRIDE="&amp;BJ$4, "END_DATE_OVERRIDE="&amp;BJ$5, "CUST_TRR_START_DT="&amp;BJ$4, "CUST_TRR_END_DT="&amp;BJ$5, "CUST_TRR_CRNCY=USD")</f>
        <v>8.4710219999999996</v>
      </c>
      <c r="BK18" s="2" cm="1">
        <f t="array" ref="BK18">_xll.BDP($C18,"CUST_TRR_RETURN_HOLDING_PER", "START_DATE_OVERRIDE="&amp;BK$4, "END_DATE_OVERRIDE="&amp;BK$5, "CUST_TRR_START_DT="&amp;BK$4, "CUST_TRR_END_DT="&amp;BK$5, "CUST_TRR_CRNCY=USD")</f>
        <v>-6.1806650000000003</v>
      </c>
      <c r="BL18" s="2" cm="1">
        <f t="array" ref="BL18">_xll.BDP($C18,"CUST_TRR_RETURN_HOLDING_PER", "START_DATE_OVERRIDE="&amp;BL$4, "END_DATE_OVERRIDE="&amp;BL$5, "CUST_TRR_START_DT="&amp;BL$4, "CUST_TRR_END_DT="&amp;BL$5, "CUST_TRR_CRNCY=USD")</f>
        <v>-7.6689189999999998</v>
      </c>
    </row>
    <row r="19" spans="3:64" x14ac:dyDescent="0.35">
      <c r="C19" t="s">
        <v>18</v>
      </c>
      <c r="E19" s="2" cm="1">
        <f t="array" ref="E19">_xll.BDP($C19,"CUST_TRR_RETURN_HOLDING_PER", "START_DATE_OVERRIDE="&amp;E$4, "END_DATE_OVERRIDE="&amp;E$5, "CUST_TRR_START_DT="&amp;E$4, "CUST_TRR_END_DT="&amp;E$5, "CUST_TRR_CRNCY=USD")</f>
        <v>3.95282</v>
      </c>
      <c r="F19" s="2" cm="1">
        <f t="array" ref="F19">_xll.BDP($C19,"CUST_TRR_RETURN_HOLDING_PER", "START_DATE_OVERRIDE="&amp;F$4, "END_DATE_OVERRIDE="&amp;F$5, "CUST_TRR_START_DT="&amp;F$4, "CUST_TRR_END_DT="&amp;F$5, "CUST_TRR_CRNCY=USD")</f>
        <v>1.094549</v>
      </c>
      <c r="G19" s="2" cm="1">
        <f t="array" ref="G19">_xll.BDP($C19,"CUST_TRR_RETURN_HOLDING_PER", "START_DATE_OVERRIDE="&amp;G$4, "END_DATE_OVERRIDE="&amp;G$5, "CUST_TRR_START_DT="&amp;G$4, "CUST_TRR_END_DT="&amp;G$5, "CUST_TRR_CRNCY=USD")</f>
        <v>-0.479549</v>
      </c>
      <c r="H19" s="2" cm="1">
        <f t="array" ref="H19">_xll.BDP($C19,"CUST_TRR_RETURN_HOLDING_PER", "START_DATE_OVERRIDE="&amp;H$4, "END_DATE_OVERRIDE="&amp;H$5, "CUST_TRR_START_DT="&amp;H$4, "CUST_TRR_END_DT="&amp;H$5, "CUST_TRR_CRNCY=USD")</f>
        <v>4.5922489999999998</v>
      </c>
      <c r="I19" s="2" cm="1">
        <f t="array" ref="I19">_xll.BDP($C19,"CUST_TRR_RETURN_HOLDING_PER", "START_DATE_OVERRIDE="&amp;I$4, "END_DATE_OVERRIDE="&amp;I$5, "CUST_TRR_START_DT="&amp;I$4, "CUST_TRR_END_DT="&amp;I$5, "CUST_TRR_CRNCY=USD")</f>
        <v>-0.95285790000000004</v>
      </c>
      <c r="J19" s="2" cm="1">
        <f t="array" ref="J19">_xll.BDP($C19,"CUST_TRR_RETURN_HOLDING_PER", "START_DATE_OVERRIDE="&amp;J$4, "END_DATE_OVERRIDE="&amp;J$5, "CUST_TRR_START_DT="&amp;J$4, "CUST_TRR_END_DT="&amp;J$5, "CUST_TRR_CRNCY=USD")</f>
        <v>0.198236</v>
      </c>
      <c r="K19" s="2" cm="1">
        <f t="array" ref="K19">_xll.BDP($C19,"CUST_TRR_RETURN_HOLDING_PER", "START_DATE_OVERRIDE="&amp;K$4, "END_DATE_OVERRIDE="&amp;K$5, "CUST_TRR_START_DT="&amp;K$4, "CUST_TRR_END_DT="&amp;K$5, "CUST_TRR_CRNCY=USD")</f>
        <v>11.68666</v>
      </c>
      <c r="L19" s="2" cm="1">
        <f t="array" ref="L19">_xll.BDP($C19,"CUST_TRR_RETURN_HOLDING_PER", "START_DATE_OVERRIDE="&amp;L$4, "END_DATE_OVERRIDE="&amp;L$5, "CUST_TRR_START_DT="&amp;L$4, "CUST_TRR_END_DT="&amp;L$5, "CUST_TRR_CRNCY=USD")</f>
        <v>-4.0694780000000002</v>
      </c>
      <c r="M19" s="2" cm="1">
        <f t="array" ref="M19">_xll.BDP($C19,"CUST_TRR_RETURN_HOLDING_PER", "START_DATE_OVERRIDE="&amp;M$4, "END_DATE_OVERRIDE="&amp;M$5, "CUST_TRR_START_DT="&amp;M$4, "CUST_TRR_END_DT="&amp;M$5, "CUST_TRR_CRNCY=USD")</f>
        <v>1.537868</v>
      </c>
      <c r="N19" s="2" cm="1">
        <f t="array" ref="N19">_xll.BDP($C19,"CUST_TRR_RETURN_HOLDING_PER", "START_DATE_OVERRIDE="&amp;N$4, "END_DATE_OVERRIDE="&amp;N$5, "CUST_TRR_START_DT="&amp;N$4, "CUST_TRR_END_DT="&amp;N$5, "CUST_TRR_CRNCY=USD")</f>
        <v>7.2475490000000002</v>
      </c>
      <c r="O19" s="2" cm="1">
        <f t="array" ref="O19">_xll.BDP($C19,"CUST_TRR_RETURN_HOLDING_PER", "START_DATE_OVERRIDE="&amp;O$4, "END_DATE_OVERRIDE="&amp;O$5, "CUST_TRR_START_DT="&amp;O$4, "CUST_TRR_END_DT="&amp;O$5, "CUST_TRR_CRNCY=USD")</f>
        <v>-4.4687679999999999</v>
      </c>
      <c r="P19" s="2" cm="1">
        <f t="array" ref="P19">_xll.BDP($C19,"CUST_TRR_RETURN_HOLDING_PER", "START_DATE_OVERRIDE="&amp;P$4, "END_DATE_OVERRIDE="&amp;P$5, "CUST_TRR_START_DT="&amp;P$4, "CUST_TRR_END_DT="&amp;P$5, "CUST_TRR_CRNCY=USD")</f>
        <v>5.0221520000000002</v>
      </c>
      <c r="Q19" s="2" cm="1">
        <f t="array" ref="Q19">_xll.BDP($C19,"CUST_TRR_RETURN_HOLDING_PER", "START_DATE_OVERRIDE="&amp;Q$4, "END_DATE_OVERRIDE="&amp;Q$5, "CUST_TRR_START_DT="&amp;Q$4, "CUST_TRR_END_DT="&amp;Q$5, "CUST_TRR_CRNCY=USD")</f>
        <v>-9.4161249999999992</v>
      </c>
      <c r="R19" s="2" cm="1">
        <f t="array" ref="R19">_xll.BDP($C19,"CUST_TRR_RETURN_HOLDING_PER", "START_DATE_OVERRIDE="&amp;R$4, "END_DATE_OVERRIDE="&amp;R$5, "CUST_TRR_START_DT="&amp;R$4, "CUST_TRR_END_DT="&amp;R$5, "CUST_TRR_CRNCY=USD")</f>
        <v>-5.3038160000000003</v>
      </c>
      <c r="S19" s="2" cm="1">
        <f t="array" ref="S19">_xll.BDP($C19,"CUST_TRR_RETURN_HOLDING_PER", "START_DATE_OVERRIDE="&amp;S$4, "END_DATE_OVERRIDE="&amp;S$5, "CUST_TRR_START_DT="&amp;S$4, "CUST_TRR_END_DT="&amp;S$5, "CUST_TRR_CRNCY=USD")</f>
        <v>-3.6328239999999998</v>
      </c>
      <c r="T19" s="2" cm="1">
        <f t="array" ref="T19">_xll.BDP($C19,"CUST_TRR_RETURN_HOLDING_PER", "START_DATE_OVERRIDE="&amp;T$4, "END_DATE_OVERRIDE="&amp;T$5, "CUST_TRR_START_DT="&amp;T$4, "CUST_TRR_END_DT="&amp;T$5, "CUST_TRR_CRNCY=USD")</f>
        <v>3.8796460000000002</v>
      </c>
      <c r="U19" s="2" cm="1">
        <f t="array" ref="U19">_xll.BDP($C19,"CUST_TRR_RETURN_HOLDING_PER", "START_DATE_OVERRIDE="&amp;U$4, "END_DATE_OVERRIDE="&amp;U$5, "CUST_TRR_START_DT="&amp;U$4, "CUST_TRR_END_DT="&amp;U$5, "CUST_TRR_CRNCY=USD")</f>
        <v>3.5704799999999999</v>
      </c>
      <c r="V19" s="2" cm="1">
        <f t="array" ref="V19">_xll.BDP($C19,"CUST_TRR_RETURN_HOLDING_PER", "START_DATE_OVERRIDE="&amp;V$4, "END_DATE_OVERRIDE="&amp;V$5, "CUST_TRR_START_DT="&amp;V$4, "CUST_TRR_END_DT="&amp;V$5, "CUST_TRR_CRNCY=USD")</f>
        <v>-1.1287240000000001</v>
      </c>
      <c r="W19" s="2" cm="1">
        <f t="array" ref="W19">_xll.BDP($C19,"CUST_TRR_RETURN_HOLDING_PER", "START_DATE_OVERRIDE="&amp;W$4, "END_DATE_OVERRIDE="&amp;W$5, "CUST_TRR_START_DT="&amp;W$4, "CUST_TRR_END_DT="&amp;W$5, "CUST_TRR_CRNCY=USD")</f>
        <v>1.4819209999999999E-2</v>
      </c>
      <c r="X19" s="2" cm="1">
        <f t="array" ref="X19">_xll.BDP($C19,"CUST_TRR_RETURN_HOLDING_PER", "START_DATE_OVERRIDE="&amp;X$4, "END_DATE_OVERRIDE="&amp;X$5, "CUST_TRR_START_DT="&amp;X$4, "CUST_TRR_END_DT="&amp;X$5, "CUST_TRR_CRNCY=USD")</f>
        <v>-6.3249339999999998</v>
      </c>
      <c r="Y19" s="2" cm="1">
        <f t="array" ref="Y19">_xll.BDP($C19,"CUST_TRR_RETURN_HOLDING_PER", "START_DATE_OVERRIDE="&amp;Y$4, "END_DATE_OVERRIDE="&amp;Y$5, "CUST_TRR_START_DT="&amp;Y$4, "CUST_TRR_END_DT="&amp;Y$5, "CUST_TRR_CRNCY=USD")</f>
        <v>8.9397909999999996</v>
      </c>
      <c r="Z19" s="2" cm="1">
        <f t="array" ref="Z19">_xll.BDP($C19,"CUST_TRR_RETURN_HOLDING_PER", "START_DATE_OVERRIDE="&amp;Z$4, "END_DATE_OVERRIDE="&amp;Z$5, "CUST_TRR_START_DT="&amp;Z$4, "CUST_TRR_END_DT="&amp;Z$5, "CUST_TRR_CRNCY=USD")</f>
        <v>-6.4870979999999996</v>
      </c>
      <c r="AA19" s="2" cm="1">
        <f t="array" ref="AA19">_xll.BDP($C19,"CUST_TRR_RETURN_HOLDING_PER", "START_DATE_OVERRIDE="&amp;AA$4, "END_DATE_OVERRIDE="&amp;AA$5, "CUST_TRR_START_DT="&amp;AA$4, "CUST_TRR_END_DT="&amp;AA$5, "CUST_TRR_CRNCY=USD")</f>
        <v>-4.7114830000000003</v>
      </c>
      <c r="AB19" s="2" cm="1">
        <f t="array" ref="AB19">_xll.BDP($C19,"CUST_TRR_RETURN_HOLDING_PER", "START_DATE_OVERRIDE="&amp;AB$4, "END_DATE_OVERRIDE="&amp;AB$5, "CUST_TRR_START_DT="&amp;AB$4, "CUST_TRR_END_DT="&amp;AB$5, "CUST_TRR_CRNCY=USD")</f>
        <v>6.1324730000000001</v>
      </c>
      <c r="AC19" s="2" cm="1">
        <f t="array" ref="AC19">_xll.BDP($C19,"CUST_TRR_RETURN_HOLDING_PER", "START_DATE_OVERRIDE="&amp;AC$4, "END_DATE_OVERRIDE="&amp;AC$5, "CUST_TRR_START_DT="&amp;AC$4, "CUST_TRR_END_DT="&amp;AC$5, "CUST_TRR_CRNCY=USD")</f>
        <v>0.62758420000000004</v>
      </c>
      <c r="AD19" s="2" cm="1">
        <f t="array" ref="AD19">_xll.BDP($C19,"CUST_TRR_RETURN_HOLDING_PER", "START_DATE_OVERRIDE="&amp;AD$4, "END_DATE_OVERRIDE="&amp;AD$5, "CUST_TRR_START_DT="&amp;AD$4, "CUST_TRR_END_DT="&amp;AD$5, "CUST_TRR_CRNCY=USD")</f>
        <v>-0.107443</v>
      </c>
      <c r="AE19" s="2" cm="1">
        <f t="array" ref="AE19">_xll.BDP($C19,"CUST_TRR_RETURN_HOLDING_PER", "START_DATE_OVERRIDE="&amp;AE$4, "END_DATE_OVERRIDE="&amp;AE$5, "CUST_TRR_START_DT="&amp;AE$4, "CUST_TRR_END_DT="&amp;AE$5, "CUST_TRR_CRNCY=USD")</f>
        <v>5.2714259999999999</v>
      </c>
      <c r="AF19" s="2" cm="1">
        <f t="array" ref="AF19">_xll.BDP($C19,"CUST_TRR_RETURN_HOLDING_PER", "START_DATE_OVERRIDE="&amp;AF$4, "END_DATE_OVERRIDE="&amp;AF$5, "CUST_TRR_START_DT="&amp;AF$4, "CUST_TRR_END_DT="&amp;AF$5, "CUST_TRR_CRNCY=USD")</f>
        <v>-10.28223</v>
      </c>
      <c r="AG19" s="2" cm="1">
        <f t="array" ref="AG19">_xll.BDP($C19,"CUST_TRR_RETURN_HOLDING_PER", "START_DATE_OVERRIDE="&amp;AG$4, "END_DATE_OVERRIDE="&amp;AG$5, "CUST_TRR_START_DT="&amp;AG$4, "CUST_TRR_END_DT="&amp;AG$5, "CUST_TRR_CRNCY=USD")</f>
        <v>-13.702489999999999</v>
      </c>
      <c r="AH19" s="2" cm="1">
        <f t="array" ref="AH19">_xll.BDP($C19,"CUST_TRR_RETURN_HOLDING_PER", "START_DATE_OVERRIDE="&amp;AH$4, "END_DATE_OVERRIDE="&amp;AH$5, "CUST_TRR_START_DT="&amp;AH$4, "CUST_TRR_END_DT="&amp;AH$5, "CUST_TRR_CRNCY=USD")</f>
        <v>-6.1792550000000004</v>
      </c>
      <c r="AI19" s="2" cm="1">
        <f t="array" ref="AI19">_xll.BDP($C19,"CUST_TRR_RETURN_HOLDING_PER", "START_DATE_OVERRIDE="&amp;AI$4, "END_DATE_OVERRIDE="&amp;AI$5, "CUST_TRR_START_DT="&amp;AI$4, "CUST_TRR_END_DT="&amp;AI$5, "CUST_TRR_CRNCY=USD")</f>
        <v>-7.4648339999999997</v>
      </c>
      <c r="AJ19" s="2" cm="1">
        <f t="array" ref="AJ19">_xll.BDP($C19,"CUST_TRR_RETURN_HOLDING_PER", "START_DATE_OVERRIDE="&amp;AJ$4, "END_DATE_OVERRIDE="&amp;AJ$5, "CUST_TRR_START_DT="&amp;AJ$4, "CUST_TRR_END_DT="&amp;AJ$5, "CUST_TRR_CRNCY=USD")</f>
        <v>3.8660049999999999</v>
      </c>
      <c r="AK19" s="2" cm="1">
        <f t="array" ref="AK19">_xll.BDP($C19,"CUST_TRR_RETURN_HOLDING_PER", "START_DATE_OVERRIDE="&amp;AK$4, "END_DATE_OVERRIDE="&amp;AK$5, "CUST_TRR_START_DT="&amp;AK$4, "CUST_TRR_END_DT="&amp;AK$5, "CUST_TRR_CRNCY=USD")</f>
        <v>4.3756649999999997</v>
      </c>
      <c r="AL19" s="2" cm="1">
        <f t="array" ref="AL19">_xll.BDP($C19,"CUST_TRR_RETURN_HOLDING_PER", "START_DATE_OVERRIDE="&amp;AL$4, "END_DATE_OVERRIDE="&amp;AL$5, "CUST_TRR_START_DT="&amp;AL$4, "CUST_TRR_END_DT="&amp;AL$5, "CUST_TRR_CRNCY=USD")</f>
        <v>-3.3830550000000001</v>
      </c>
      <c r="AM19" s="2" cm="1">
        <f t="array" ref="AM19">_xll.BDP($C19,"CUST_TRR_RETURN_HOLDING_PER", "START_DATE_OVERRIDE="&amp;AM$4, "END_DATE_OVERRIDE="&amp;AM$5, "CUST_TRR_START_DT="&amp;AM$4, "CUST_TRR_END_DT="&amp;AM$5, "CUST_TRR_CRNCY=USD")</f>
        <v>7.1230209999999996</v>
      </c>
      <c r="AN19" s="2" cm="1">
        <f t="array" ref="AN19">_xll.BDP($C19,"CUST_TRR_RETURN_HOLDING_PER", "START_DATE_OVERRIDE="&amp;AN$4, "END_DATE_OVERRIDE="&amp;AN$5, "CUST_TRR_START_DT="&amp;AN$4, "CUST_TRR_END_DT="&amp;AN$5, "CUST_TRR_CRNCY=USD")</f>
        <v>-11.38575</v>
      </c>
      <c r="AO19" s="2" cm="1">
        <f t="array" ref="AO19">_xll.BDP($C19,"CUST_TRR_RETURN_HOLDING_PER", "START_DATE_OVERRIDE="&amp;AO$4, "END_DATE_OVERRIDE="&amp;AO$5, "CUST_TRR_START_DT="&amp;AO$4, "CUST_TRR_END_DT="&amp;AO$5, "CUST_TRR_CRNCY=USD")</f>
        <v>-12.14865</v>
      </c>
      <c r="AP19" s="2" cm="1">
        <f t="array" ref="AP19">_xll.BDP($C19,"CUST_TRR_RETURN_HOLDING_PER", "START_DATE_OVERRIDE="&amp;AP$4, "END_DATE_OVERRIDE="&amp;AP$5, "CUST_TRR_START_DT="&amp;AP$4, "CUST_TRR_END_DT="&amp;AP$5, "CUST_TRR_CRNCY=USD")</f>
        <v>42.418509999999998</v>
      </c>
      <c r="AQ19" s="2" cm="1">
        <f t="array" ref="AQ19">_xll.BDP($C19,"CUST_TRR_RETURN_HOLDING_PER", "START_DATE_OVERRIDE="&amp;AQ$4, "END_DATE_OVERRIDE="&amp;AQ$5, "CUST_TRR_START_DT="&amp;AQ$4, "CUST_TRR_END_DT="&amp;AQ$5, "CUST_TRR_CRNCY=USD")</f>
        <v>0.76834420000000003</v>
      </c>
      <c r="AR19" s="2" cm="1">
        <f t="array" ref="AR19">_xll.BDP($C19,"CUST_TRR_RETURN_HOLDING_PER", "START_DATE_OVERRIDE="&amp;AR$4, "END_DATE_OVERRIDE="&amp;AR$5, "CUST_TRR_START_DT="&amp;AR$4, "CUST_TRR_END_DT="&amp;AR$5, "CUST_TRR_CRNCY=USD")</f>
        <v>-2.7220680000000001E-2</v>
      </c>
      <c r="AS19" s="2" cm="1">
        <f t="array" ref="AS19">_xll.BDP($C19,"CUST_TRR_RETURN_HOLDING_PER", "START_DATE_OVERRIDE="&amp;AS$4, "END_DATE_OVERRIDE="&amp;AS$5, "CUST_TRR_START_DT="&amp;AS$4, "CUST_TRR_END_DT="&amp;AS$5, "CUST_TRR_CRNCY=USD")</f>
        <v>9.5014109999999992</v>
      </c>
      <c r="AT19" s="2" cm="1">
        <f t="array" ref="AT19">_xll.BDP($C19,"CUST_TRR_RETURN_HOLDING_PER", "START_DATE_OVERRIDE="&amp;AT$4, "END_DATE_OVERRIDE="&amp;AT$5, "CUST_TRR_START_DT="&amp;AT$4, "CUST_TRR_END_DT="&amp;AT$5, "CUST_TRR_CRNCY=USD")</f>
        <v>2.5341179999999999</v>
      </c>
      <c r="AU19" s="2" cm="1">
        <f t="array" ref="AU19">_xll.BDP($C19,"CUST_TRR_RETURN_HOLDING_PER", "START_DATE_OVERRIDE="&amp;AU$4, "END_DATE_OVERRIDE="&amp;AU$5, "CUST_TRR_START_DT="&amp;AU$4, "CUST_TRR_END_DT="&amp;AU$5, "CUST_TRR_CRNCY=USD")</f>
        <v>-5.2341179999999996</v>
      </c>
      <c r="AV19" s="2" cm="1">
        <f t="array" ref="AV19">_xll.BDP($C19,"CUST_TRR_RETURN_HOLDING_PER", "START_DATE_OVERRIDE="&amp;AV$4, "END_DATE_OVERRIDE="&amp;AV$5, "CUST_TRR_START_DT="&amp;AV$4, "CUST_TRR_END_DT="&amp;AV$5, "CUST_TRR_CRNCY=USD")</f>
        <v>4.6530440000000004</v>
      </c>
      <c r="AW19" s="2" cm="1">
        <f t="array" ref="AW19">_xll.BDP($C19,"CUST_TRR_RETURN_HOLDING_PER", "START_DATE_OVERRIDE="&amp;AW$4, "END_DATE_OVERRIDE="&amp;AW$5, "CUST_TRR_START_DT="&amp;AW$4, "CUST_TRR_END_DT="&amp;AW$5, "CUST_TRR_CRNCY=USD")</f>
        <v>-0.86113309999999998</v>
      </c>
      <c r="AX19" s="2" cm="1">
        <f t="array" ref="AX19">_xll.BDP($C19,"CUST_TRR_RETURN_HOLDING_PER", "START_DATE_OVERRIDE="&amp;AX$4, "END_DATE_OVERRIDE="&amp;AX$5, "CUST_TRR_START_DT="&amp;AX$4, "CUST_TRR_END_DT="&amp;AX$5, "CUST_TRR_CRNCY=USD")</f>
        <v>-3.7322160000000002</v>
      </c>
      <c r="AY19" s="2" cm="1">
        <f t="array" ref="AY19">_xll.BDP($C19,"CUST_TRR_RETURN_HOLDING_PER", "START_DATE_OVERRIDE="&amp;AY$4, "END_DATE_OVERRIDE="&amp;AY$5, "CUST_TRR_START_DT="&amp;AY$4, "CUST_TRR_END_DT="&amp;AY$5, "CUST_TRR_CRNCY=USD")</f>
        <v>1.311301</v>
      </c>
      <c r="AZ19" s="2" cm="1">
        <f t="array" ref="AZ19">_xll.BDP($C19,"CUST_TRR_RETURN_HOLDING_PER", "START_DATE_OVERRIDE="&amp;AZ$4, "END_DATE_OVERRIDE="&amp;AZ$5, "CUST_TRR_START_DT="&amp;AZ$4, "CUST_TRR_END_DT="&amp;AZ$5, "CUST_TRR_CRNCY=USD")</f>
        <v>10.35108</v>
      </c>
      <c r="BA19" s="2" cm="1">
        <f t="array" ref="BA19">_xll.BDP($C19,"CUST_TRR_RETURN_HOLDING_PER", "START_DATE_OVERRIDE="&amp;BA$4, "END_DATE_OVERRIDE="&amp;BA$5, "CUST_TRR_START_DT="&amp;BA$4, "CUST_TRR_END_DT="&amp;BA$5, "CUST_TRR_CRNCY=USD")</f>
        <v>4.6330200000000001</v>
      </c>
      <c r="BB19" s="2" cm="1">
        <f t="array" ref="BB19">_xll.BDP($C19,"CUST_TRR_RETURN_HOLDING_PER", "START_DATE_OVERRIDE="&amp;BB$4, "END_DATE_OVERRIDE="&amp;BB$5, "CUST_TRR_START_DT="&amp;BB$4, "CUST_TRR_END_DT="&amp;BB$5, "CUST_TRR_CRNCY=USD")</f>
        <v>-8.21401</v>
      </c>
      <c r="BC19" s="2" cm="1">
        <f t="array" ref="BC19">_xll.BDP($C19,"CUST_TRR_RETURN_HOLDING_PER", "START_DATE_OVERRIDE="&amp;BC$4, "END_DATE_OVERRIDE="&amp;BC$5, "CUST_TRR_START_DT="&amp;BC$4, "CUST_TRR_END_DT="&amp;BC$5, "CUST_TRR_CRNCY=USD")</f>
        <v>10.627750000000001</v>
      </c>
      <c r="BD19" s="2" cm="1">
        <f t="array" ref="BD19">_xll.BDP($C19,"CUST_TRR_RETURN_HOLDING_PER", "START_DATE_OVERRIDE="&amp;BD$4, "END_DATE_OVERRIDE="&amp;BD$5, "CUST_TRR_START_DT="&amp;BD$4, "CUST_TRR_END_DT="&amp;BD$5, "CUST_TRR_CRNCY=USD")</f>
        <v>12.50131</v>
      </c>
      <c r="BE19" s="2" cm="1">
        <f t="array" ref="BE19">_xll.BDP($C19,"CUST_TRR_RETURN_HOLDING_PER", "START_DATE_OVERRIDE="&amp;BE$4, "END_DATE_OVERRIDE="&amp;BE$5, "CUST_TRR_START_DT="&amp;BE$4, "CUST_TRR_END_DT="&amp;BE$5, "CUST_TRR_CRNCY=USD")</f>
        <v>-9.3327179999999998</v>
      </c>
      <c r="BF19" s="2" cm="1">
        <f t="array" ref="BF19">_xll.BDP($C19,"CUST_TRR_RETURN_HOLDING_PER", "START_DATE_OVERRIDE="&amp;BF$4, "END_DATE_OVERRIDE="&amp;BF$5, "CUST_TRR_START_DT="&amp;BF$4, "CUST_TRR_END_DT="&amp;BF$5, "CUST_TRR_CRNCY=USD")</f>
        <v>1.290157</v>
      </c>
      <c r="BG19" s="2" cm="1">
        <f t="array" ref="BG19">_xll.BDP($C19,"CUST_TRR_RETURN_HOLDING_PER", "START_DATE_OVERRIDE="&amp;BG$4, "END_DATE_OVERRIDE="&amp;BG$5, "CUST_TRR_START_DT="&amp;BG$4, "CUST_TRR_END_DT="&amp;BG$5, "CUST_TRR_CRNCY=USD")</f>
        <v>-2.3383319999999999</v>
      </c>
      <c r="BH19" s="2" cm="1">
        <f t="array" ref="BH19">_xll.BDP($C19,"CUST_TRR_RETURN_HOLDING_PER", "START_DATE_OVERRIDE="&amp;BH$4, "END_DATE_OVERRIDE="&amp;BH$5, "CUST_TRR_START_DT="&amp;BH$4, "CUST_TRR_END_DT="&amp;BH$5, "CUST_TRR_CRNCY=USD")</f>
        <v>19.755120000000002</v>
      </c>
      <c r="BI19" s="2" cm="1">
        <f t="array" ref="BI19">_xll.BDP($C19,"CUST_TRR_RETURN_HOLDING_PER", "START_DATE_OVERRIDE="&amp;BI$4, "END_DATE_OVERRIDE="&amp;BI$5, "CUST_TRR_START_DT="&amp;BI$4, "CUST_TRR_END_DT="&amp;BI$5, "CUST_TRR_CRNCY=USD")</f>
        <v>-10.335739999999999</v>
      </c>
      <c r="BJ19" s="2" cm="1">
        <f t="array" ref="BJ19">_xll.BDP($C19,"CUST_TRR_RETURN_HOLDING_PER", "START_DATE_OVERRIDE="&amp;BJ$4, "END_DATE_OVERRIDE="&amp;BJ$5, "CUST_TRR_START_DT="&amp;BJ$4, "CUST_TRR_END_DT="&amp;BJ$5, "CUST_TRR_CRNCY=USD")</f>
        <v>-3.9062250000000001</v>
      </c>
      <c r="BK19" s="2" cm="1">
        <f t="array" ref="BK19">_xll.BDP($C19,"CUST_TRR_RETURN_HOLDING_PER", "START_DATE_OVERRIDE="&amp;BK$4, "END_DATE_OVERRIDE="&amp;BK$5, "CUST_TRR_START_DT="&amp;BK$4, "CUST_TRR_END_DT="&amp;BK$5, "CUST_TRR_CRNCY=USD")</f>
        <v>0.4403879</v>
      </c>
      <c r="BL19" s="2" cm="1">
        <f t="array" ref="BL19">_xll.BDP($C19,"CUST_TRR_RETURN_HOLDING_PER", "START_DATE_OVERRIDE="&amp;BL$4, "END_DATE_OVERRIDE="&amp;BL$5, "CUST_TRR_START_DT="&amp;BL$4, "CUST_TRR_END_DT="&amp;BL$5, "CUST_TRR_CRNCY=USD")</f>
        <v>-5.9571110000000003</v>
      </c>
    </row>
    <row r="20" spans="3:64" x14ac:dyDescent="0.35">
      <c r="C20" t="s">
        <v>27</v>
      </c>
      <c r="E20" s="2" cm="1">
        <f t="array" ref="E20">_xll.BDP($C20,"CUST_TRR_RETURN_HOLDING_PER", "START_DATE_OVERRIDE="&amp;E$4, "END_DATE_OVERRIDE="&amp;E$5, "CUST_TRR_START_DT="&amp;E$4, "CUST_TRR_END_DT="&amp;E$5, "CUST_TRR_CRNCY=USD")</f>
        <v>2.7460290000000001</v>
      </c>
      <c r="F20" s="2" cm="1">
        <f t="array" ref="F20">_xll.BDP($C20,"CUST_TRR_RETURN_HOLDING_PER", "START_DATE_OVERRIDE="&amp;F$4, "END_DATE_OVERRIDE="&amp;F$5, "CUST_TRR_START_DT="&amp;F$4, "CUST_TRR_END_DT="&amp;F$5, "CUST_TRR_CRNCY=USD")</f>
        <v>-0.52785919999999997</v>
      </c>
      <c r="G20" s="2" cm="1">
        <f t="array" ref="G20">_xll.BDP($C20,"CUST_TRR_RETURN_HOLDING_PER", "START_DATE_OVERRIDE="&amp;G$4, "END_DATE_OVERRIDE="&amp;G$5, "CUST_TRR_START_DT="&amp;G$4, "CUST_TRR_END_DT="&amp;G$5, "CUST_TRR_CRNCY=USD")</f>
        <v>7.8812889999999998</v>
      </c>
      <c r="H20" s="2" cm="1">
        <f t="array" ref="H20">_xll.BDP($C20,"CUST_TRR_RETURN_HOLDING_PER", "START_DATE_OVERRIDE="&amp;H$4, "END_DATE_OVERRIDE="&amp;H$5, "CUST_TRR_START_DT="&amp;H$4, "CUST_TRR_END_DT="&amp;H$5, "CUST_TRR_CRNCY=USD")</f>
        <v>7.1415559999999996</v>
      </c>
      <c r="I20" s="2" cm="1">
        <f t="array" ref="I20">_xll.BDP($C20,"CUST_TRR_RETURN_HOLDING_PER", "START_DATE_OVERRIDE="&amp;I$4, "END_DATE_OVERRIDE="&amp;I$5, "CUST_TRR_START_DT="&amp;I$4, "CUST_TRR_END_DT="&amp;I$5, "CUST_TRR_CRNCY=USD")</f>
        <v>-7.1458149999999998</v>
      </c>
      <c r="J20" s="2" cm="1">
        <f t="array" ref="J20">_xll.BDP($C20,"CUST_TRR_RETURN_HOLDING_PER", "START_DATE_OVERRIDE="&amp;J$4, "END_DATE_OVERRIDE="&amp;J$5, "CUST_TRR_START_DT="&amp;J$4, "CUST_TRR_END_DT="&amp;J$5, "CUST_TRR_CRNCY=USD")</f>
        <v>9.1695820000000001</v>
      </c>
      <c r="K20" s="2" cm="1">
        <f t="array" ref="K20">_xll.BDP($C20,"CUST_TRR_RETURN_HOLDING_PER", "START_DATE_OVERRIDE="&amp;K$4, "END_DATE_OVERRIDE="&amp;K$5, "CUST_TRR_START_DT="&amp;K$4, "CUST_TRR_END_DT="&amp;K$5, "CUST_TRR_CRNCY=USD")</f>
        <v>10.473940000000001</v>
      </c>
      <c r="L20" s="2" cm="1">
        <f t="array" ref="L20">_xll.BDP($C20,"CUST_TRR_RETURN_HOLDING_PER", "START_DATE_OVERRIDE="&amp;L$4, "END_DATE_OVERRIDE="&amp;L$5, "CUST_TRR_START_DT="&amp;L$4, "CUST_TRR_END_DT="&amp;L$5, "CUST_TRR_CRNCY=USD")</f>
        <v>3.3077649999999998</v>
      </c>
      <c r="M20" s="2" cm="1">
        <f t="array" ref="M20">_xll.BDP($C20,"CUST_TRR_RETURN_HOLDING_PER", "START_DATE_OVERRIDE="&amp;M$4, "END_DATE_OVERRIDE="&amp;M$5, "CUST_TRR_START_DT="&amp;M$4, "CUST_TRR_END_DT="&amp;M$5, "CUST_TRR_CRNCY=USD")</f>
        <v>3.3090959999999998</v>
      </c>
      <c r="N20" s="2" cm="1">
        <f t="array" ref="N20">_xll.BDP($C20,"CUST_TRR_RETURN_HOLDING_PER", "START_DATE_OVERRIDE="&amp;N$4, "END_DATE_OVERRIDE="&amp;N$5, "CUST_TRR_START_DT="&amp;N$4, "CUST_TRR_END_DT="&amp;N$5, "CUST_TRR_CRNCY=USD")</f>
        <v>4.0847360000000004</v>
      </c>
      <c r="O20" s="2" cm="1">
        <f t="array" ref="O20">_xll.BDP($C20,"CUST_TRR_RETURN_HOLDING_PER", "START_DATE_OVERRIDE="&amp;O$4, "END_DATE_OVERRIDE="&amp;O$5, "CUST_TRR_START_DT="&amp;O$4, "CUST_TRR_END_DT="&amp;O$5, "CUST_TRR_CRNCY=USD")</f>
        <v>1.745878</v>
      </c>
      <c r="P20" s="2" cm="1">
        <f t="array" ref="P20">_xll.BDP($C20,"CUST_TRR_RETURN_HOLDING_PER", "START_DATE_OVERRIDE="&amp;P$4, "END_DATE_OVERRIDE="&amp;P$5, "CUST_TRR_START_DT="&amp;P$4, "CUST_TRR_END_DT="&amp;P$5, "CUST_TRR_CRNCY=USD")</f>
        <v>5.4065089999999998</v>
      </c>
      <c r="Q20" s="2" cm="1">
        <f t="array" ref="Q20">_xll.BDP($C20,"CUST_TRR_RETURN_HOLDING_PER", "START_DATE_OVERRIDE="&amp;Q$4, "END_DATE_OVERRIDE="&amp;Q$5, "CUST_TRR_START_DT="&amp;Q$4, "CUST_TRR_END_DT="&amp;Q$5, "CUST_TRR_CRNCY=USD")</f>
        <v>-9.3168410000000002</v>
      </c>
      <c r="R20" s="2" cm="1">
        <f t="array" ref="R20">_xll.BDP($C20,"CUST_TRR_RETURN_HOLDING_PER", "START_DATE_OVERRIDE="&amp;R$4, "END_DATE_OVERRIDE="&amp;R$5, "CUST_TRR_START_DT="&amp;R$4, "CUST_TRR_END_DT="&amp;R$5, "CUST_TRR_CRNCY=USD")</f>
        <v>-5.3218880000000004</v>
      </c>
      <c r="S20" s="2" cm="1">
        <f t="array" ref="S20">_xll.BDP($C20,"CUST_TRR_RETURN_HOLDING_PER", "START_DATE_OVERRIDE="&amp;S$4, "END_DATE_OVERRIDE="&amp;S$5, "CUST_TRR_START_DT="&amp;S$4, "CUST_TRR_END_DT="&amp;S$5, "CUST_TRR_CRNCY=USD")</f>
        <v>-5.7872469999999998</v>
      </c>
      <c r="T20" s="2" cm="1">
        <f t="array" ref="T20">_xll.BDP($C20,"CUST_TRR_RETURN_HOLDING_PER", "START_DATE_OVERRIDE="&amp;T$4, "END_DATE_OVERRIDE="&amp;T$5, "CUST_TRR_START_DT="&amp;T$4, "CUST_TRR_END_DT="&amp;T$5, "CUST_TRR_CRNCY=USD")</f>
        <v>8.5645550000000004</v>
      </c>
      <c r="U20" s="2" cm="1">
        <f t="array" ref="U20">_xll.BDP($C20,"CUST_TRR_RETURN_HOLDING_PER", "START_DATE_OVERRIDE="&amp;U$4, "END_DATE_OVERRIDE="&amp;U$5, "CUST_TRR_START_DT="&amp;U$4, "CUST_TRR_END_DT="&amp;U$5, "CUST_TRR_CRNCY=USD")</f>
        <v>0.69776760000000004</v>
      </c>
      <c r="V20" s="2" cm="1">
        <f t="array" ref="V20">_xll.BDP($C20,"CUST_TRR_RETURN_HOLDING_PER", "START_DATE_OVERRIDE="&amp;V$4, "END_DATE_OVERRIDE="&amp;V$5, "CUST_TRR_START_DT="&amp;V$4, "CUST_TRR_END_DT="&amp;V$5, "CUST_TRR_CRNCY=USD")</f>
        <v>-1.6359619999999999</v>
      </c>
      <c r="W20" s="2" cm="1">
        <f t="array" ref="W20">_xll.BDP($C20,"CUST_TRR_RETURN_HOLDING_PER", "START_DATE_OVERRIDE="&amp;W$4, "END_DATE_OVERRIDE="&amp;W$5, "CUST_TRR_START_DT="&amp;W$4, "CUST_TRR_END_DT="&amp;W$5, "CUST_TRR_CRNCY=USD")</f>
        <v>-5.4240339999999998</v>
      </c>
      <c r="X20" s="2" cm="1">
        <f t="array" ref="X20">_xll.BDP($C20,"CUST_TRR_RETURN_HOLDING_PER", "START_DATE_OVERRIDE="&amp;X$4, "END_DATE_OVERRIDE="&amp;X$5, "CUST_TRR_START_DT="&amp;X$4, "CUST_TRR_END_DT="&amp;X$5, "CUST_TRR_CRNCY=USD")</f>
        <v>-6.1305139999999998</v>
      </c>
      <c r="Y20" s="2" cm="1">
        <f t="array" ref="Y20">_xll.BDP($C20,"CUST_TRR_RETURN_HOLDING_PER", "START_DATE_OVERRIDE="&amp;Y$4, "END_DATE_OVERRIDE="&amp;Y$5, "CUST_TRR_START_DT="&amp;Y$4, "CUST_TRR_END_DT="&amp;Y$5, "CUST_TRR_CRNCY=USD")</f>
        <v>3.4599730000000002</v>
      </c>
      <c r="Z20" s="2" cm="1">
        <f t="array" ref="Z20">_xll.BDP($C20,"CUST_TRR_RETURN_HOLDING_PER", "START_DATE_OVERRIDE="&amp;Z$4, "END_DATE_OVERRIDE="&amp;Z$5, "CUST_TRR_START_DT="&amp;Z$4, "CUST_TRR_END_DT="&amp;Z$5, "CUST_TRR_CRNCY=USD")</f>
        <v>-2.6579009999999998</v>
      </c>
      <c r="AA20" s="2" cm="1">
        <f t="array" ref="AA20">_xll.BDP($C20,"CUST_TRR_RETURN_HOLDING_PER", "START_DATE_OVERRIDE="&amp;AA$4, "END_DATE_OVERRIDE="&amp;AA$5, "CUST_TRR_START_DT="&amp;AA$4, "CUST_TRR_END_DT="&amp;AA$5, "CUST_TRR_CRNCY=USD")</f>
        <v>-11.679080000000001</v>
      </c>
      <c r="AB20" s="2" cm="1">
        <f t="array" ref="AB20">_xll.BDP($C20,"CUST_TRR_RETURN_HOLDING_PER", "START_DATE_OVERRIDE="&amp;AB$4, "END_DATE_OVERRIDE="&amp;AB$5, "CUST_TRR_START_DT="&amp;AB$4, "CUST_TRR_END_DT="&amp;AB$5, "CUST_TRR_CRNCY=USD")</f>
        <v>9.1989269999999994</v>
      </c>
      <c r="AC20" s="2" cm="1">
        <f t="array" ref="AC20">_xll.BDP($C20,"CUST_TRR_RETURN_HOLDING_PER", "START_DATE_OVERRIDE="&amp;AC$4, "END_DATE_OVERRIDE="&amp;AC$5, "CUST_TRR_START_DT="&amp;AC$4, "CUST_TRR_END_DT="&amp;AC$5, "CUST_TRR_CRNCY=USD")</f>
        <v>-2.3788390000000001</v>
      </c>
      <c r="AD20" s="2" cm="1">
        <f t="array" ref="AD20">_xll.BDP($C20,"CUST_TRR_RETURN_HOLDING_PER", "START_DATE_OVERRIDE="&amp;AD$4, "END_DATE_OVERRIDE="&amp;AD$5, "CUST_TRR_START_DT="&amp;AD$4, "CUST_TRR_END_DT="&amp;AD$5, "CUST_TRR_CRNCY=USD")</f>
        <v>8.586957</v>
      </c>
      <c r="AE20" s="2" cm="1">
        <f t="array" ref="AE20">_xll.BDP($C20,"CUST_TRR_RETURN_HOLDING_PER", "START_DATE_OVERRIDE="&amp;AE$4, "END_DATE_OVERRIDE="&amp;AE$5, "CUST_TRR_START_DT="&amp;AE$4, "CUST_TRR_END_DT="&amp;AE$5, "CUST_TRR_CRNCY=USD")</f>
        <v>8.4918250000000004</v>
      </c>
      <c r="AF20" s="2" cm="1">
        <f t="array" ref="AF20">_xll.BDP($C20,"CUST_TRR_RETURN_HOLDING_PER", "START_DATE_OVERRIDE="&amp;AF$4, "END_DATE_OVERRIDE="&amp;AF$5, "CUST_TRR_START_DT="&amp;AF$4, "CUST_TRR_END_DT="&amp;AF$5, "CUST_TRR_CRNCY=USD")</f>
        <v>-8.6114099999999993</v>
      </c>
      <c r="AG20" s="2" cm="1">
        <f t="array" ref="AG20">_xll.BDP($C20,"CUST_TRR_RETURN_HOLDING_PER", "START_DATE_OVERRIDE="&amp;AG$4, "END_DATE_OVERRIDE="&amp;AG$5, "CUST_TRR_START_DT="&amp;AG$4, "CUST_TRR_END_DT="&amp;AG$5, "CUST_TRR_CRNCY=USD")</f>
        <v>-17.944240000000001</v>
      </c>
      <c r="AH20" s="2" cm="1">
        <f t="array" ref="AH20">_xll.BDP($C20,"CUST_TRR_RETURN_HOLDING_PER", "START_DATE_OVERRIDE="&amp;AH$4, "END_DATE_OVERRIDE="&amp;AH$5, "CUST_TRR_START_DT="&amp;AH$4, "CUST_TRR_END_DT="&amp;AH$5, "CUST_TRR_CRNCY=USD")</f>
        <v>-36.389919999999996</v>
      </c>
      <c r="AI20" s="2" cm="1">
        <f t="array" ref="AI20">_xll.BDP($C20,"CUST_TRR_RETURN_HOLDING_PER", "START_DATE_OVERRIDE="&amp;AI$4, "END_DATE_OVERRIDE="&amp;AI$5, "CUST_TRR_START_DT="&amp;AI$4, "CUST_TRR_END_DT="&amp;AI$5, "CUST_TRR_CRNCY=USD")</f>
        <v>36.688310000000001</v>
      </c>
      <c r="AJ20" s="2" cm="1">
        <f t="array" ref="AJ20">_xll.BDP($C20,"CUST_TRR_RETURN_HOLDING_PER", "START_DATE_OVERRIDE="&amp;AJ$4, "END_DATE_OVERRIDE="&amp;AJ$5, "CUST_TRR_START_DT="&amp;AJ$4, "CUST_TRR_END_DT="&amp;AJ$5, "CUST_TRR_CRNCY=USD")</f>
        <v>1.1668069999999999</v>
      </c>
      <c r="AK20" s="2" cm="1">
        <f t="array" ref="AK20">_xll.BDP($C20,"CUST_TRR_RETURN_HOLDING_PER", "START_DATE_OVERRIDE="&amp;AK$4, "END_DATE_OVERRIDE="&amp;AK$5, "CUST_TRR_START_DT="&amp;AK$4, "CUST_TRR_END_DT="&amp;AK$5, "CUST_TRR_CRNCY=USD")</f>
        <v>-0.37932670000000002</v>
      </c>
      <c r="AL20" s="2" cm="1">
        <f t="array" ref="AL20">_xll.BDP($C20,"CUST_TRR_RETURN_HOLDING_PER", "START_DATE_OVERRIDE="&amp;AL$4, "END_DATE_OVERRIDE="&amp;AL$5, "CUST_TRR_START_DT="&amp;AL$4, "CUST_TRR_END_DT="&amp;AL$5, "CUST_TRR_CRNCY=USD")</f>
        <v>-10.083320000000001</v>
      </c>
      <c r="AM20" s="2" cm="1">
        <f t="array" ref="AM20">_xll.BDP($C20,"CUST_TRR_RETURN_HOLDING_PER", "START_DATE_OVERRIDE="&amp;AM$4, "END_DATE_OVERRIDE="&amp;AM$5, "CUST_TRR_START_DT="&amp;AM$4, "CUST_TRR_END_DT="&amp;AM$5, "CUST_TRR_CRNCY=USD")</f>
        <v>1.337256</v>
      </c>
      <c r="AN20" s="2" cm="1">
        <f t="array" ref="AN20">_xll.BDP($C20,"CUST_TRR_RETURN_HOLDING_PER", "START_DATE_OVERRIDE="&amp;AN$4, "END_DATE_OVERRIDE="&amp;AN$5, "CUST_TRR_START_DT="&amp;AN$4, "CUST_TRR_END_DT="&amp;AN$5, "CUST_TRR_CRNCY=USD")</f>
        <v>-13.328049999999999</v>
      </c>
      <c r="AO20" s="2" cm="1">
        <f t="array" ref="AO20">_xll.BDP($C20,"CUST_TRR_RETURN_HOLDING_PER", "START_DATE_OVERRIDE="&amp;AO$4, "END_DATE_OVERRIDE="&amp;AO$5, "CUST_TRR_START_DT="&amp;AO$4, "CUST_TRR_END_DT="&amp;AO$5, "CUST_TRR_CRNCY=USD")</f>
        <v>-11.740489999999999</v>
      </c>
      <c r="AP20" s="2" cm="1">
        <f t="array" ref="AP20">_xll.BDP($C20,"CUST_TRR_RETURN_HOLDING_PER", "START_DATE_OVERRIDE="&amp;AP$4, "END_DATE_OVERRIDE="&amp;AP$5, "CUST_TRR_START_DT="&amp;AP$4, "CUST_TRR_END_DT="&amp;AP$5, "CUST_TRR_CRNCY=USD")</f>
        <v>38.225020000000001</v>
      </c>
      <c r="AQ20" s="2" cm="1">
        <f t="array" ref="AQ20">_xll.BDP($C20,"CUST_TRR_RETURN_HOLDING_PER", "START_DATE_OVERRIDE="&amp;AQ$4, "END_DATE_OVERRIDE="&amp;AQ$5, "CUST_TRR_START_DT="&amp;AQ$4, "CUST_TRR_END_DT="&amp;AQ$5, "CUST_TRR_CRNCY=USD")</f>
        <v>1.086957</v>
      </c>
      <c r="AR20" s="2" cm="1">
        <f t="array" ref="AR20">_xll.BDP($C20,"CUST_TRR_RETURN_HOLDING_PER", "START_DATE_OVERRIDE="&amp;AR$4, "END_DATE_OVERRIDE="&amp;AR$5, "CUST_TRR_START_DT="&amp;AR$4, "CUST_TRR_END_DT="&amp;AR$5, "CUST_TRR_CRNCY=USD")</f>
        <v>0.100025</v>
      </c>
      <c r="AS20" s="2" cm="1">
        <f t="array" ref="AS20">_xll.BDP($C20,"CUST_TRR_RETURN_HOLDING_PER", "START_DATE_OVERRIDE="&amp;AS$4, "END_DATE_OVERRIDE="&amp;AS$5, "CUST_TRR_START_DT="&amp;AS$4, "CUST_TRR_END_DT="&amp;AS$5, "CUST_TRR_CRNCY=USD")</f>
        <v>31.130590000000002</v>
      </c>
      <c r="AT20" s="2" cm="1">
        <f t="array" ref="AT20">_xll.BDP($C20,"CUST_TRR_RETURN_HOLDING_PER", "START_DATE_OVERRIDE="&amp;AT$4, "END_DATE_OVERRIDE="&amp;AT$5, "CUST_TRR_START_DT="&amp;AT$4, "CUST_TRR_END_DT="&amp;AT$5, "CUST_TRR_CRNCY=USD")</f>
        <v>1.845799</v>
      </c>
      <c r="AU20" s="2" cm="1">
        <f t="array" ref="AU20">_xll.BDP($C20,"CUST_TRR_RETURN_HOLDING_PER", "START_DATE_OVERRIDE="&amp;AU$4, "END_DATE_OVERRIDE="&amp;AU$5, "CUST_TRR_START_DT="&amp;AU$4, "CUST_TRR_END_DT="&amp;AU$5, "CUST_TRR_CRNCY=USD")</f>
        <v>-3.4547859999999999</v>
      </c>
      <c r="AV20" s="2" cm="1">
        <f t="array" ref="AV20">_xll.BDP($C20,"CUST_TRR_RETURN_HOLDING_PER", "START_DATE_OVERRIDE="&amp;AV$4, "END_DATE_OVERRIDE="&amp;AV$5, "CUST_TRR_START_DT="&amp;AV$4, "CUST_TRR_END_DT="&amp;AV$5, "CUST_TRR_CRNCY=USD")</f>
        <v>9.8589979999999997</v>
      </c>
      <c r="AW20" s="2" cm="1">
        <f t="array" ref="AW20">_xll.BDP($C20,"CUST_TRR_RETURN_HOLDING_PER", "START_DATE_OVERRIDE="&amp;AW$4, "END_DATE_OVERRIDE="&amp;AW$5, "CUST_TRR_START_DT="&amp;AW$4, "CUST_TRR_END_DT="&amp;AW$5, "CUST_TRR_CRNCY=USD")</f>
        <v>9.2572659999999996</v>
      </c>
      <c r="AX20" s="2" cm="1">
        <f t="array" ref="AX20">_xll.BDP($C20,"CUST_TRR_RETURN_HOLDING_PER", "START_DATE_OVERRIDE="&amp;AX$4, "END_DATE_OVERRIDE="&amp;AX$5, "CUST_TRR_START_DT="&amp;AX$4, "CUST_TRR_END_DT="&amp;AX$5, "CUST_TRR_CRNCY=USD")</f>
        <v>-7.2321929999999996</v>
      </c>
      <c r="AY20" s="2" cm="1">
        <f t="array" ref="AY20">_xll.BDP($C20,"CUST_TRR_RETURN_HOLDING_PER", "START_DATE_OVERRIDE="&amp;AY$4, "END_DATE_OVERRIDE="&amp;AY$5, "CUST_TRR_START_DT="&amp;AY$4, "CUST_TRR_END_DT="&amp;AY$5, "CUST_TRR_CRNCY=USD")</f>
        <v>-0.94541560000000002</v>
      </c>
      <c r="AZ20" s="2" cm="1">
        <f t="array" ref="AZ20">_xll.BDP($C20,"CUST_TRR_RETURN_HOLDING_PER", "START_DATE_OVERRIDE="&amp;AZ$4, "END_DATE_OVERRIDE="&amp;AZ$5, "CUST_TRR_START_DT="&amp;AZ$4, "CUST_TRR_END_DT="&amp;AZ$5, "CUST_TRR_CRNCY=USD")</f>
        <v>22.04214</v>
      </c>
      <c r="BA20" s="2" cm="1">
        <f t="array" ref="BA20">_xll.BDP($C20,"CUST_TRR_RETURN_HOLDING_PER", "START_DATE_OVERRIDE="&amp;BA$4, "END_DATE_OVERRIDE="&amp;BA$5, "CUST_TRR_START_DT="&amp;BA$4, "CUST_TRR_END_DT="&amp;BA$5, "CUST_TRR_CRNCY=USD")</f>
        <v>10.59521</v>
      </c>
      <c r="BB20" s="2" cm="1">
        <f t="array" ref="BB20">_xll.BDP($C20,"CUST_TRR_RETURN_HOLDING_PER", "START_DATE_OVERRIDE="&amp;BB$4, "END_DATE_OVERRIDE="&amp;BB$5, "CUST_TRR_START_DT="&amp;BB$4, "CUST_TRR_END_DT="&amp;BB$5, "CUST_TRR_CRNCY=USD")</f>
        <v>-5.853135</v>
      </c>
      <c r="BC20" s="2" cm="1">
        <f t="array" ref="BC20">_xll.BDP($C20,"CUST_TRR_RETURN_HOLDING_PER", "START_DATE_OVERRIDE="&amp;BC$4, "END_DATE_OVERRIDE="&amp;BC$5, "CUST_TRR_START_DT="&amp;BC$4, "CUST_TRR_END_DT="&amp;BC$5, "CUST_TRR_CRNCY=USD")</f>
        <v>3.2083270000000002</v>
      </c>
      <c r="BD20" s="2" cm="1">
        <f t="array" ref="BD20">_xll.BDP($C20,"CUST_TRR_RETURN_HOLDING_PER", "START_DATE_OVERRIDE="&amp;BD$4, "END_DATE_OVERRIDE="&amp;BD$5, "CUST_TRR_START_DT="&amp;BD$4, "CUST_TRR_END_DT="&amp;BD$5, "CUST_TRR_CRNCY=USD")</f>
        <v>22.776389999999999</v>
      </c>
      <c r="BE20" s="2" cm="1">
        <f t="array" ref="BE20">_xll.BDP($C20,"CUST_TRR_RETURN_HOLDING_PER", "START_DATE_OVERRIDE="&amp;BE$4, "END_DATE_OVERRIDE="&amp;BE$5, "CUST_TRR_START_DT="&amp;BE$4, "CUST_TRR_END_DT="&amp;BE$5, "CUST_TRR_CRNCY=USD")</f>
        <v>7.5678080000000003</v>
      </c>
      <c r="BF20" s="2" cm="1">
        <f t="array" ref="BF20">_xll.BDP($C20,"CUST_TRR_RETURN_HOLDING_PER", "START_DATE_OVERRIDE="&amp;BF$4, "END_DATE_OVERRIDE="&amp;BF$5, "CUST_TRR_START_DT="&amp;BF$4, "CUST_TRR_END_DT="&amp;BF$5, "CUST_TRR_CRNCY=USD")</f>
        <v>5.7313260000000001</v>
      </c>
      <c r="BG20" s="2" cm="1">
        <f t="array" ref="BG20">_xll.BDP($C20,"CUST_TRR_RETURN_HOLDING_PER", "START_DATE_OVERRIDE="&amp;BG$4, "END_DATE_OVERRIDE="&amp;BG$5, "CUST_TRR_START_DT="&amp;BG$4, "CUST_TRR_END_DT="&amp;BG$5, "CUST_TRR_CRNCY=USD")</f>
        <v>-4.4800000000000004</v>
      </c>
      <c r="BH20" s="2" cm="1">
        <f t="array" ref="BH20">_xll.BDP($C20,"CUST_TRR_RETURN_HOLDING_PER", "START_DATE_OVERRIDE="&amp;BH$4, "END_DATE_OVERRIDE="&amp;BH$5, "CUST_TRR_START_DT="&amp;BH$4, "CUST_TRR_END_DT="&amp;BH$5, "CUST_TRR_CRNCY=USD")</f>
        <v>18.142700000000001</v>
      </c>
      <c r="BI20" s="2" cm="1">
        <f t="array" ref="BI20">_xll.BDP($C20,"CUST_TRR_RETURN_HOLDING_PER", "START_DATE_OVERRIDE="&amp;BI$4, "END_DATE_OVERRIDE="&amp;BI$5, "CUST_TRR_START_DT="&amp;BI$4, "CUST_TRR_END_DT="&amp;BI$5, "CUST_TRR_CRNCY=USD")</f>
        <v>-19.462769999999999</v>
      </c>
      <c r="BJ20" s="2" cm="1">
        <f t="array" ref="BJ20">_xll.BDP($C20,"CUST_TRR_RETURN_HOLDING_PER", "START_DATE_OVERRIDE="&amp;BJ$4, "END_DATE_OVERRIDE="&amp;BJ$5, "CUST_TRR_START_DT="&amp;BJ$4, "CUST_TRR_END_DT="&amp;BJ$5, "CUST_TRR_CRNCY=USD")</f>
        <v>8.4845780000000008</v>
      </c>
      <c r="BK20" s="2" cm="1">
        <f t="array" ref="BK20">_xll.BDP($C20,"CUST_TRR_RETURN_HOLDING_PER", "START_DATE_OVERRIDE="&amp;BK$4, "END_DATE_OVERRIDE="&amp;BK$5, "CUST_TRR_START_DT="&amp;BK$4, "CUST_TRR_END_DT="&amp;BK$5, "CUST_TRR_CRNCY=USD")</f>
        <v>12.84986</v>
      </c>
      <c r="BL20" s="2" cm="1">
        <f t="array" ref="BL20">_xll.BDP($C20,"CUST_TRR_RETURN_HOLDING_PER", "START_DATE_OVERRIDE="&amp;BL$4, "END_DATE_OVERRIDE="&amp;BL$5, "CUST_TRR_START_DT="&amp;BL$4, "CUST_TRR_END_DT="&amp;BL$5, "CUST_TRR_CRNCY=USD")</f>
        <v>-5.2251899999999996</v>
      </c>
    </row>
    <row r="21" spans="3:64" x14ac:dyDescent="0.35">
      <c r="C21" t="s">
        <v>28</v>
      </c>
      <c r="E21" s="2" cm="1">
        <f t="array" ref="E21">_xll.BDP($C21,"CUST_TRR_RETURN_HOLDING_PER", "START_DATE_OVERRIDE="&amp;E$4, "END_DATE_OVERRIDE="&amp;E$5, "CUST_TRR_START_DT="&amp;E$4, "CUST_TRR_END_DT="&amp;E$5, "CUST_TRR_CRNCY=USD")</f>
        <v>-3.8579159999999999</v>
      </c>
      <c r="F21" s="2" cm="1">
        <f t="array" ref="F21">_xll.BDP($C21,"CUST_TRR_RETURN_HOLDING_PER", "START_DATE_OVERRIDE="&amp;F$4, "END_DATE_OVERRIDE="&amp;F$5, "CUST_TRR_START_DT="&amp;F$4, "CUST_TRR_END_DT="&amp;F$5, "CUST_TRR_CRNCY=USD")</f>
        <v>-1.6208549999999999</v>
      </c>
      <c r="G21" s="2" cm="1">
        <f t="array" ref="G21">_xll.BDP($C21,"CUST_TRR_RETURN_HOLDING_PER", "START_DATE_OVERRIDE="&amp;G$4, "END_DATE_OVERRIDE="&amp;G$5, "CUST_TRR_START_DT="&amp;G$4, "CUST_TRR_END_DT="&amp;G$5, "CUST_TRR_CRNCY=USD")</f>
        <v>0.50150450000000002</v>
      </c>
      <c r="H21" s="2" cm="1">
        <f t="array" ref="H21">_xll.BDP($C21,"CUST_TRR_RETURN_HOLDING_PER", "START_DATE_OVERRIDE="&amp;H$4, "END_DATE_OVERRIDE="&amp;H$5, "CUST_TRR_START_DT="&amp;H$4, "CUST_TRR_END_DT="&amp;H$5, "CUST_TRR_CRNCY=USD")</f>
        <v>7.160679</v>
      </c>
      <c r="I21" s="2" cm="1">
        <f t="array" ref="I21">_xll.BDP($C21,"CUST_TRR_RETURN_HOLDING_PER", "START_DATE_OVERRIDE="&amp;I$4, "END_DATE_OVERRIDE="&amp;I$5, "CUST_TRR_START_DT="&amp;I$4, "CUST_TRR_END_DT="&amp;I$5, "CUST_TRR_CRNCY=USD")</f>
        <v>-2.578592</v>
      </c>
      <c r="J21" s="2" cm="1">
        <f t="array" ref="J21">_xll.BDP($C21,"CUST_TRR_RETURN_HOLDING_PER", "START_DATE_OVERRIDE="&amp;J$4, "END_DATE_OVERRIDE="&amp;J$5, "CUST_TRR_START_DT="&amp;J$4, "CUST_TRR_END_DT="&amp;J$5, "CUST_TRR_CRNCY=USD")</f>
        <v>4.4556839999999998</v>
      </c>
      <c r="K21" s="2" cm="1">
        <f t="array" ref="K21">_xll.BDP($C21,"CUST_TRR_RETURN_HOLDING_PER", "START_DATE_OVERRIDE="&amp;K$4, "END_DATE_OVERRIDE="&amp;K$5, "CUST_TRR_START_DT="&amp;K$4, "CUST_TRR_END_DT="&amp;K$5, "CUST_TRR_CRNCY=USD")</f>
        <v>4.6345400000000003</v>
      </c>
      <c r="L21" s="2" cm="1">
        <f t="array" ref="L21">_xll.BDP($C21,"CUST_TRR_RETURN_HOLDING_PER", "START_DATE_OVERRIDE="&amp;L$4, "END_DATE_OVERRIDE="&amp;L$5, "CUST_TRR_START_DT="&amp;L$4, "CUST_TRR_END_DT="&amp;L$5, "CUST_TRR_CRNCY=USD")</f>
        <v>-2.9330539999999998</v>
      </c>
      <c r="M21" s="2" cm="1">
        <f t="array" ref="M21">_xll.BDP($C21,"CUST_TRR_RETURN_HOLDING_PER", "START_DATE_OVERRIDE="&amp;M$4, "END_DATE_OVERRIDE="&amp;M$5, "CUST_TRR_START_DT="&amp;M$4, "CUST_TRR_END_DT="&amp;M$5, "CUST_TRR_CRNCY=USD")</f>
        <v>4.8261669999999999</v>
      </c>
      <c r="N21" s="2" cm="1">
        <f t="array" ref="N21">_xll.BDP($C21,"CUST_TRR_RETURN_HOLDING_PER", "START_DATE_OVERRIDE="&amp;N$4, "END_DATE_OVERRIDE="&amp;N$5, "CUST_TRR_START_DT="&amp;N$4, "CUST_TRR_END_DT="&amp;N$5, "CUST_TRR_CRNCY=USD")</f>
        <v>5.3022039999999997</v>
      </c>
      <c r="O21" s="2" cm="1">
        <f t="array" ref="O21">_xll.BDP($C21,"CUST_TRR_RETURN_HOLDING_PER", "START_DATE_OVERRIDE="&amp;O$4, "END_DATE_OVERRIDE="&amp;O$5, "CUST_TRR_START_DT="&amp;O$4, "CUST_TRR_END_DT="&amp;O$5, "CUST_TRR_CRNCY=USD")</f>
        <v>5.1419499999999996</v>
      </c>
      <c r="P21" s="2" cm="1">
        <f t="array" ref="P21">_xll.BDP($C21,"CUST_TRR_RETURN_HOLDING_PER", "START_DATE_OVERRIDE="&amp;P$4, "END_DATE_OVERRIDE="&amp;P$5, "CUST_TRR_START_DT="&amp;P$4, "CUST_TRR_END_DT="&amp;P$5, "CUST_TRR_CRNCY=USD")</f>
        <v>-0.25793650000000001</v>
      </c>
      <c r="Q21" s="2" cm="1">
        <f t="array" ref="Q21">_xll.BDP($C21,"CUST_TRR_RETURN_HOLDING_PER", "START_DATE_OVERRIDE="&amp;Q$4, "END_DATE_OVERRIDE="&amp;Q$5, "CUST_TRR_START_DT="&amp;Q$4, "CUST_TRR_END_DT="&amp;Q$5, "CUST_TRR_CRNCY=USD")</f>
        <v>-6.0075589999999996</v>
      </c>
      <c r="R21" s="2" cm="1">
        <f t="array" ref="R21">_xll.BDP($C21,"CUST_TRR_RETURN_HOLDING_PER", "START_DATE_OVERRIDE="&amp;R$4, "END_DATE_OVERRIDE="&amp;R$5, "CUST_TRR_START_DT="&amp;R$4, "CUST_TRR_END_DT="&amp;R$5, "CUST_TRR_CRNCY=USD")</f>
        <v>-1.8876500000000001</v>
      </c>
      <c r="S21" s="2" cm="1">
        <f t="array" ref="S21">_xll.BDP($C21,"CUST_TRR_RETURN_HOLDING_PER", "START_DATE_OVERRIDE="&amp;S$4, "END_DATE_OVERRIDE="&amp;S$5, "CUST_TRR_START_DT="&amp;S$4, "CUST_TRR_END_DT="&amp;S$5, "CUST_TRR_CRNCY=USD")</f>
        <v>-10.97349</v>
      </c>
      <c r="T21" s="2" cm="1">
        <f t="array" ref="T21">_xll.BDP($C21,"CUST_TRR_RETURN_HOLDING_PER", "START_DATE_OVERRIDE="&amp;T$4, "END_DATE_OVERRIDE="&amp;T$5, "CUST_TRR_START_DT="&amp;T$4, "CUST_TRR_END_DT="&amp;T$5, "CUST_TRR_CRNCY=USD")</f>
        <v>9.5923839999999991</v>
      </c>
      <c r="U21" s="2" cm="1">
        <f t="array" ref="U21">_xll.BDP($C21,"CUST_TRR_RETURN_HOLDING_PER", "START_DATE_OVERRIDE="&amp;U$4, "END_DATE_OVERRIDE="&amp;U$5, "CUST_TRR_START_DT="&amp;U$4, "CUST_TRR_END_DT="&amp;U$5, "CUST_TRR_CRNCY=USD")</f>
        <v>-4.5560460000000003</v>
      </c>
      <c r="V21" s="2" cm="1">
        <f t="array" ref="V21">_xll.BDP($C21,"CUST_TRR_RETURN_HOLDING_PER", "START_DATE_OVERRIDE="&amp;V$4, "END_DATE_OVERRIDE="&amp;V$5, "CUST_TRR_START_DT="&amp;V$4, "CUST_TRR_END_DT="&amp;V$5, "CUST_TRR_CRNCY=USD")</f>
        <v>1.482353</v>
      </c>
      <c r="W21" s="2" cm="1">
        <f t="array" ref="W21">_xll.BDP($C21,"CUST_TRR_RETURN_HOLDING_PER", "START_DATE_OVERRIDE="&amp;W$4, "END_DATE_OVERRIDE="&amp;W$5, "CUST_TRR_START_DT="&amp;W$4, "CUST_TRR_END_DT="&amp;W$5, "CUST_TRR_CRNCY=USD")</f>
        <v>3.4083000000000001</v>
      </c>
      <c r="X21" s="2" cm="1">
        <f t="array" ref="X21">_xll.BDP($C21,"CUST_TRR_RETURN_HOLDING_PER", "START_DATE_OVERRIDE="&amp;X$4, "END_DATE_OVERRIDE="&amp;X$5, "CUST_TRR_START_DT="&amp;X$4, "CUST_TRR_END_DT="&amp;X$5, "CUST_TRR_CRNCY=USD")</f>
        <v>-13.344569999999999</v>
      </c>
      <c r="Y21" s="2" cm="1">
        <f t="array" ref="Y21">_xll.BDP($C21,"CUST_TRR_RETURN_HOLDING_PER", "START_DATE_OVERRIDE="&amp;Y$4, "END_DATE_OVERRIDE="&amp;Y$5, "CUST_TRR_START_DT="&amp;Y$4, "CUST_TRR_END_DT="&amp;Y$5, "CUST_TRR_CRNCY=USD")</f>
        <v>6.4718159999999996</v>
      </c>
      <c r="Z21" s="2" cm="1">
        <f t="array" ref="Z21">_xll.BDP($C21,"CUST_TRR_RETURN_HOLDING_PER", "START_DATE_OVERRIDE="&amp;Z$4, "END_DATE_OVERRIDE="&amp;Z$5, "CUST_TRR_START_DT="&amp;Z$4, "CUST_TRR_END_DT="&amp;Z$5, "CUST_TRR_CRNCY=USD")</f>
        <v>0.68627450000000001</v>
      </c>
      <c r="AA21" s="2" cm="1">
        <f t="array" ref="AA21">_xll.BDP($C21,"CUST_TRR_RETURN_HOLDING_PER", "START_DATE_OVERRIDE="&amp;AA$4, "END_DATE_OVERRIDE="&amp;AA$5, "CUST_TRR_START_DT="&amp;AA$4, "CUST_TRR_END_DT="&amp;AA$5, "CUST_TRR_CRNCY=USD")</f>
        <v>-6.5157179999999997</v>
      </c>
      <c r="AB21" s="2" cm="1">
        <f t="array" ref="AB21">_xll.BDP($C21,"CUST_TRR_RETURN_HOLDING_PER", "START_DATE_OVERRIDE="&amp;AB$4, "END_DATE_OVERRIDE="&amp;AB$5, "CUST_TRR_START_DT="&amp;AB$4, "CUST_TRR_END_DT="&amp;AB$5, "CUST_TRR_CRNCY=USD")</f>
        <v>7.9369249999999996</v>
      </c>
      <c r="AC21" s="2" cm="1">
        <f t="array" ref="AC21">_xll.BDP($C21,"CUST_TRR_RETURN_HOLDING_PER", "START_DATE_OVERRIDE="&amp;AC$4, "END_DATE_OVERRIDE="&amp;AC$5, "CUST_TRR_START_DT="&amp;AC$4, "CUST_TRR_END_DT="&amp;AC$5, "CUST_TRR_CRNCY=USD")</f>
        <v>2.3618209999999999</v>
      </c>
      <c r="AD21" s="2" cm="1">
        <f t="array" ref="AD21">_xll.BDP($C21,"CUST_TRR_RETURN_HOLDING_PER", "START_DATE_OVERRIDE="&amp;AD$4, "END_DATE_OVERRIDE="&amp;AD$5, "CUST_TRR_START_DT="&amp;AD$4, "CUST_TRR_END_DT="&amp;AD$5, "CUST_TRR_CRNCY=USD")</f>
        <v>2.9579949999999999</v>
      </c>
      <c r="AE21" s="2" cm="1">
        <f t="array" ref="AE21">_xll.BDP($C21,"CUST_TRR_RETURN_HOLDING_PER", "START_DATE_OVERRIDE="&amp;AE$4, "END_DATE_OVERRIDE="&amp;AE$5, "CUST_TRR_START_DT="&amp;AE$4, "CUST_TRR_END_DT="&amp;AE$5, "CUST_TRR_CRNCY=USD")</f>
        <v>7.9664570000000001</v>
      </c>
      <c r="AF21" s="2" cm="1">
        <f t="array" ref="AF21">_xll.BDP($C21,"CUST_TRR_RETURN_HOLDING_PER", "START_DATE_OVERRIDE="&amp;AF$4, "END_DATE_OVERRIDE="&amp;AF$5, "CUST_TRR_START_DT="&amp;AF$4, "CUST_TRR_END_DT="&amp;AF$5, "CUST_TRR_CRNCY=USD")</f>
        <v>-3.4304209999999999</v>
      </c>
      <c r="AG21" s="2" cm="1">
        <f t="array" ref="AG21">_xll.BDP($C21,"CUST_TRR_RETURN_HOLDING_PER", "START_DATE_OVERRIDE="&amp;AG$4, "END_DATE_OVERRIDE="&amp;AG$5, "CUST_TRR_START_DT="&amp;AG$4, "CUST_TRR_END_DT="&amp;AG$5, "CUST_TRR_CRNCY=USD")</f>
        <v>-15.220800000000001</v>
      </c>
      <c r="AH21" s="2" cm="1">
        <f t="array" ref="AH21">_xll.BDP($C21,"CUST_TRR_RETURN_HOLDING_PER", "START_DATE_OVERRIDE="&amp;AH$4, "END_DATE_OVERRIDE="&amp;AH$5, "CUST_TRR_START_DT="&amp;AH$4, "CUST_TRR_END_DT="&amp;AH$5, "CUST_TRR_CRNCY=USD")</f>
        <v>-6.5604250000000004</v>
      </c>
      <c r="AI21" s="2" cm="1">
        <f t="array" ref="AI21">_xll.BDP($C21,"CUST_TRR_RETURN_HOLDING_PER", "START_DATE_OVERRIDE="&amp;AI$4, "END_DATE_OVERRIDE="&amp;AI$5, "CUST_TRR_START_DT="&amp;AI$4, "CUST_TRR_END_DT="&amp;AI$5, "CUST_TRR_CRNCY=USD")</f>
        <v>5.5713470000000003</v>
      </c>
      <c r="AJ21" s="2" cm="1">
        <f t="array" ref="AJ21">_xll.BDP($C21,"CUST_TRR_RETURN_HOLDING_PER", "START_DATE_OVERRIDE="&amp;AJ$4, "END_DATE_OVERRIDE="&amp;AJ$5, "CUST_TRR_START_DT="&amp;AJ$4, "CUST_TRR_END_DT="&amp;AJ$5, "CUST_TRR_CRNCY=USD")</f>
        <v>6.9370529999999997</v>
      </c>
      <c r="AK21" s="2" cm="1">
        <f t="array" ref="AK21">_xll.BDP($C21,"CUST_TRR_RETURN_HOLDING_PER", "START_DATE_OVERRIDE="&amp;AK$4, "END_DATE_OVERRIDE="&amp;AK$5, "CUST_TRR_START_DT="&amp;AK$4, "CUST_TRR_END_DT="&amp;AK$5, "CUST_TRR_CRNCY=USD")</f>
        <v>1.5008900000000001</v>
      </c>
      <c r="AL21" s="2" cm="1">
        <f t="array" ref="AL21">_xll.BDP($C21,"CUST_TRR_RETURN_HOLDING_PER", "START_DATE_OVERRIDE="&amp;AL$4, "END_DATE_OVERRIDE="&amp;AL$5, "CUST_TRR_START_DT="&amp;AL$4, "CUST_TRR_END_DT="&amp;AL$5, "CUST_TRR_CRNCY=USD")</f>
        <v>7.3433590000000004</v>
      </c>
      <c r="AM21" s="2" cm="1">
        <f t="array" ref="AM21">_xll.BDP($C21,"CUST_TRR_RETURN_HOLDING_PER", "START_DATE_OVERRIDE="&amp;AM$4, "END_DATE_OVERRIDE="&amp;AM$5, "CUST_TRR_START_DT="&amp;AM$4, "CUST_TRR_END_DT="&amp;AM$5, "CUST_TRR_CRNCY=USD")</f>
        <v>5.3552559999999998</v>
      </c>
      <c r="AN21" s="2" cm="1">
        <f t="array" ref="AN21">_xll.BDP($C21,"CUST_TRR_RETURN_HOLDING_PER", "START_DATE_OVERRIDE="&amp;AN$4, "END_DATE_OVERRIDE="&amp;AN$5, "CUST_TRR_START_DT="&amp;AN$4, "CUST_TRR_END_DT="&amp;AN$5, "CUST_TRR_CRNCY=USD")</f>
        <v>3.8650579999999999</v>
      </c>
      <c r="AO21" s="2" cm="1">
        <f t="array" ref="AO21">_xll.BDP($C21,"CUST_TRR_RETURN_HOLDING_PER", "START_DATE_OVERRIDE="&amp;AO$4, "END_DATE_OVERRIDE="&amp;AO$5, "CUST_TRR_START_DT="&amp;AO$4, "CUST_TRR_END_DT="&amp;AO$5, "CUST_TRR_CRNCY=USD")</f>
        <v>-0.53775010000000001</v>
      </c>
      <c r="AP21" s="2" cm="1">
        <f t="array" ref="AP21">_xll.BDP($C21,"CUST_TRR_RETURN_HOLDING_PER", "START_DATE_OVERRIDE="&amp;AP$4, "END_DATE_OVERRIDE="&amp;AP$5, "CUST_TRR_START_DT="&amp;AP$4, "CUST_TRR_END_DT="&amp;AP$5, "CUST_TRR_CRNCY=USD")</f>
        <v>8.4205299999999994</v>
      </c>
      <c r="AQ21" s="2" cm="1">
        <f t="array" ref="AQ21">_xll.BDP($C21,"CUST_TRR_RETURN_HOLDING_PER", "START_DATE_OVERRIDE="&amp;AQ$4, "END_DATE_OVERRIDE="&amp;AQ$5, "CUST_TRR_START_DT="&amp;AQ$4, "CUST_TRR_END_DT="&amp;AQ$5, "CUST_TRR_CRNCY=USD")</f>
        <v>1.2859149999999999</v>
      </c>
      <c r="AR21" s="2" cm="1">
        <f t="array" ref="AR21">_xll.BDP($C21,"CUST_TRR_RETURN_HOLDING_PER", "START_DATE_OVERRIDE="&amp;AR$4, "END_DATE_OVERRIDE="&amp;AR$5, "CUST_TRR_START_DT="&amp;AR$4, "CUST_TRR_END_DT="&amp;AR$5, "CUST_TRR_CRNCY=USD")</f>
        <v>-0.79349329999999996</v>
      </c>
      <c r="AS21" s="2" cm="1">
        <f t="array" ref="AS21">_xll.BDP($C21,"CUST_TRR_RETURN_HOLDING_PER", "START_DATE_OVERRIDE="&amp;AS$4, "END_DATE_OVERRIDE="&amp;AS$5, "CUST_TRR_START_DT="&amp;AS$4, "CUST_TRR_END_DT="&amp;AS$5, "CUST_TRR_CRNCY=USD")</f>
        <v>13.917630000000001</v>
      </c>
      <c r="AT21" s="2" cm="1">
        <f t="array" ref="AT21">_xll.BDP($C21,"CUST_TRR_RETURN_HOLDING_PER", "START_DATE_OVERRIDE="&amp;AT$4, "END_DATE_OVERRIDE="&amp;AT$5, "CUST_TRR_START_DT="&amp;AT$4, "CUST_TRR_END_DT="&amp;AT$5, "CUST_TRR_CRNCY=USD")</f>
        <v>0.74231179999999997</v>
      </c>
      <c r="AU21" s="2" cm="1">
        <f t="array" ref="AU21">_xll.BDP($C21,"CUST_TRR_RETURN_HOLDING_PER", "START_DATE_OVERRIDE="&amp;AU$4, "END_DATE_OVERRIDE="&amp;AU$5, "CUST_TRR_START_DT="&amp;AU$4, "CUST_TRR_END_DT="&amp;AU$5, "CUST_TRR_CRNCY=USD")</f>
        <v>10.754390000000001</v>
      </c>
      <c r="AV21" s="2" cm="1">
        <f t="array" ref="AV21">_xll.BDP($C21,"CUST_TRR_RETURN_HOLDING_PER", "START_DATE_OVERRIDE="&amp;AV$4, "END_DATE_OVERRIDE="&amp;AV$5, "CUST_TRR_START_DT="&amp;AV$4, "CUST_TRR_END_DT="&amp;AV$5, "CUST_TRR_CRNCY=USD")</f>
        <v>5.9674319999999996</v>
      </c>
      <c r="AW21" s="2" cm="1">
        <f t="array" ref="AW21">_xll.BDP($C21,"CUST_TRR_RETURN_HOLDING_PER", "START_DATE_OVERRIDE="&amp;AW$4, "END_DATE_OVERRIDE="&amp;AW$5, "CUST_TRR_START_DT="&amp;AW$4, "CUST_TRR_END_DT="&amp;AW$5, "CUST_TRR_CRNCY=USD")</f>
        <v>-8.9132719999999992</v>
      </c>
      <c r="AX21" s="2" cm="1">
        <f t="array" ref="AX21">_xll.BDP($C21,"CUST_TRR_RETURN_HOLDING_PER", "START_DATE_OVERRIDE="&amp;AX$4, "END_DATE_OVERRIDE="&amp;AX$5, "CUST_TRR_START_DT="&amp;AX$4, "CUST_TRR_END_DT="&amp;AX$5, "CUST_TRR_CRNCY=USD")</f>
        <v>-1.452145</v>
      </c>
      <c r="AY21" s="2" cm="1">
        <f t="array" ref="AY21">_xll.BDP($C21,"CUST_TRR_RETURN_HOLDING_PER", "START_DATE_OVERRIDE="&amp;AY$4, "END_DATE_OVERRIDE="&amp;AY$5, "CUST_TRR_START_DT="&amp;AY$4, "CUST_TRR_END_DT="&amp;AY$5, "CUST_TRR_CRNCY=USD")</f>
        <v>1.073596</v>
      </c>
      <c r="AZ21" s="2" cm="1">
        <f t="array" ref="AZ21">_xll.BDP($C21,"CUST_TRR_RETURN_HOLDING_PER", "START_DATE_OVERRIDE="&amp;AZ$4, "END_DATE_OVERRIDE="&amp;AZ$5, "CUST_TRR_START_DT="&amp;AZ$4, "CUST_TRR_END_DT="&amp;AZ$5, "CUST_TRR_CRNCY=USD")</f>
        <v>1.6666670000000001E-2</v>
      </c>
      <c r="BA21" s="2" cm="1">
        <f t="array" ref="BA21">_xll.BDP($C21,"CUST_TRR_RETURN_HOLDING_PER", "START_DATE_OVERRIDE="&amp;BA$4, "END_DATE_OVERRIDE="&amp;BA$5, "CUST_TRR_START_DT="&amp;BA$4, "CUST_TRR_END_DT="&amp;BA$5, "CUST_TRR_CRNCY=USD")</f>
        <v>7.0488249999999999</v>
      </c>
      <c r="BB21" s="2" cm="1">
        <f t="array" ref="BB21">_xll.BDP($C21,"CUST_TRR_RETURN_HOLDING_PER", "START_DATE_OVERRIDE="&amp;BB$4, "END_DATE_OVERRIDE="&amp;BB$5, "CUST_TRR_START_DT="&amp;BB$4, "CUST_TRR_END_DT="&amp;BB$5, "CUST_TRR_CRNCY=USD")</f>
        <v>-2.6204040000000002</v>
      </c>
      <c r="BC21" s="2" cm="1">
        <f t="array" ref="BC21">_xll.BDP($C21,"CUST_TRR_RETURN_HOLDING_PER", "START_DATE_OVERRIDE="&amp;BC$4, "END_DATE_OVERRIDE="&amp;BC$5, "CUST_TRR_START_DT="&amp;BC$4, "CUST_TRR_END_DT="&amp;BC$5, "CUST_TRR_CRNCY=USD")</f>
        <v>8.6481279999999998</v>
      </c>
      <c r="BD21" s="2" cm="1">
        <f t="array" ref="BD21">_xll.BDP($C21,"CUST_TRR_RETURN_HOLDING_PER", "START_DATE_OVERRIDE="&amp;BD$4, "END_DATE_OVERRIDE="&amp;BD$5, "CUST_TRR_START_DT="&amp;BD$4, "CUST_TRR_END_DT="&amp;BD$5, "CUST_TRR_CRNCY=USD")</f>
        <v>10.96316</v>
      </c>
      <c r="BE21" s="2" cm="1">
        <f t="array" ref="BE21">_xll.BDP($C21,"CUST_TRR_RETURN_HOLDING_PER", "START_DATE_OVERRIDE="&amp;BE$4, "END_DATE_OVERRIDE="&amp;BE$5, "CUST_TRR_START_DT="&amp;BE$4, "CUST_TRR_END_DT="&amp;BE$5, "CUST_TRR_CRNCY=USD")</f>
        <v>5.150671</v>
      </c>
      <c r="BF21" s="2" cm="1">
        <f t="array" ref="BF21">_xll.BDP($C21,"CUST_TRR_RETURN_HOLDING_PER", "START_DATE_OVERRIDE="&amp;BF$4, "END_DATE_OVERRIDE="&amp;BF$5, "CUST_TRR_START_DT="&amp;BF$4, "CUST_TRR_END_DT="&amp;BF$5, "CUST_TRR_CRNCY=USD")</f>
        <v>15.054169999999999</v>
      </c>
      <c r="BG21" s="2" cm="1">
        <f t="array" ref="BG21">_xll.BDP($C21,"CUST_TRR_RETURN_HOLDING_PER", "START_DATE_OVERRIDE="&amp;BG$4, "END_DATE_OVERRIDE="&amp;BG$5, "CUST_TRR_START_DT="&amp;BG$4, "CUST_TRR_END_DT="&amp;BG$5, "CUST_TRR_CRNCY=USD")</f>
        <v>-0.77553729999999999</v>
      </c>
      <c r="BH21" s="2" cm="1">
        <f t="array" ref="BH21">_xll.BDP($C21,"CUST_TRR_RETURN_HOLDING_PER", "START_DATE_OVERRIDE="&amp;BH$4, "END_DATE_OVERRIDE="&amp;BH$5, "CUST_TRR_START_DT="&amp;BH$4, "CUST_TRR_END_DT="&amp;BH$5, "CUST_TRR_CRNCY=USD")</f>
        <v>1.8645419999999999</v>
      </c>
      <c r="BI21" s="2" cm="1">
        <f t="array" ref="BI21">_xll.BDP($C21,"CUST_TRR_RETURN_HOLDING_PER", "START_DATE_OVERRIDE="&amp;BI$4, "END_DATE_OVERRIDE="&amp;BI$5, "CUST_TRR_START_DT="&amp;BI$4, "CUST_TRR_END_DT="&amp;BI$5, "CUST_TRR_CRNCY=USD")</f>
        <v>-14.55626</v>
      </c>
      <c r="BJ21" s="2" cm="1">
        <f t="array" ref="BJ21">_xll.BDP($C21,"CUST_TRR_RETURN_HOLDING_PER", "START_DATE_OVERRIDE="&amp;BJ$4, "END_DATE_OVERRIDE="&amp;BJ$5, "CUST_TRR_START_DT="&amp;BJ$4, "CUST_TRR_END_DT="&amp;BJ$5, "CUST_TRR_CRNCY=USD")</f>
        <v>6.6623710000000003</v>
      </c>
      <c r="BK21" s="2" cm="1">
        <f t="array" ref="BK21">_xll.BDP($C21,"CUST_TRR_RETURN_HOLDING_PER", "START_DATE_OVERRIDE="&amp;BK$4, "END_DATE_OVERRIDE="&amp;BK$5, "CUST_TRR_START_DT="&amp;BK$4, "CUST_TRR_END_DT="&amp;BK$5, "CUST_TRR_CRNCY=USD")</f>
        <v>6.6763950000000003</v>
      </c>
      <c r="BL21" s="2" cm="1">
        <f t="array" ref="BL21">_xll.BDP($C21,"CUST_TRR_RETURN_HOLDING_PER", "START_DATE_OVERRIDE="&amp;BL$4, "END_DATE_OVERRIDE="&amp;BL$5, "CUST_TRR_START_DT="&amp;BL$4, "CUST_TRR_END_DT="&amp;BL$5, "CUST_TRR_CRNCY=USD")</f>
        <v>-8.4651270000000007</v>
      </c>
    </row>
    <row r="22" spans="3:64" x14ac:dyDescent="0.35">
      <c r="C22" t="s">
        <v>29</v>
      </c>
      <c r="E22" s="2" cm="1">
        <f t="array" ref="E22">_xll.BDP($C22,"CUST_TRR_RETURN_HOLDING_PER", "START_DATE_OVERRIDE="&amp;E$4, "END_DATE_OVERRIDE="&amp;E$5, "CUST_TRR_START_DT="&amp;E$4, "CUST_TRR_END_DT="&amp;E$5, "CUST_TRR_CRNCY=USD")</f>
        <v>5.1585020000000004</v>
      </c>
      <c r="F22" s="2" cm="1">
        <f t="array" ref="F22">_xll.BDP($C22,"CUST_TRR_RETURN_HOLDING_PER", "START_DATE_OVERRIDE="&amp;F$4, "END_DATE_OVERRIDE="&amp;F$5, "CUST_TRR_START_DT="&amp;F$4, "CUST_TRR_END_DT="&amp;F$5, "CUST_TRR_CRNCY=USD")</f>
        <v>4.466977</v>
      </c>
      <c r="G22" s="2" cm="1">
        <f t="array" ref="G22">_xll.BDP($C22,"CUST_TRR_RETURN_HOLDING_PER", "START_DATE_OVERRIDE="&amp;G$4, "END_DATE_OVERRIDE="&amp;G$5, "CUST_TRR_START_DT="&amp;G$4, "CUST_TRR_END_DT="&amp;G$5, "CUST_TRR_CRNCY=USD")</f>
        <v>3.5424660000000001</v>
      </c>
      <c r="H22" s="2" cm="1">
        <f t="array" ref="H22">_xll.BDP($C22,"CUST_TRR_RETURN_HOLDING_PER", "START_DATE_OVERRIDE="&amp;H$4, "END_DATE_OVERRIDE="&amp;H$5, "CUST_TRR_START_DT="&amp;H$4, "CUST_TRR_END_DT="&amp;H$5, "CUST_TRR_CRNCY=USD")</f>
        <v>14.52707</v>
      </c>
      <c r="I22" s="2" cm="1">
        <f t="array" ref="I22">_xll.BDP($C22,"CUST_TRR_RETURN_HOLDING_PER", "START_DATE_OVERRIDE="&amp;I$4, "END_DATE_OVERRIDE="&amp;I$5, "CUST_TRR_START_DT="&amp;I$4, "CUST_TRR_END_DT="&amp;I$5, "CUST_TRR_CRNCY=USD")</f>
        <v>-8.0911930000000005</v>
      </c>
      <c r="J22" s="2" cm="1">
        <f t="array" ref="J22">_xll.BDP($C22,"CUST_TRR_RETURN_HOLDING_PER", "START_DATE_OVERRIDE="&amp;J$4, "END_DATE_OVERRIDE="&amp;J$5, "CUST_TRR_START_DT="&amp;J$4, "CUST_TRR_END_DT="&amp;J$5, "CUST_TRR_CRNCY=USD")</f>
        <v>-3.6903510000000002</v>
      </c>
      <c r="K22" s="2" cm="1">
        <f t="array" ref="K22">_xll.BDP($C22,"CUST_TRR_RETURN_HOLDING_PER", "START_DATE_OVERRIDE="&amp;K$4, "END_DATE_OVERRIDE="&amp;K$5, "CUST_TRR_START_DT="&amp;K$4, "CUST_TRR_END_DT="&amp;K$5, "CUST_TRR_CRNCY=USD")</f>
        <v>7.6093849999999996</v>
      </c>
      <c r="L22" s="2" cm="1">
        <f t="array" ref="L22">_xll.BDP($C22,"CUST_TRR_RETURN_HOLDING_PER", "START_DATE_OVERRIDE="&amp;L$4, "END_DATE_OVERRIDE="&amp;L$5, "CUST_TRR_START_DT="&amp;L$4, "CUST_TRR_END_DT="&amp;L$5, "CUST_TRR_CRNCY=USD")</f>
        <v>-6.9770180000000002</v>
      </c>
      <c r="M22" s="2" cm="1">
        <f t="array" ref="M22">_xll.BDP($C22,"CUST_TRR_RETURN_HOLDING_PER", "START_DATE_OVERRIDE="&amp;M$4, "END_DATE_OVERRIDE="&amp;M$5, "CUST_TRR_START_DT="&amp;M$4, "CUST_TRR_END_DT="&amp;M$5, "CUST_TRR_CRNCY=USD")</f>
        <v>-5.669346</v>
      </c>
      <c r="N22" s="2" cm="1">
        <f t="array" ref="N22">_xll.BDP($C22,"CUST_TRR_RETURN_HOLDING_PER", "START_DATE_OVERRIDE="&amp;N$4, "END_DATE_OVERRIDE="&amp;N$5, "CUST_TRR_START_DT="&amp;N$4, "CUST_TRR_END_DT="&amp;N$5, "CUST_TRR_CRNCY=USD")</f>
        <v>-1.038856</v>
      </c>
      <c r="O22" s="2" cm="1">
        <f t="array" ref="O22">_xll.BDP($C22,"CUST_TRR_RETURN_HOLDING_PER", "START_DATE_OVERRIDE="&amp;O$4, "END_DATE_OVERRIDE="&amp;O$5, "CUST_TRR_START_DT="&amp;O$4, "CUST_TRR_END_DT="&amp;O$5, "CUST_TRR_CRNCY=USD")</f>
        <v>-1.145194</v>
      </c>
      <c r="P22" s="2" cm="1">
        <f t="array" ref="P22">_xll.BDP($C22,"CUST_TRR_RETURN_HOLDING_PER", "START_DATE_OVERRIDE="&amp;P$4, "END_DATE_OVERRIDE="&amp;P$5, "CUST_TRR_START_DT="&amp;P$4, "CUST_TRR_END_DT="&amp;P$5, "CUST_TRR_CRNCY=USD")</f>
        <v>-8.3850200000000008</v>
      </c>
      <c r="Q22" s="2" cm="1">
        <f t="array" ref="Q22">_xll.BDP($C22,"CUST_TRR_RETURN_HOLDING_PER", "START_DATE_OVERRIDE="&amp;Q$4, "END_DATE_OVERRIDE="&amp;Q$5, "CUST_TRR_START_DT="&amp;Q$4, "CUST_TRR_END_DT="&amp;Q$5, "CUST_TRR_CRNCY=USD")</f>
        <v>-12.69697</v>
      </c>
      <c r="R22" s="2" cm="1">
        <f t="array" ref="R22">_xll.BDP($C22,"CUST_TRR_RETURN_HOLDING_PER", "START_DATE_OVERRIDE="&amp;R$4, "END_DATE_OVERRIDE="&amp;R$5, "CUST_TRR_START_DT="&amp;R$4, "CUST_TRR_END_DT="&amp;R$5, "CUST_TRR_CRNCY=USD")</f>
        <v>-4.1652199999999997</v>
      </c>
      <c r="S22" s="2" cm="1">
        <f t="array" ref="S22">_xll.BDP($C22,"CUST_TRR_RETURN_HOLDING_PER", "START_DATE_OVERRIDE="&amp;S$4, "END_DATE_OVERRIDE="&amp;S$5, "CUST_TRR_START_DT="&amp;S$4, "CUST_TRR_END_DT="&amp;S$5, "CUST_TRR_CRNCY=USD")</f>
        <v>1.4915689999999999</v>
      </c>
      <c r="T22" s="2" cm="1">
        <f t="array" ref="T22">_xll.BDP($C22,"CUST_TRR_RETURN_HOLDING_PER", "START_DATE_OVERRIDE="&amp;T$4, "END_DATE_OVERRIDE="&amp;T$5, "CUST_TRR_START_DT="&amp;T$4, "CUST_TRR_END_DT="&amp;T$5, "CUST_TRR_CRNCY=USD")</f>
        <v>9.6104839999999996</v>
      </c>
      <c r="U22" s="2" cm="1">
        <f t="array" ref="U22">_xll.BDP($C22,"CUST_TRR_RETURN_HOLDING_PER", "START_DATE_OVERRIDE="&amp;U$4, "END_DATE_OVERRIDE="&amp;U$5, "CUST_TRR_START_DT="&amp;U$4, "CUST_TRR_END_DT="&amp;U$5, "CUST_TRR_CRNCY=USD")</f>
        <v>-3.1883089999999998</v>
      </c>
      <c r="V22" s="2" cm="1">
        <f t="array" ref="V22">_xll.BDP($C22,"CUST_TRR_RETURN_HOLDING_PER", "START_DATE_OVERRIDE="&amp;V$4, "END_DATE_OVERRIDE="&amp;V$5, "CUST_TRR_START_DT="&amp;V$4, "CUST_TRR_END_DT="&amp;V$5, "CUST_TRR_CRNCY=USD")</f>
        <v>-4.5886259999999996</v>
      </c>
      <c r="W22" s="2" cm="1">
        <f t="array" ref="W22">_xll.BDP($C22,"CUST_TRR_RETURN_HOLDING_PER", "START_DATE_OVERRIDE="&amp;W$4, "END_DATE_OVERRIDE="&amp;W$5, "CUST_TRR_START_DT="&amp;W$4, "CUST_TRR_END_DT="&amp;W$5, "CUST_TRR_CRNCY=USD")</f>
        <v>-7.2450650000000005E-2</v>
      </c>
      <c r="X22" s="2" cm="1">
        <f t="array" ref="X22">_xll.BDP($C22,"CUST_TRR_RETURN_HOLDING_PER", "START_DATE_OVERRIDE="&amp;X$4, "END_DATE_OVERRIDE="&amp;X$5, "CUST_TRR_START_DT="&amp;X$4, "CUST_TRR_END_DT="&amp;X$5, "CUST_TRR_CRNCY=USD")</f>
        <v>-9.8604319999999994</v>
      </c>
      <c r="Y22" s="2" cm="1">
        <f t="array" ref="Y22">_xll.BDP($C22,"CUST_TRR_RETURN_HOLDING_PER", "START_DATE_OVERRIDE="&amp;Y$4, "END_DATE_OVERRIDE="&amp;Y$5, "CUST_TRR_START_DT="&amp;Y$4, "CUST_TRR_END_DT="&amp;Y$5, "CUST_TRR_CRNCY=USD")</f>
        <v>7.5218540000000003</v>
      </c>
      <c r="Z22" s="2" cm="1">
        <f t="array" ref="Z22">_xll.BDP($C22,"CUST_TRR_RETURN_HOLDING_PER", "START_DATE_OVERRIDE="&amp;Z$4, "END_DATE_OVERRIDE="&amp;Z$5, "CUST_TRR_START_DT="&amp;Z$4, "CUST_TRR_END_DT="&amp;Z$5, "CUST_TRR_CRNCY=USD")</f>
        <v>-11.74142</v>
      </c>
      <c r="AA22" s="2" cm="1">
        <f t="array" ref="AA22">_xll.BDP($C22,"CUST_TRR_RETURN_HOLDING_PER", "START_DATE_OVERRIDE="&amp;AA$4, "END_DATE_OVERRIDE="&amp;AA$5, "CUST_TRR_START_DT="&amp;AA$4, "CUST_TRR_END_DT="&amp;AA$5, "CUST_TRR_CRNCY=USD")</f>
        <v>-6.8545800000000003</v>
      </c>
      <c r="AB22" s="2" cm="1">
        <f t="array" ref="AB22">_xll.BDP($C22,"CUST_TRR_RETURN_HOLDING_PER", "START_DATE_OVERRIDE="&amp;AB$4, "END_DATE_OVERRIDE="&amp;AB$5, "CUST_TRR_START_DT="&amp;AB$4, "CUST_TRR_END_DT="&amp;AB$5, "CUST_TRR_CRNCY=USD")</f>
        <v>9.0983339999999995</v>
      </c>
      <c r="AC22" s="2" cm="1">
        <f t="array" ref="AC22">_xll.BDP($C22,"CUST_TRR_RETURN_HOLDING_PER", "START_DATE_OVERRIDE="&amp;AC$4, "END_DATE_OVERRIDE="&amp;AC$5, "CUST_TRR_START_DT="&amp;AC$4, "CUST_TRR_END_DT="&amp;AC$5, "CUST_TRR_CRNCY=USD")</f>
        <v>-4.7709919999999997</v>
      </c>
      <c r="AD22" s="2" cm="1">
        <f t="array" ref="AD22">_xll.BDP($C22,"CUST_TRR_RETURN_HOLDING_PER", "START_DATE_OVERRIDE="&amp;AD$4, "END_DATE_OVERRIDE="&amp;AD$5, "CUST_TRR_START_DT="&amp;AD$4, "CUST_TRR_END_DT="&amp;AD$5, "CUST_TRR_CRNCY=USD")</f>
        <v>7.1476290000000002</v>
      </c>
      <c r="AE22" s="2" cm="1">
        <f t="array" ref="AE22">_xll.BDP($C22,"CUST_TRR_RETURN_HOLDING_PER", "START_DATE_OVERRIDE="&amp;AE$4, "END_DATE_OVERRIDE="&amp;AE$5, "CUST_TRR_START_DT="&amp;AE$4, "CUST_TRR_END_DT="&amp;AE$5, "CUST_TRR_CRNCY=USD")</f>
        <v>6.8803710000000002</v>
      </c>
      <c r="AF22" s="2" cm="1">
        <f t="array" ref="AF22">_xll.BDP($C22,"CUST_TRR_RETURN_HOLDING_PER", "START_DATE_OVERRIDE="&amp;AF$4, "END_DATE_OVERRIDE="&amp;AF$5, "CUST_TRR_START_DT="&amp;AF$4, "CUST_TRR_END_DT="&amp;AF$5, "CUST_TRR_CRNCY=USD")</f>
        <v>-12.26788</v>
      </c>
      <c r="AG22" s="2" cm="1">
        <f t="array" ref="AG22">_xll.BDP($C22,"CUST_TRR_RETURN_HOLDING_PER", "START_DATE_OVERRIDE="&amp;AG$4, "END_DATE_OVERRIDE="&amp;AG$5, "CUST_TRR_START_DT="&amp;AG$4, "CUST_TRR_END_DT="&amp;AG$5, "CUST_TRR_CRNCY=USD")</f>
        <v>-9.2771899999999992</v>
      </c>
      <c r="AH22" s="2" cm="1">
        <f t="array" ref="AH22">_xll.BDP($C22,"CUST_TRR_RETURN_HOLDING_PER", "START_DATE_OVERRIDE="&amp;AH$4, "END_DATE_OVERRIDE="&amp;AH$5, "CUST_TRR_START_DT="&amp;AH$4, "CUST_TRR_END_DT="&amp;AH$5, "CUST_TRR_CRNCY=USD")</f>
        <v>-18.197649999999999</v>
      </c>
      <c r="AI22" s="2" cm="1">
        <f t="array" ref="AI22">_xll.BDP($C22,"CUST_TRR_RETURN_HOLDING_PER", "START_DATE_OVERRIDE="&amp;AI$4, "END_DATE_OVERRIDE="&amp;AI$5, "CUST_TRR_START_DT="&amp;AI$4, "CUST_TRR_END_DT="&amp;AI$5, "CUST_TRR_CRNCY=USD")</f>
        <v>13.96631</v>
      </c>
      <c r="AJ22" s="2" cm="1">
        <f t="array" ref="AJ22">_xll.BDP($C22,"CUST_TRR_RETURN_HOLDING_PER", "START_DATE_OVERRIDE="&amp;AJ$4, "END_DATE_OVERRIDE="&amp;AJ$5, "CUST_TRR_START_DT="&amp;AJ$4, "CUST_TRR_END_DT="&amp;AJ$5, "CUST_TRR_CRNCY=USD")</f>
        <v>-0.80623489999999998</v>
      </c>
      <c r="AK22" s="2" cm="1">
        <f t="array" ref="AK22">_xll.BDP($C22,"CUST_TRR_RETURN_HOLDING_PER", "START_DATE_OVERRIDE="&amp;AK$4, "END_DATE_OVERRIDE="&amp;AK$5, "CUST_TRR_START_DT="&amp;AK$4, "CUST_TRR_END_DT="&amp;AK$5, "CUST_TRR_CRNCY=USD")</f>
        <v>0.63630359999999997</v>
      </c>
      <c r="AL22" s="2" cm="1">
        <f t="array" ref="AL22">_xll.BDP($C22,"CUST_TRR_RETURN_HOLDING_PER", "START_DATE_OVERRIDE="&amp;AL$4, "END_DATE_OVERRIDE="&amp;AL$5, "CUST_TRR_START_DT="&amp;AL$4, "CUST_TRR_END_DT="&amp;AL$5, "CUST_TRR_CRNCY=USD")</f>
        <v>8.0453569999999992</v>
      </c>
      <c r="AM22" s="2" cm="1">
        <f t="array" ref="AM22">_xll.BDP($C22,"CUST_TRR_RETURN_HOLDING_PER", "START_DATE_OVERRIDE="&amp;AM$4, "END_DATE_OVERRIDE="&amp;AM$5, "CUST_TRR_START_DT="&amp;AM$4, "CUST_TRR_END_DT="&amp;AM$5, "CUST_TRR_CRNCY=USD")</f>
        <v>-3.4482759999999999</v>
      </c>
      <c r="AN22" s="2" cm="1">
        <f t="array" ref="AN22">_xll.BDP($C22,"CUST_TRR_RETURN_HOLDING_PER", "START_DATE_OVERRIDE="&amp;AN$4, "END_DATE_OVERRIDE="&amp;AN$5, "CUST_TRR_START_DT="&amp;AN$4, "CUST_TRR_END_DT="&amp;AN$5, "CUST_TRR_CRNCY=USD")</f>
        <v>9.2127269999999992</v>
      </c>
      <c r="AO22" s="2" cm="1">
        <f t="array" ref="AO22">_xll.BDP($C22,"CUST_TRR_RETURN_HOLDING_PER", "START_DATE_OVERRIDE="&amp;AO$4, "END_DATE_OVERRIDE="&amp;AO$5, "CUST_TRR_START_DT="&amp;AO$4, "CUST_TRR_END_DT="&amp;AO$5, "CUST_TRR_CRNCY=USD")</f>
        <v>10.63067</v>
      </c>
      <c r="AP22" s="2" cm="1">
        <f t="array" ref="AP22">_xll.BDP($C22,"CUST_TRR_RETURN_HOLDING_PER", "START_DATE_OVERRIDE="&amp;AP$4, "END_DATE_OVERRIDE="&amp;AP$5, "CUST_TRR_START_DT="&amp;AP$4, "CUST_TRR_END_DT="&amp;AP$5, "CUST_TRR_CRNCY=USD")</f>
        <v>15.18031</v>
      </c>
      <c r="AQ22" s="2" cm="1">
        <f t="array" ref="AQ22">_xll.BDP($C22,"CUST_TRR_RETURN_HOLDING_PER", "START_DATE_OVERRIDE="&amp;AQ$4, "END_DATE_OVERRIDE="&amp;AQ$5, "CUST_TRR_START_DT="&amp;AQ$4, "CUST_TRR_END_DT="&amp;AQ$5, "CUST_TRR_CRNCY=USD")</f>
        <v>18.69951</v>
      </c>
      <c r="AR22" s="2" cm="1">
        <f t="array" ref="AR22">_xll.BDP($C22,"CUST_TRR_RETURN_HOLDING_PER", "START_DATE_OVERRIDE="&amp;AR$4, "END_DATE_OVERRIDE="&amp;AR$5, "CUST_TRR_START_DT="&amp;AR$4, "CUST_TRR_END_DT="&amp;AR$5, "CUST_TRR_CRNCY=USD")</f>
        <v>-12.06869</v>
      </c>
      <c r="AS22" s="2" cm="1">
        <f t="array" ref="AS22">_xll.BDP($C22,"CUST_TRR_RETURN_HOLDING_PER", "START_DATE_OVERRIDE="&amp;AS$4, "END_DATE_OVERRIDE="&amp;AS$5, "CUST_TRR_START_DT="&amp;AS$4, "CUST_TRR_END_DT="&amp;AS$5, "CUST_TRR_CRNCY=USD")</f>
        <v>11.5167</v>
      </c>
      <c r="AT22" s="2" cm="1">
        <f t="array" ref="AT22">_xll.BDP($C22,"CUST_TRR_RETURN_HOLDING_PER", "START_DATE_OVERRIDE="&amp;AT$4, "END_DATE_OVERRIDE="&amp;AT$5, "CUST_TRR_START_DT="&amp;AT$4, "CUST_TRR_END_DT="&amp;AT$5, "CUST_TRR_CRNCY=USD")</f>
        <v>19.283660000000001</v>
      </c>
      <c r="AU22" s="2" cm="1">
        <f t="array" ref="AU22">_xll.BDP($C22,"CUST_TRR_RETURN_HOLDING_PER", "START_DATE_OVERRIDE="&amp;AU$4, "END_DATE_OVERRIDE="&amp;AU$5, "CUST_TRR_START_DT="&amp;AU$4, "CUST_TRR_END_DT="&amp;AU$5, "CUST_TRR_CRNCY=USD")</f>
        <v>12.75623</v>
      </c>
      <c r="AV22" s="2" cm="1">
        <f t="array" ref="AV22">_xll.BDP($C22,"CUST_TRR_RETURN_HOLDING_PER", "START_DATE_OVERRIDE="&amp;AV$4, "END_DATE_OVERRIDE="&amp;AV$5, "CUST_TRR_START_DT="&amp;AV$4, "CUST_TRR_END_DT="&amp;AV$5, "CUST_TRR_CRNCY=USD")</f>
        <v>-1.5968549999999999</v>
      </c>
      <c r="AW22" s="2" cm="1">
        <f t="array" ref="AW22">_xll.BDP($C22,"CUST_TRR_RETURN_HOLDING_PER", "START_DATE_OVERRIDE="&amp;AW$4, "END_DATE_OVERRIDE="&amp;AW$5, "CUST_TRR_START_DT="&amp;AW$4, "CUST_TRR_END_DT="&amp;AW$5, "CUST_TRR_CRNCY=USD")</f>
        <v>-3.0960580000000002</v>
      </c>
      <c r="AX22" s="2" cm="1">
        <f t="array" ref="AX22">_xll.BDP($C22,"CUST_TRR_RETURN_HOLDING_PER", "START_DATE_OVERRIDE="&amp;AX$4, "END_DATE_OVERRIDE="&amp;AX$5, "CUST_TRR_START_DT="&amp;AX$4, "CUST_TRR_END_DT="&amp;AX$5, "CUST_TRR_CRNCY=USD")</f>
        <v>2.8917549999999999</v>
      </c>
      <c r="AY22" s="2" cm="1">
        <f t="array" ref="AY22">_xll.BDP($C22,"CUST_TRR_RETURN_HOLDING_PER", "START_DATE_OVERRIDE="&amp;AY$4, "END_DATE_OVERRIDE="&amp;AY$5, "CUST_TRR_START_DT="&amp;AY$4, "CUST_TRR_END_DT="&amp;AY$5, "CUST_TRR_CRNCY=USD")</f>
        <v>-9.6088109999999993</v>
      </c>
      <c r="AZ22" s="2" cm="1">
        <f t="array" ref="AZ22">_xll.BDP($C22,"CUST_TRR_RETURN_HOLDING_PER", "START_DATE_OVERRIDE="&amp;AZ$4, "END_DATE_OVERRIDE="&amp;AZ$5, "CUST_TRR_START_DT="&amp;AZ$4, "CUST_TRR_END_DT="&amp;AZ$5, "CUST_TRR_CRNCY=USD")</f>
        <v>-1.9484669999999999</v>
      </c>
      <c r="BA22" s="2" cm="1">
        <f t="array" ref="BA22">_xll.BDP($C22,"CUST_TRR_RETURN_HOLDING_PER", "START_DATE_OVERRIDE="&amp;BA$4, "END_DATE_OVERRIDE="&amp;BA$5, "CUST_TRR_START_DT="&amp;BA$4, "CUST_TRR_END_DT="&amp;BA$5, "CUST_TRR_CRNCY=USD")</f>
        <v>-8.2789619999999999</v>
      </c>
      <c r="BB22" s="2" cm="1">
        <f t="array" ref="BB22">_xll.BDP($C22,"CUST_TRR_RETURN_HOLDING_PER", "START_DATE_OVERRIDE="&amp;BB$4, "END_DATE_OVERRIDE="&amp;BB$5, "CUST_TRR_START_DT="&amp;BB$4, "CUST_TRR_END_DT="&amp;BB$5, "CUST_TRR_CRNCY=USD")</f>
        <v>-12.788489999999999</v>
      </c>
      <c r="BC22" s="2" cm="1">
        <f t="array" ref="BC22">_xll.BDP($C22,"CUST_TRR_RETURN_HOLDING_PER", "START_DATE_OVERRIDE="&amp;BC$4, "END_DATE_OVERRIDE="&amp;BC$5, "CUST_TRR_START_DT="&amp;BC$4, "CUST_TRR_END_DT="&amp;BC$5, "CUST_TRR_CRNCY=USD")</f>
        <v>7.4946669999999997</v>
      </c>
      <c r="BD22" s="2" cm="1">
        <f t="array" ref="BD22">_xll.BDP($C22,"CUST_TRR_RETURN_HOLDING_PER", "START_DATE_OVERRIDE="&amp;BD$4, "END_DATE_OVERRIDE="&amp;BD$5, "CUST_TRR_START_DT="&amp;BD$4, "CUST_TRR_END_DT="&amp;BD$5, "CUST_TRR_CRNCY=USD")</f>
        <v>-3.00223</v>
      </c>
      <c r="BE22" s="2" cm="1">
        <f t="array" ref="BE22">_xll.BDP($C22,"CUST_TRR_RETURN_HOLDING_PER", "START_DATE_OVERRIDE="&amp;BE$4, "END_DATE_OVERRIDE="&amp;BE$5, "CUST_TRR_START_DT="&amp;BE$4, "CUST_TRR_END_DT="&amp;BE$5, "CUST_TRR_CRNCY=USD")</f>
        <v>4.9168729999999998</v>
      </c>
      <c r="BF22" s="2" cm="1">
        <f t="array" ref="BF22">_xll.BDP($C22,"CUST_TRR_RETURN_HOLDING_PER", "START_DATE_OVERRIDE="&amp;BF$4, "END_DATE_OVERRIDE="&amp;BF$5, "CUST_TRR_START_DT="&amp;BF$4, "CUST_TRR_END_DT="&amp;BF$5, "CUST_TRR_CRNCY=USD")</f>
        <v>1.261398</v>
      </c>
      <c r="BG22" s="2" cm="1">
        <f t="array" ref="BG22">_xll.BDP($C22,"CUST_TRR_RETURN_HOLDING_PER", "START_DATE_OVERRIDE="&amp;BG$4, "END_DATE_OVERRIDE="&amp;BG$5, "CUST_TRR_START_DT="&amp;BG$4, "CUST_TRR_END_DT="&amp;BG$5, "CUST_TRR_CRNCY=USD")</f>
        <v>-4.3192170000000001</v>
      </c>
      <c r="BH22" s="2" cm="1">
        <f t="array" ref="BH22">_xll.BDP($C22,"CUST_TRR_RETURN_HOLDING_PER", "START_DATE_OVERRIDE="&amp;BH$4, "END_DATE_OVERRIDE="&amp;BH$5, "CUST_TRR_START_DT="&amp;BH$4, "CUST_TRR_END_DT="&amp;BH$5, "CUST_TRR_CRNCY=USD")</f>
        <v>1.42832</v>
      </c>
      <c r="BI22" s="2" cm="1">
        <f t="array" ref="BI22">_xll.BDP($C22,"CUST_TRR_RETURN_HOLDING_PER", "START_DATE_OVERRIDE="&amp;BI$4, "END_DATE_OVERRIDE="&amp;BI$5, "CUST_TRR_START_DT="&amp;BI$4, "CUST_TRR_END_DT="&amp;BI$5, "CUST_TRR_CRNCY=USD")</f>
        <v>-21.328610000000001</v>
      </c>
      <c r="BJ22" s="2" cm="1">
        <f t="array" ref="BJ22">_xll.BDP($C22,"CUST_TRR_RETURN_HOLDING_PER", "START_DATE_OVERRIDE="&amp;BJ$4, "END_DATE_OVERRIDE="&amp;BJ$5, "CUST_TRR_START_DT="&amp;BJ$4, "CUST_TRR_END_DT="&amp;BJ$5, "CUST_TRR_CRNCY=USD")</f>
        <v>5.2336029999999996</v>
      </c>
      <c r="BK22" s="2" cm="1">
        <f t="array" ref="BK22">_xll.BDP($C22,"CUST_TRR_RETURN_HOLDING_PER", "START_DATE_OVERRIDE="&amp;BK$4, "END_DATE_OVERRIDE="&amp;BK$5, "CUST_TRR_START_DT="&amp;BK$4, "CUST_TRR_END_DT="&amp;BK$5, "CUST_TRR_CRNCY=USD")</f>
        <v>0.36286020000000002</v>
      </c>
      <c r="BL22" s="2" cm="1">
        <f t="array" ref="BL22">_xll.BDP($C22,"CUST_TRR_RETURN_HOLDING_PER", "START_DATE_OVERRIDE="&amp;BL$4, "END_DATE_OVERRIDE="&amp;BL$5, "CUST_TRR_START_DT="&amp;BL$4, "CUST_TRR_END_DT="&amp;BL$5, "CUST_TRR_CRNCY=USD")</f>
        <v>-22.139510000000001</v>
      </c>
    </row>
    <row r="23" spans="3:64" x14ac:dyDescent="0.35">
      <c r="C23" t="s">
        <v>30</v>
      </c>
      <c r="E23" s="2" cm="1">
        <f t="array" ref="E23">_xll.BDP($C23,"CUST_TRR_RETURN_HOLDING_PER", "START_DATE_OVERRIDE="&amp;E$4, "END_DATE_OVERRIDE="&amp;E$5, "CUST_TRR_START_DT="&amp;E$4, "CUST_TRR_END_DT="&amp;E$5, "CUST_TRR_CRNCY=USD")</f>
        <v>1.1102890000000001</v>
      </c>
      <c r="F23" s="2" cm="1">
        <f t="array" ref="F23">_xll.BDP($C23,"CUST_TRR_RETURN_HOLDING_PER", "START_DATE_OVERRIDE="&amp;F$4, "END_DATE_OVERRIDE="&amp;F$5, "CUST_TRR_START_DT="&amp;F$4, "CUST_TRR_END_DT="&amp;F$5, "CUST_TRR_CRNCY=USD")</f>
        <v>1.390922</v>
      </c>
      <c r="G23" s="2" cm="1">
        <f t="array" ref="G23">_xll.BDP($C23,"CUST_TRR_RETURN_HOLDING_PER", "START_DATE_OVERRIDE="&amp;G$4, "END_DATE_OVERRIDE="&amp;G$5, "CUST_TRR_START_DT="&amp;G$4, "CUST_TRR_END_DT="&amp;G$5, "CUST_TRR_CRNCY=USD")</f>
        <v>10.685919999999999</v>
      </c>
      <c r="H23" s="2" cm="1">
        <f t="array" ref="H23">_xll.BDP($C23,"CUST_TRR_RETURN_HOLDING_PER", "START_DATE_OVERRIDE="&amp;H$4, "END_DATE_OVERRIDE="&amp;H$5, "CUST_TRR_START_DT="&amp;H$4, "CUST_TRR_END_DT="&amp;H$5, "CUST_TRR_CRNCY=USD")</f>
        <v>6.5883890000000003</v>
      </c>
      <c r="I23" s="2" cm="1">
        <f t="array" ref="I23">_xll.BDP($C23,"CUST_TRR_RETURN_HOLDING_PER", "START_DATE_OVERRIDE="&amp;I$4, "END_DATE_OVERRIDE="&amp;I$5, "CUST_TRR_START_DT="&amp;I$4, "CUST_TRR_END_DT="&amp;I$5, "CUST_TRR_CRNCY=USD")</f>
        <v>-5.1407590000000001</v>
      </c>
      <c r="J23" s="2" cm="1">
        <f t="array" ref="J23">_xll.BDP($C23,"CUST_TRR_RETURN_HOLDING_PER", "START_DATE_OVERRIDE="&amp;J$4, "END_DATE_OVERRIDE="&amp;J$5, "CUST_TRR_START_DT="&amp;J$4, "CUST_TRR_END_DT="&amp;J$5, "CUST_TRR_CRNCY=USD")</f>
        <v>-2.1003099999999999</v>
      </c>
      <c r="K23" s="2" cm="1">
        <f t="array" ref="K23">_xll.BDP($C23,"CUST_TRR_RETURN_HOLDING_PER", "START_DATE_OVERRIDE="&amp;K$4, "END_DATE_OVERRIDE="&amp;K$5, "CUST_TRR_START_DT="&amp;K$4, "CUST_TRR_END_DT="&amp;K$5, "CUST_TRR_CRNCY=USD")</f>
        <v>5.2216969999999998</v>
      </c>
      <c r="L23" s="2" cm="1">
        <f t="array" ref="L23">_xll.BDP($C23,"CUST_TRR_RETURN_HOLDING_PER", "START_DATE_OVERRIDE="&amp;L$4, "END_DATE_OVERRIDE="&amp;L$5, "CUST_TRR_START_DT="&amp;L$4, "CUST_TRR_END_DT="&amp;L$5, "CUST_TRR_CRNCY=USD")</f>
        <v>6.4812830000000003</v>
      </c>
      <c r="M23" s="2" cm="1">
        <f t="array" ref="M23">_xll.BDP($C23,"CUST_TRR_RETURN_HOLDING_PER", "START_DATE_OVERRIDE="&amp;M$4, "END_DATE_OVERRIDE="&amp;M$5, "CUST_TRR_START_DT="&amp;M$4, "CUST_TRR_END_DT="&amp;M$5, "CUST_TRR_CRNCY=USD")</f>
        <v>0.46203290000000002</v>
      </c>
      <c r="N23" s="2" cm="1">
        <f t="array" ref="N23">_xll.BDP($C23,"CUST_TRR_RETURN_HOLDING_PER", "START_DATE_OVERRIDE="&amp;N$4, "END_DATE_OVERRIDE="&amp;N$5, "CUST_TRR_START_DT="&amp;N$4, "CUST_TRR_END_DT="&amp;N$5, "CUST_TRR_CRNCY=USD")</f>
        <v>4.4991000000000003</v>
      </c>
      <c r="O23" s="2" cm="1">
        <f t="array" ref="O23">_xll.BDP($C23,"CUST_TRR_RETURN_HOLDING_PER", "START_DATE_OVERRIDE="&amp;O$4, "END_DATE_OVERRIDE="&amp;O$5, "CUST_TRR_START_DT="&amp;O$4, "CUST_TRR_END_DT="&amp;O$5, "CUST_TRR_CRNCY=USD")</f>
        <v>-8.0750089999999997</v>
      </c>
      <c r="P23" s="2" cm="1">
        <f t="array" ref="P23">_xll.BDP($C23,"CUST_TRR_RETURN_HOLDING_PER", "START_DATE_OVERRIDE="&amp;P$4, "END_DATE_OVERRIDE="&amp;P$5, "CUST_TRR_START_DT="&amp;P$4, "CUST_TRR_END_DT="&amp;P$5, "CUST_TRR_CRNCY=USD")</f>
        <v>6.6466349999999998</v>
      </c>
      <c r="Q23" s="2" cm="1">
        <f t="array" ref="Q23">_xll.BDP($C23,"CUST_TRR_RETURN_HOLDING_PER", "START_DATE_OVERRIDE="&amp;Q$4, "END_DATE_OVERRIDE="&amp;Q$5, "CUST_TRR_START_DT="&amp;Q$4, "CUST_TRR_END_DT="&amp;Q$5, "CUST_TRR_CRNCY=USD")</f>
        <v>-7.3434990000000004</v>
      </c>
      <c r="R23" s="2" cm="1">
        <f t="array" ref="R23">_xll.BDP($C23,"CUST_TRR_RETURN_HOLDING_PER", "START_DATE_OVERRIDE="&amp;R$4, "END_DATE_OVERRIDE="&amp;R$5, "CUST_TRR_START_DT="&amp;R$4, "CUST_TRR_END_DT="&amp;R$5, "CUST_TRR_CRNCY=USD")</f>
        <v>-3.9411</v>
      </c>
      <c r="S23" s="2" cm="1">
        <f t="array" ref="S23">_xll.BDP($C23,"CUST_TRR_RETURN_HOLDING_PER", "START_DATE_OVERRIDE="&amp;S$4, "END_DATE_OVERRIDE="&amp;S$5, "CUST_TRR_START_DT="&amp;S$4, "CUST_TRR_END_DT="&amp;S$5, "CUST_TRR_CRNCY=USD")</f>
        <v>8.8593329999999995</v>
      </c>
      <c r="T23" s="2" cm="1">
        <f t="array" ref="T23">_xll.BDP($C23,"CUST_TRR_RETURN_HOLDING_PER", "START_DATE_OVERRIDE="&amp;T$4, "END_DATE_OVERRIDE="&amp;T$5, "CUST_TRR_START_DT="&amp;T$4, "CUST_TRR_END_DT="&amp;T$5, "CUST_TRR_CRNCY=USD")</f>
        <v>10.554209999999999</v>
      </c>
      <c r="U23" s="2" cm="1">
        <f t="array" ref="U23">_xll.BDP($C23,"CUST_TRR_RETURN_HOLDING_PER", "START_DATE_OVERRIDE="&amp;U$4, "END_DATE_OVERRIDE="&amp;U$5, "CUST_TRR_START_DT="&amp;U$4, "CUST_TRR_END_DT="&amp;U$5, "CUST_TRR_CRNCY=USD")</f>
        <v>3.3404959999999999</v>
      </c>
      <c r="V23" s="2" cm="1">
        <f t="array" ref="V23">_xll.BDP($C23,"CUST_TRR_RETURN_HOLDING_PER", "START_DATE_OVERRIDE="&amp;V$4, "END_DATE_OVERRIDE="&amp;V$5, "CUST_TRR_START_DT="&amp;V$4, "CUST_TRR_END_DT="&amp;V$5, "CUST_TRR_CRNCY=USD")</f>
        <v>5.536734</v>
      </c>
      <c r="W23" s="2" cm="1">
        <f t="array" ref="W23">_xll.BDP($C23,"CUST_TRR_RETURN_HOLDING_PER", "START_DATE_OVERRIDE="&amp;W$4, "END_DATE_OVERRIDE="&amp;W$5, "CUST_TRR_START_DT="&amp;W$4, "CUST_TRR_END_DT="&amp;W$5, "CUST_TRR_CRNCY=USD")</f>
        <v>-3.14615</v>
      </c>
      <c r="X23" s="2" cm="1">
        <f t="array" ref="X23">_xll.BDP($C23,"CUST_TRR_RETURN_HOLDING_PER", "START_DATE_OVERRIDE="&amp;X$4, "END_DATE_OVERRIDE="&amp;X$5, "CUST_TRR_START_DT="&amp;X$4, "CUST_TRR_END_DT="&amp;X$5, "CUST_TRR_CRNCY=USD")</f>
        <v>-1.9641169999999999</v>
      </c>
      <c r="Y23" s="2" cm="1">
        <f t="array" ref="Y23">_xll.BDP($C23,"CUST_TRR_RETURN_HOLDING_PER", "START_DATE_OVERRIDE="&amp;Y$4, "END_DATE_OVERRIDE="&amp;Y$5, "CUST_TRR_START_DT="&amp;Y$4, "CUST_TRR_END_DT="&amp;Y$5, "CUST_TRR_CRNCY=USD")</f>
        <v>11.94375</v>
      </c>
      <c r="Z23" s="2" cm="1">
        <f t="array" ref="Z23">_xll.BDP($C23,"CUST_TRR_RETURN_HOLDING_PER", "START_DATE_OVERRIDE="&amp;Z$4, "END_DATE_OVERRIDE="&amp;Z$5, "CUST_TRR_START_DT="&amp;Z$4, "CUST_TRR_END_DT="&amp;Z$5, "CUST_TRR_CRNCY=USD")</f>
        <v>-5.4723800000000002</v>
      </c>
      <c r="AA23" s="2" cm="1">
        <f t="array" ref="AA23">_xll.BDP($C23,"CUST_TRR_RETURN_HOLDING_PER", "START_DATE_OVERRIDE="&amp;AA$4, "END_DATE_OVERRIDE="&amp;AA$5, "CUST_TRR_START_DT="&amp;AA$4, "CUST_TRR_END_DT="&amp;AA$5, "CUST_TRR_CRNCY=USD")</f>
        <v>-10.50428</v>
      </c>
      <c r="AB23" s="2" cm="1">
        <f t="array" ref="AB23">_xll.BDP($C23,"CUST_TRR_RETURN_HOLDING_PER", "START_DATE_OVERRIDE="&amp;AB$4, "END_DATE_OVERRIDE="&amp;AB$5, "CUST_TRR_START_DT="&amp;AB$4, "CUST_TRR_END_DT="&amp;AB$5, "CUST_TRR_CRNCY=USD")</f>
        <v>3.6253350000000002</v>
      </c>
      <c r="AC23" s="2" cm="1">
        <f t="array" ref="AC23">_xll.BDP($C23,"CUST_TRR_RETURN_HOLDING_PER", "START_DATE_OVERRIDE="&amp;AC$4, "END_DATE_OVERRIDE="&amp;AC$5, "CUST_TRR_START_DT="&amp;AC$4, "CUST_TRR_END_DT="&amp;AC$5, "CUST_TRR_CRNCY=USD")</f>
        <v>-0.95180240000000005</v>
      </c>
      <c r="AD23" s="2" cm="1">
        <f t="array" ref="AD23">_xll.BDP($C23,"CUST_TRR_RETURN_HOLDING_PER", "START_DATE_OVERRIDE="&amp;AD$4, "END_DATE_OVERRIDE="&amp;AD$5, "CUST_TRR_START_DT="&amp;AD$4, "CUST_TRR_END_DT="&amp;AD$5, "CUST_TRR_CRNCY=USD")</f>
        <v>5.3567780000000003</v>
      </c>
      <c r="AE23" s="2" cm="1">
        <f t="array" ref="AE23">_xll.BDP($C23,"CUST_TRR_RETURN_HOLDING_PER", "START_DATE_OVERRIDE="&amp;AE$4, "END_DATE_OVERRIDE="&amp;AE$5, "CUST_TRR_START_DT="&amp;AE$4, "CUST_TRR_END_DT="&amp;AE$5, "CUST_TRR_CRNCY=USD")</f>
        <v>6.171163</v>
      </c>
      <c r="AF23" s="2" cm="1">
        <f t="array" ref="AF23">_xll.BDP($C23,"CUST_TRR_RETURN_HOLDING_PER", "START_DATE_OVERRIDE="&amp;AF$4, "END_DATE_OVERRIDE="&amp;AF$5, "CUST_TRR_START_DT="&amp;AF$4, "CUST_TRR_END_DT="&amp;AF$5, "CUST_TRR_CRNCY=USD")</f>
        <v>-6.5801499999999997</v>
      </c>
      <c r="AG23" s="2" cm="1">
        <f t="array" ref="AG23">_xll.BDP($C23,"CUST_TRR_RETURN_HOLDING_PER", "START_DATE_OVERRIDE="&amp;AG$4, "END_DATE_OVERRIDE="&amp;AG$5, "CUST_TRR_START_DT="&amp;AG$4, "CUST_TRR_END_DT="&amp;AG$5, "CUST_TRR_CRNCY=USD")</f>
        <v>-15.261200000000001</v>
      </c>
      <c r="AH23" s="2" cm="1">
        <f t="array" ref="AH23">_xll.BDP($C23,"CUST_TRR_RETURN_HOLDING_PER", "START_DATE_OVERRIDE="&amp;AH$4, "END_DATE_OVERRIDE="&amp;AH$5, "CUST_TRR_START_DT="&amp;AH$4, "CUST_TRR_END_DT="&amp;AH$5, "CUST_TRR_CRNCY=USD")</f>
        <v>-12.729950000000001</v>
      </c>
      <c r="AI23" s="2" cm="1">
        <f t="array" ref="AI23">_xll.BDP($C23,"CUST_TRR_RETURN_HOLDING_PER", "START_DATE_OVERRIDE="&amp;AI$4, "END_DATE_OVERRIDE="&amp;AI$5, "CUST_TRR_START_DT="&amp;AI$4, "CUST_TRR_END_DT="&amp;AI$5, "CUST_TRR_CRNCY=USD")</f>
        <v>10.8749</v>
      </c>
      <c r="AJ23" s="2" cm="1">
        <f t="array" ref="AJ23">_xll.BDP($C23,"CUST_TRR_RETURN_HOLDING_PER", "START_DATE_OVERRIDE="&amp;AJ$4, "END_DATE_OVERRIDE="&amp;AJ$5, "CUST_TRR_START_DT="&amp;AJ$4, "CUST_TRR_END_DT="&amp;AJ$5, "CUST_TRR_CRNCY=USD")</f>
        <v>15.78171</v>
      </c>
      <c r="AK23" s="2" cm="1">
        <f t="array" ref="AK23">_xll.BDP($C23,"CUST_TRR_RETURN_HOLDING_PER", "START_DATE_OVERRIDE="&amp;AK$4, "END_DATE_OVERRIDE="&amp;AK$5, "CUST_TRR_START_DT="&amp;AK$4, "CUST_TRR_END_DT="&amp;AK$5, "CUST_TRR_CRNCY=USD")</f>
        <v>5.5838640000000002</v>
      </c>
      <c r="AL23" s="2" cm="1">
        <f t="array" ref="AL23">_xll.BDP($C23,"CUST_TRR_RETURN_HOLDING_PER", "START_DATE_OVERRIDE="&amp;AL$4, "END_DATE_OVERRIDE="&amp;AL$5, "CUST_TRR_START_DT="&amp;AL$4, "CUST_TRR_END_DT="&amp;AL$5, "CUST_TRR_CRNCY=USD")</f>
        <v>6.2537700000000003</v>
      </c>
      <c r="AM23" s="2" cm="1">
        <f t="array" ref="AM23">_xll.BDP($C23,"CUST_TRR_RETURN_HOLDING_PER", "START_DATE_OVERRIDE="&amp;AM$4, "END_DATE_OVERRIDE="&amp;AM$5, "CUST_TRR_START_DT="&amp;AM$4, "CUST_TRR_END_DT="&amp;AM$5, "CUST_TRR_CRNCY=USD")</f>
        <v>4.2013629999999997</v>
      </c>
      <c r="AN23" s="2" cm="1">
        <f t="array" ref="AN23">_xll.BDP($C23,"CUST_TRR_RETURN_HOLDING_PER", "START_DATE_OVERRIDE="&amp;AN$4, "END_DATE_OVERRIDE="&amp;AN$5, "CUST_TRR_START_DT="&amp;AN$4, "CUST_TRR_END_DT="&amp;AN$5, "CUST_TRR_CRNCY=USD")</f>
        <v>-4.1405779999999996</v>
      </c>
      <c r="AO23" s="2" cm="1">
        <f t="array" ref="AO23">_xll.BDP($C23,"CUST_TRR_RETURN_HOLDING_PER", "START_DATE_OVERRIDE="&amp;AO$4, "END_DATE_OVERRIDE="&amp;AO$5, "CUST_TRR_START_DT="&amp;AO$4, "CUST_TRR_END_DT="&amp;AO$5, "CUST_TRR_CRNCY=USD")</f>
        <v>-6.9619030000000004</v>
      </c>
      <c r="AP23" s="2" cm="1">
        <f t="array" ref="AP23">_xll.BDP($C23,"CUST_TRR_RETURN_HOLDING_PER", "START_DATE_OVERRIDE="&amp;AP$4, "END_DATE_OVERRIDE="&amp;AP$5, "CUST_TRR_START_DT="&amp;AP$4, "CUST_TRR_END_DT="&amp;AP$5, "CUST_TRR_CRNCY=USD")</f>
        <v>15.963419999999999</v>
      </c>
      <c r="AQ23" s="2" cm="1">
        <f t="array" ref="AQ23">_xll.BDP($C23,"CUST_TRR_RETURN_HOLDING_PER", "START_DATE_OVERRIDE="&amp;AQ$4, "END_DATE_OVERRIDE="&amp;AQ$5, "CUST_TRR_START_DT="&amp;AQ$4, "CUST_TRR_END_DT="&amp;AQ$5, "CUST_TRR_CRNCY=USD")</f>
        <v>17.117760000000001</v>
      </c>
      <c r="AR23" s="2" cm="1">
        <f t="array" ref="AR23">_xll.BDP($C23,"CUST_TRR_RETURN_HOLDING_PER", "START_DATE_OVERRIDE="&amp;AR$4, "END_DATE_OVERRIDE="&amp;AR$5, "CUST_TRR_START_DT="&amp;AR$4, "CUST_TRR_END_DT="&amp;AR$5, "CUST_TRR_CRNCY=USD")</f>
        <v>2.2038570000000002</v>
      </c>
      <c r="AS23" s="2" cm="1">
        <f t="array" ref="AS23">_xll.BDP($C23,"CUST_TRR_RETURN_HOLDING_PER", "START_DATE_OVERRIDE="&amp;AS$4, "END_DATE_OVERRIDE="&amp;AS$5, "CUST_TRR_START_DT="&amp;AS$4, "CUST_TRR_END_DT="&amp;AS$5, "CUST_TRR_CRNCY=USD")</f>
        <v>13.671760000000001</v>
      </c>
      <c r="AT23" s="2" cm="1">
        <f t="array" ref="AT23">_xll.BDP($C23,"CUST_TRR_RETURN_HOLDING_PER", "START_DATE_OVERRIDE="&amp;AT$4, "END_DATE_OVERRIDE="&amp;AT$5, "CUST_TRR_START_DT="&amp;AT$4, "CUST_TRR_END_DT="&amp;AT$5, "CUST_TRR_CRNCY=USD")</f>
        <v>-6.1595129999999996</v>
      </c>
      <c r="AU23" s="2" cm="1">
        <f t="array" ref="AU23">_xll.BDP($C23,"CUST_TRR_RETURN_HOLDING_PER", "START_DATE_OVERRIDE="&amp;AU$4, "END_DATE_OVERRIDE="&amp;AU$5, "CUST_TRR_START_DT="&amp;AU$4, "CUST_TRR_END_DT="&amp;AU$5, "CUST_TRR_CRNCY=USD")</f>
        <v>4.8566070000000003</v>
      </c>
      <c r="AV23" s="2" cm="1">
        <f t="array" ref="AV23">_xll.BDP($C23,"CUST_TRR_RETURN_HOLDING_PER", "START_DATE_OVERRIDE="&amp;AV$4, "END_DATE_OVERRIDE="&amp;AV$5, "CUST_TRR_START_DT="&amp;AV$4, "CUST_TRR_END_DT="&amp;AV$5, "CUST_TRR_CRNCY=USD")</f>
        <v>1.855415</v>
      </c>
      <c r="AW23" s="2" cm="1">
        <f t="array" ref="AW23">_xll.BDP($C23,"CUST_TRR_RETURN_HOLDING_PER", "START_DATE_OVERRIDE="&amp;AW$4, "END_DATE_OVERRIDE="&amp;AW$5, "CUST_TRR_START_DT="&amp;AW$4, "CUST_TRR_END_DT="&amp;AW$5, "CUST_TRR_CRNCY=USD")</f>
        <v>-1.7271620000000001</v>
      </c>
      <c r="AX23" s="2" cm="1">
        <f t="array" ref="AX23">_xll.BDP($C23,"CUST_TRR_RETURN_HOLDING_PER", "START_DATE_OVERRIDE="&amp;AX$4, "END_DATE_OVERRIDE="&amp;AX$5, "CUST_TRR_START_DT="&amp;AX$4, "CUST_TRR_END_DT="&amp;AX$5, "CUST_TRR_CRNCY=USD")</f>
        <v>7.8676370000000002</v>
      </c>
      <c r="AY23" s="2" cm="1">
        <f t="array" ref="AY23">_xll.BDP($C23,"CUST_TRR_RETURN_HOLDING_PER", "START_DATE_OVERRIDE="&amp;AY$4, "END_DATE_OVERRIDE="&amp;AY$5, "CUST_TRR_START_DT="&amp;AY$4, "CUST_TRR_END_DT="&amp;AY$5, "CUST_TRR_CRNCY=USD")</f>
        <v>-15.809570000000001</v>
      </c>
      <c r="AZ23" s="2" cm="1">
        <f t="array" ref="AZ23">_xll.BDP($C23,"CUST_TRR_RETURN_HOLDING_PER", "START_DATE_OVERRIDE="&amp;AZ$4, "END_DATE_OVERRIDE="&amp;AZ$5, "CUST_TRR_START_DT="&amp;AZ$4, "CUST_TRR_END_DT="&amp;AZ$5, "CUST_TRR_CRNCY=USD")</f>
        <v>-13.850020000000001</v>
      </c>
      <c r="BA23" s="2" cm="1">
        <f t="array" ref="BA23">_xll.BDP($C23,"CUST_TRR_RETURN_HOLDING_PER", "START_DATE_OVERRIDE="&amp;BA$4, "END_DATE_OVERRIDE="&amp;BA$5, "CUST_TRR_START_DT="&amp;BA$4, "CUST_TRR_END_DT="&amp;BA$5, "CUST_TRR_CRNCY=USD")</f>
        <v>2.4663680000000001</v>
      </c>
      <c r="BB23" s="2" cm="1">
        <f t="array" ref="BB23">_xll.BDP($C23,"CUST_TRR_RETURN_HOLDING_PER", "START_DATE_OVERRIDE="&amp;BB$4, "END_DATE_OVERRIDE="&amp;BB$5, "CUST_TRR_START_DT="&amp;BB$4, "CUST_TRR_END_DT="&amp;BB$5, "CUST_TRR_CRNCY=USD")</f>
        <v>2.4617070000000001</v>
      </c>
      <c r="BC23" s="2" cm="1">
        <f t="array" ref="BC23">_xll.BDP($C23,"CUST_TRR_RETURN_HOLDING_PER", "START_DATE_OVERRIDE="&amp;BC$4, "END_DATE_OVERRIDE="&amp;BC$5, "CUST_TRR_START_DT="&amp;BC$4, "CUST_TRR_END_DT="&amp;BC$5, "CUST_TRR_CRNCY=USD")</f>
        <v>7.4034519999999997</v>
      </c>
      <c r="BD23" s="2" cm="1">
        <f t="array" ref="BD23">_xll.BDP($C23,"CUST_TRR_RETURN_HOLDING_PER", "START_DATE_OVERRIDE="&amp;BD$4, "END_DATE_OVERRIDE="&amp;BD$5, "CUST_TRR_START_DT="&amp;BD$4, "CUST_TRR_END_DT="&amp;BD$5, "CUST_TRR_CRNCY=USD")</f>
        <v>5.3852520000000004</v>
      </c>
      <c r="BE23" s="2" cm="1">
        <f t="array" ref="BE23">_xll.BDP($C23,"CUST_TRR_RETURN_HOLDING_PER", "START_DATE_OVERRIDE="&amp;BE$4, "END_DATE_OVERRIDE="&amp;BE$5, "CUST_TRR_START_DT="&amp;BE$4, "CUST_TRR_END_DT="&amp;BE$5, "CUST_TRR_CRNCY=USD")</f>
        <v>11.623710000000001</v>
      </c>
      <c r="BF23" s="2" cm="1">
        <f t="array" ref="BF23">_xll.BDP($C23,"CUST_TRR_RETURN_HOLDING_PER", "START_DATE_OVERRIDE="&amp;BF$4, "END_DATE_OVERRIDE="&amp;BF$5, "CUST_TRR_START_DT="&amp;BF$4, "CUST_TRR_END_DT="&amp;BF$5, "CUST_TRR_CRNCY=USD")</f>
        <v>13.95486</v>
      </c>
      <c r="BG23" s="2" cm="1">
        <f t="array" ref="BG23">_xll.BDP($C23,"CUST_TRR_RETURN_HOLDING_PER", "START_DATE_OVERRIDE="&amp;BG$4, "END_DATE_OVERRIDE="&amp;BG$5, "CUST_TRR_START_DT="&amp;BG$4, "CUST_TRR_END_DT="&amp;BG$5, "CUST_TRR_CRNCY=USD")</f>
        <v>-13.294499999999999</v>
      </c>
      <c r="BH23" s="2" cm="1">
        <f t="array" ref="BH23">_xll.BDP($C23,"CUST_TRR_RETURN_HOLDING_PER", "START_DATE_OVERRIDE="&amp;BH$4, "END_DATE_OVERRIDE="&amp;BH$5, "CUST_TRR_START_DT="&amp;BH$4, "CUST_TRR_END_DT="&amp;BH$5, "CUST_TRR_CRNCY=USD")</f>
        <v>5.4941769999999996</v>
      </c>
      <c r="BI23" s="2" cm="1">
        <f t="array" ref="BI23">_xll.BDP($C23,"CUST_TRR_RETURN_HOLDING_PER", "START_DATE_OVERRIDE="&amp;BI$4, "END_DATE_OVERRIDE="&amp;BI$5, "CUST_TRR_START_DT="&amp;BI$4, "CUST_TRR_END_DT="&amp;BI$5, "CUST_TRR_CRNCY=USD")</f>
        <v>-10.844239999999999</v>
      </c>
      <c r="BJ23" s="2" cm="1">
        <f t="array" ref="BJ23">_xll.BDP($C23,"CUST_TRR_RETURN_HOLDING_PER", "START_DATE_OVERRIDE="&amp;BJ$4, "END_DATE_OVERRIDE="&amp;BJ$5, "CUST_TRR_START_DT="&amp;BJ$4, "CUST_TRR_END_DT="&amp;BJ$5, "CUST_TRR_CRNCY=USD")</f>
        <v>-2.0291920000000001</v>
      </c>
      <c r="BK23" s="2" cm="1">
        <f t="array" ref="BK23">_xll.BDP($C23,"CUST_TRR_RETURN_HOLDING_PER", "START_DATE_OVERRIDE="&amp;BK$4, "END_DATE_OVERRIDE="&amp;BK$5, "CUST_TRR_START_DT="&amp;BK$4, "CUST_TRR_END_DT="&amp;BK$5, "CUST_TRR_CRNCY=USD")</f>
        <v>-0.27252910000000002</v>
      </c>
      <c r="BL23" s="2" cm="1">
        <f t="array" ref="BL23">_xll.BDP($C23,"CUST_TRR_RETURN_HOLDING_PER", "START_DATE_OVERRIDE="&amp;BL$4, "END_DATE_OVERRIDE="&amp;BL$5, "CUST_TRR_START_DT="&amp;BL$4, "CUST_TRR_END_DT="&amp;BL$5, "CUST_TRR_CRNCY=USD")</f>
        <v>-2.4390109999999998</v>
      </c>
    </row>
    <row r="24" spans="3:64" x14ac:dyDescent="0.35">
      <c r="C24" t="s">
        <v>8</v>
      </c>
      <c r="E24" s="2" cm="1">
        <f t="array" ref="E24">_xll.BDP($C24,"CUST_TRR_RETURN_HOLDING_PER", "START_DATE_OVERRIDE="&amp;E$4, "END_DATE_OVERRIDE="&amp;E$5, "CUST_TRR_START_DT="&amp;E$4, "CUST_TRR_END_DT="&amp;E$5, "CUST_TRR_CRNCY=USD")</f>
        <v>-2.8706700000000001</v>
      </c>
      <c r="F24" s="2" cm="1">
        <f t="array" ref="F24">_xll.BDP($C24,"CUST_TRR_RETURN_HOLDING_PER", "START_DATE_OVERRIDE="&amp;F$4, "END_DATE_OVERRIDE="&amp;F$5, "CUST_TRR_START_DT="&amp;F$4, "CUST_TRR_END_DT="&amp;F$5, "CUST_TRR_CRNCY=USD")</f>
        <v>12.40823</v>
      </c>
      <c r="G24" s="2" cm="1">
        <f t="array" ref="G24">_xll.BDP($C24,"CUST_TRR_RETURN_HOLDING_PER", "START_DATE_OVERRIDE="&amp;G$4, "END_DATE_OVERRIDE="&amp;G$5, "CUST_TRR_START_DT="&amp;G$4, "CUST_TRR_END_DT="&amp;G$5, "CUST_TRR_CRNCY=USD")</f>
        <v>15.929489999999999</v>
      </c>
      <c r="H24" s="2" cm="1">
        <f t="array" ref="H24">_xll.BDP($C24,"CUST_TRR_RETURN_HOLDING_PER", "START_DATE_OVERRIDE="&amp;H$4, "END_DATE_OVERRIDE="&amp;H$5, "CUST_TRR_START_DT="&amp;H$4, "CUST_TRR_END_DT="&amp;H$5, "CUST_TRR_CRNCY=USD")</f>
        <v>10.52331</v>
      </c>
      <c r="I24" s="2" cm="1">
        <f t="array" ref="I24">_xll.BDP($C24,"CUST_TRR_RETURN_HOLDING_PER", "START_DATE_OVERRIDE="&amp;I$4, "END_DATE_OVERRIDE="&amp;I$5, "CUST_TRR_START_DT="&amp;I$4, "CUST_TRR_END_DT="&amp;I$5, "CUST_TRR_CRNCY=USD")</f>
        <v>-1.2260040000000001</v>
      </c>
      <c r="J24" s="2" cm="1">
        <f t="array" ref="J24">_xll.BDP($C24,"CUST_TRR_RETURN_HOLDING_PER", "START_DATE_OVERRIDE="&amp;J$4, "END_DATE_OVERRIDE="&amp;J$5, "CUST_TRR_START_DT="&amp;J$4, "CUST_TRR_END_DT="&amp;J$5, "CUST_TRR_CRNCY=USD")</f>
        <v>-10.095459999999999</v>
      </c>
      <c r="K24" s="2" cm="1">
        <f t="array" ref="K24">_xll.BDP($C24,"CUST_TRR_RETURN_HOLDING_PER", "START_DATE_OVERRIDE="&amp;K$4, "END_DATE_OVERRIDE="&amp;K$5, "CUST_TRR_START_DT="&amp;K$4, "CUST_TRR_END_DT="&amp;K$5, "CUST_TRR_CRNCY=USD")</f>
        <v>-2.2799710000000002</v>
      </c>
      <c r="L24" s="2" cm="1">
        <f t="array" ref="L24">_xll.BDP($C24,"CUST_TRR_RETURN_HOLDING_PER", "START_DATE_OVERRIDE="&amp;L$4, "END_DATE_OVERRIDE="&amp;L$5, "CUST_TRR_START_DT="&amp;L$4, "CUST_TRR_END_DT="&amp;L$5, "CUST_TRR_CRNCY=USD")</f>
        <v>8.0185879999999994</v>
      </c>
      <c r="M24" s="2" cm="1">
        <f t="array" ref="M24">_xll.BDP($C24,"CUST_TRR_RETURN_HOLDING_PER", "START_DATE_OVERRIDE="&amp;M$4, "END_DATE_OVERRIDE="&amp;M$5, "CUST_TRR_START_DT="&amp;M$4, "CUST_TRR_END_DT="&amp;M$5, "CUST_TRR_CRNCY=USD")</f>
        <v>-6.0205539999999997</v>
      </c>
      <c r="N24" s="2" cm="1">
        <f t="array" ref="N24">_xll.BDP($C24,"CUST_TRR_RETURN_HOLDING_PER", "START_DATE_OVERRIDE="&amp;N$4, "END_DATE_OVERRIDE="&amp;N$5, "CUST_TRR_START_DT="&amp;N$4, "CUST_TRR_END_DT="&amp;N$5, "CUST_TRR_CRNCY=USD")</f>
        <v>2.3729900000000002</v>
      </c>
      <c r="O24" s="2" cm="1">
        <f t="array" ref="O24">_xll.BDP($C24,"CUST_TRR_RETURN_HOLDING_PER", "START_DATE_OVERRIDE="&amp;O$4, "END_DATE_OVERRIDE="&amp;O$5, "CUST_TRR_START_DT="&amp;O$4, "CUST_TRR_END_DT="&amp;O$5, "CUST_TRR_CRNCY=USD")</f>
        <v>-13.666639999999999</v>
      </c>
      <c r="P24" s="2" cm="1">
        <f t="array" ref="P24">_xll.BDP($C24,"CUST_TRR_RETURN_HOLDING_PER", "START_DATE_OVERRIDE="&amp;P$4, "END_DATE_OVERRIDE="&amp;P$5, "CUST_TRR_START_DT="&amp;P$4, "CUST_TRR_END_DT="&amp;P$5, "CUST_TRR_CRNCY=USD")</f>
        <v>7.0236299999999998</v>
      </c>
      <c r="Q24" s="2" cm="1">
        <f t="array" ref="Q24">_xll.BDP($C24,"CUST_TRR_RETURN_HOLDING_PER", "START_DATE_OVERRIDE="&amp;Q$4, "END_DATE_OVERRIDE="&amp;Q$5, "CUST_TRR_START_DT="&amp;Q$4, "CUST_TRR_END_DT="&amp;Q$5, "CUST_TRR_CRNCY=USD")</f>
        <v>-14.04716</v>
      </c>
      <c r="R24" s="2" cm="1">
        <f t="array" ref="R24">_xll.BDP($C24,"CUST_TRR_RETURN_HOLDING_PER", "START_DATE_OVERRIDE="&amp;R$4, "END_DATE_OVERRIDE="&amp;R$5, "CUST_TRR_START_DT="&amp;R$4, "CUST_TRR_END_DT="&amp;R$5, "CUST_TRR_CRNCY=USD")</f>
        <v>-2.1878510000000002</v>
      </c>
      <c r="S24" s="2" cm="1">
        <f t="array" ref="S24">_xll.BDP($C24,"CUST_TRR_RETURN_HOLDING_PER", "START_DATE_OVERRIDE="&amp;S$4, "END_DATE_OVERRIDE="&amp;S$5, "CUST_TRR_START_DT="&amp;S$4, "CUST_TRR_END_DT="&amp;S$5, "CUST_TRR_CRNCY=USD")</f>
        <v>7.1796670000000002</v>
      </c>
      <c r="T24" s="2" cm="1">
        <f t="array" ref="T24">_xll.BDP($C24,"CUST_TRR_RETURN_HOLDING_PER", "START_DATE_OVERRIDE="&amp;T$4, "END_DATE_OVERRIDE="&amp;T$5, "CUST_TRR_START_DT="&amp;T$4, "CUST_TRR_END_DT="&amp;T$5, "CUST_TRR_CRNCY=USD")</f>
        <v>12.839560000000001</v>
      </c>
      <c r="U24" s="2" cm="1">
        <f t="array" ref="U24">_xll.BDP($C24,"CUST_TRR_RETURN_HOLDING_PER", "START_DATE_OVERRIDE="&amp;U$4, "END_DATE_OVERRIDE="&amp;U$5, "CUST_TRR_START_DT="&amp;U$4, "CUST_TRR_END_DT="&amp;U$5, "CUST_TRR_CRNCY=USD")</f>
        <v>-7.941789</v>
      </c>
      <c r="V24" s="2" cm="1">
        <f t="array" ref="V24">_xll.BDP($C24,"CUST_TRR_RETURN_HOLDING_PER", "START_DATE_OVERRIDE="&amp;V$4, "END_DATE_OVERRIDE="&amp;V$5, "CUST_TRR_START_DT="&amp;V$4, "CUST_TRR_END_DT="&amp;V$5, "CUST_TRR_CRNCY=USD")</f>
        <v>3.4043190000000001</v>
      </c>
      <c r="W24" s="2" cm="1">
        <f t="array" ref="W24">_xll.BDP($C24,"CUST_TRR_RETURN_HOLDING_PER", "START_DATE_OVERRIDE="&amp;W$4, "END_DATE_OVERRIDE="&amp;W$5, "CUST_TRR_START_DT="&amp;W$4, "CUST_TRR_END_DT="&amp;W$5, "CUST_TRR_CRNCY=USD")</f>
        <v>2.1218029999999999</v>
      </c>
      <c r="X24" s="2" cm="1">
        <f t="array" ref="X24">_xll.BDP($C24,"CUST_TRR_RETURN_HOLDING_PER", "START_DATE_OVERRIDE="&amp;X$4, "END_DATE_OVERRIDE="&amp;X$5, "CUST_TRR_START_DT="&amp;X$4, "CUST_TRR_END_DT="&amp;X$5, "CUST_TRR_CRNCY=USD")</f>
        <v>-14.01366</v>
      </c>
      <c r="Y24" s="2" cm="1">
        <f t="array" ref="Y24">_xll.BDP($C24,"CUST_TRR_RETURN_HOLDING_PER", "START_DATE_OVERRIDE="&amp;Y$4, "END_DATE_OVERRIDE="&amp;Y$5, "CUST_TRR_START_DT="&amp;Y$4, "CUST_TRR_END_DT="&amp;Y$5, "CUST_TRR_CRNCY=USD")</f>
        <v>13.827809999999999</v>
      </c>
      <c r="Z24" s="2" cm="1">
        <f t="array" ref="Z24">_xll.BDP($C24,"CUST_TRR_RETURN_HOLDING_PER", "START_DATE_OVERRIDE="&amp;Z$4, "END_DATE_OVERRIDE="&amp;Z$5, "CUST_TRR_START_DT="&amp;Z$4, "CUST_TRR_END_DT="&amp;Z$5, "CUST_TRR_CRNCY=USD")</f>
        <v>-11.0357</v>
      </c>
      <c r="AA24" s="2" cm="1">
        <f t="array" ref="AA24">_xll.BDP($C24,"CUST_TRR_RETURN_HOLDING_PER", "START_DATE_OVERRIDE="&amp;AA$4, "END_DATE_OVERRIDE="&amp;AA$5, "CUST_TRR_START_DT="&amp;AA$4, "CUST_TRR_END_DT="&amp;AA$5, "CUST_TRR_CRNCY=USD")</f>
        <v>-16.99654</v>
      </c>
      <c r="AB24" s="2" cm="1">
        <f t="array" ref="AB24">_xll.BDP($C24,"CUST_TRR_RETURN_HOLDING_PER", "START_DATE_OVERRIDE="&amp;AB$4, "END_DATE_OVERRIDE="&amp;AB$5, "CUST_TRR_START_DT="&amp;AB$4, "CUST_TRR_END_DT="&amp;AB$5, "CUST_TRR_CRNCY=USD")</f>
        <v>-4.6300480000000004</v>
      </c>
      <c r="AC24" s="2" cm="1">
        <f t="array" ref="AC24">_xll.BDP($C24,"CUST_TRR_RETURN_HOLDING_PER", "START_DATE_OVERRIDE="&amp;AC$4, "END_DATE_OVERRIDE="&amp;AC$5, "CUST_TRR_START_DT="&amp;AC$4, "CUST_TRR_END_DT="&amp;AC$5, "CUST_TRR_CRNCY=USD")</f>
        <v>-2.4908549999999998</v>
      </c>
      <c r="AD24" s="2" cm="1">
        <f t="array" ref="AD24">_xll.BDP($C24,"CUST_TRR_RETURN_HOLDING_PER", "START_DATE_OVERRIDE="&amp;AD$4, "END_DATE_OVERRIDE="&amp;AD$5, "CUST_TRR_START_DT="&amp;AD$4, "CUST_TRR_END_DT="&amp;AD$5, "CUST_TRR_CRNCY=USD")</f>
        <v>-0.99867189999999995</v>
      </c>
      <c r="AE24" s="2" cm="1">
        <f t="array" ref="AE24">_xll.BDP($C24,"CUST_TRR_RETURN_HOLDING_PER", "START_DATE_OVERRIDE="&amp;AE$4, "END_DATE_OVERRIDE="&amp;AE$5, "CUST_TRR_START_DT="&amp;AE$4, "CUST_TRR_END_DT="&amp;AE$5, "CUST_TRR_CRNCY=USD")</f>
        <v>11.05696</v>
      </c>
      <c r="AF24" s="2" cm="1">
        <f t="array" ref="AF24">_xll.BDP($C24,"CUST_TRR_RETURN_HOLDING_PER", "START_DATE_OVERRIDE="&amp;AF$4, "END_DATE_OVERRIDE="&amp;AF$5, "CUST_TRR_START_DT="&amp;AF$4, "CUST_TRR_END_DT="&amp;AF$5, "CUST_TRR_CRNCY=USD")</f>
        <v>-25.536339999999999</v>
      </c>
      <c r="AG24" s="2" cm="1">
        <f t="array" ref="AG24">_xll.BDP($C24,"CUST_TRR_RETURN_HOLDING_PER", "START_DATE_OVERRIDE="&amp;AG$4, "END_DATE_OVERRIDE="&amp;AG$5, "CUST_TRR_START_DT="&amp;AG$4, "CUST_TRR_END_DT="&amp;AG$5, "CUST_TRR_CRNCY=USD")</f>
        <v>-22.216390000000001</v>
      </c>
      <c r="AH24" s="2" cm="1">
        <f t="array" ref="AH24">_xll.BDP($C24,"CUST_TRR_RETURN_HOLDING_PER", "START_DATE_OVERRIDE="&amp;AH$4, "END_DATE_OVERRIDE="&amp;AH$5, "CUST_TRR_START_DT="&amp;AH$4, "CUST_TRR_END_DT="&amp;AH$5, "CUST_TRR_CRNCY=USD")</f>
        <v>-24.79881</v>
      </c>
      <c r="AI24" s="2" cm="1">
        <f t="array" ref="AI24">_xll.BDP($C24,"CUST_TRR_RETURN_HOLDING_PER", "START_DATE_OVERRIDE="&amp;AI$4, "END_DATE_OVERRIDE="&amp;AI$5, "CUST_TRR_START_DT="&amp;AI$4, "CUST_TRR_END_DT="&amp;AI$5, "CUST_TRR_CRNCY=USD")</f>
        <v>17.117059999999999</v>
      </c>
      <c r="AJ24" s="2" cm="1">
        <f t="array" ref="AJ24">_xll.BDP($C24,"CUST_TRR_RETURN_HOLDING_PER", "START_DATE_OVERRIDE="&amp;AJ$4, "END_DATE_OVERRIDE="&amp;AJ$5, "CUST_TRR_START_DT="&amp;AJ$4, "CUST_TRR_END_DT="&amp;AJ$5, "CUST_TRR_CRNCY=USD")</f>
        <v>7.5434080000000003</v>
      </c>
      <c r="AK24" s="2" cm="1">
        <f t="array" ref="AK24">_xll.BDP($C24,"CUST_TRR_RETURN_HOLDING_PER", "START_DATE_OVERRIDE="&amp;AK$4, "END_DATE_OVERRIDE="&amp;AK$5, "CUST_TRR_START_DT="&amp;AK$4, "CUST_TRR_END_DT="&amp;AK$5, "CUST_TRR_CRNCY=USD")</f>
        <v>10.631259999999999</v>
      </c>
      <c r="AL24" s="2" cm="1">
        <f t="array" ref="AL24">_xll.BDP($C24,"CUST_TRR_RETURN_HOLDING_PER", "START_DATE_OVERRIDE="&amp;AL$4, "END_DATE_OVERRIDE="&amp;AL$5, "CUST_TRR_START_DT="&amp;AL$4, "CUST_TRR_END_DT="&amp;AL$5, "CUST_TRR_CRNCY=USD")</f>
        <v>-3.1411929999999999</v>
      </c>
      <c r="AM24" s="2" cm="1">
        <f t="array" ref="AM24">_xll.BDP($C24,"CUST_TRR_RETURN_HOLDING_PER", "START_DATE_OVERRIDE="&amp;AM$4, "END_DATE_OVERRIDE="&amp;AM$5, "CUST_TRR_START_DT="&amp;AM$4, "CUST_TRR_END_DT="&amp;AM$5, "CUST_TRR_CRNCY=USD")</f>
        <v>14.002520000000001</v>
      </c>
      <c r="AN24" s="2" cm="1">
        <f t="array" ref="AN24">_xll.BDP($C24,"CUST_TRR_RETURN_HOLDING_PER", "START_DATE_OVERRIDE="&amp;AN$4, "END_DATE_OVERRIDE="&amp;AN$5, "CUST_TRR_START_DT="&amp;AN$4, "CUST_TRR_END_DT="&amp;AN$5, "CUST_TRR_CRNCY=USD")</f>
        <v>21.117100000000001</v>
      </c>
      <c r="AO24" s="2" cm="1">
        <f t="array" ref="AO24">_xll.BDP($C24,"CUST_TRR_RETURN_HOLDING_PER", "START_DATE_OVERRIDE="&amp;AO$4, "END_DATE_OVERRIDE="&amp;AO$5, "CUST_TRR_START_DT="&amp;AO$4, "CUST_TRR_END_DT="&amp;AO$5, "CUST_TRR_CRNCY=USD")</f>
        <v>-5.7538049999999998</v>
      </c>
      <c r="AP24" s="2" cm="1">
        <f t="array" ref="AP24">_xll.BDP($C24,"CUST_TRR_RETURN_HOLDING_PER", "START_DATE_OVERRIDE="&amp;AP$4, "END_DATE_OVERRIDE="&amp;AP$5, "CUST_TRR_START_DT="&amp;AP$4, "CUST_TRR_END_DT="&amp;AP$5, "CUST_TRR_CRNCY=USD")</f>
        <v>20.45926</v>
      </c>
      <c r="AQ24" s="2" cm="1">
        <f t="array" ref="AQ24">_xll.BDP($C24,"CUST_TRR_RETURN_HOLDING_PER", "START_DATE_OVERRIDE="&amp;AQ$4, "END_DATE_OVERRIDE="&amp;AQ$5, "CUST_TRR_START_DT="&amp;AQ$4, "CUST_TRR_END_DT="&amp;AQ$5, "CUST_TRR_CRNCY=USD")</f>
        <v>14.6685</v>
      </c>
      <c r="AR24" s="2" cm="1">
        <f t="array" ref="AR24">_xll.BDP($C24,"CUST_TRR_RETURN_HOLDING_PER", "START_DATE_OVERRIDE="&amp;AR$4, "END_DATE_OVERRIDE="&amp;AR$5, "CUST_TRR_START_DT="&amp;AR$4, "CUST_TRR_END_DT="&amp;AR$5, "CUST_TRR_CRNCY=USD")</f>
        <v>0.84909080000000003</v>
      </c>
      <c r="AS24" s="2" cm="1">
        <f t="array" ref="AS24">_xll.BDP($C24,"CUST_TRR_RETURN_HOLDING_PER", "START_DATE_OVERRIDE="&amp;AS$4, "END_DATE_OVERRIDE="&amp;AS$5, "CUST_TRR_START_DT="&amp;AS$4, "CUST_TRR_END_DT="&amp;AS$5, "CUST_TRR_CRNCY=USD")</f>
        <v>14.25386</v>
      </c>
      <c r="AT24" s="2" cm="1">
        <f t="array" ref="AT24">_xll.BDP($C24,"CUST_TRR_RETURN_HOLDING_PER", "START_DATE_OVERRIDE="&amp;AT$4, "END_DATE_OVERRIDE="&amp;AT$5, "CUST_TRR_START_DT="&amp;AT$4, "CUST_TRR_END_DT="&amp;AT$5, "CUST_TRR_CRNCY=USD")</f>
        <v>-8.0029330000000005</v>
      </c>
      <c r="AU24" s="2" cm="1">
        <f t="array" ref="AU24">_xll.BDP($C24,"CUST_TRR_RETURN_HOLDING_PER", "START_DATE_OVERRIDE="&amp;AU$4, "END_DATE_OVERRIDE="&amp;AU$5, "CUST_TRR_START_DT="&amp;AU$4, "CUST_TRR_END_DT="&amp;AU$5, "CUST_TRR_CRNCY=USD")</f>
        <v>10.575089999999999</v>
      </c>
      <c r="AV24" s="2" cm="1">
        <f t="array" ref="AV24">_xll.BDP($C24,"CUST_TRR_RETURN_HOLDING_PER", "START_DATE_OVERRIDE="&amp;AV$4, "END_DATE_OVERRIDE="&amp;AV$5, "CUST_TRR_START_DT="&amp;AV$4, "CUST_TRR_END_DT="&amp;AV$5, "CUST_TRR_CRNCY=USD")</f>
        <v>14.92811</v>
      </c>
      <c r="AW24" s="2" cm="1">
        <f t="array" ref="AW24">_xll.BDP($C24,"CUST_TRR_RETURN_HOLDING_PER", "START_DATE_OVERRIDE="&amp;AW$4, "END_DATE_OVERRIDE="&amp;AW$5, "CUST_TRR_START_DT="&amp;AW$4, "CUST_TRR_END_DT="&amp;AW$5, "CUST_TRR_CRNCY=USD")</f>
        <v>-5.2544789999999999</v>
      </c>
      <c r="AX24" s="2" cm="1">
        <f t="array" ref="AX24">_xll.BDP($C24,"CUST_TRR_RETURN_HOLDING_PER", "START_DATE_OVERRIDE="&amp;AX$4, "END_DATE_OVERRIDE="&amp;AX$5, "CUST_TRR_START_DT="&amp;AX$4, "CUST_TRR_END_DT="&amp;AX$5, "CUST_TRR_CRNCY=USD")</f>
        <v>-0.7809412</v>
      </c>
      <c r="AY24" s="2" cm="1">
        <f t="array" ref="AY24">_xll.BDP($C24,"CUST_TRR_RETURN_HOLDING_PER", "START_DATE_OVERRIDE="&amp;AY$4, "END_DATE_OVERRIDE="&amp;AY$5, "CUST_TRR_START_DT="&amp;AY$4, "CUST_TRR_END_DT="&amp;AY$5, "CUST_TRR_CRNCY=USD")</f>
        <v>-1.300022</v>
      </c>
      <c r="AZ24" s="2" cm="1">
        <f t="array" ref="AZ24">_xll.BDP($C24,"CUST_TRR_RETURN_HOLDING_PER", "START_DATE_OVERRIDE="&amp;AZ$4, "END_DATE_OVERRIDE="&amp;AZ$5, "CUST_TRR_START_DT="&amp;AZ$4, "CUST_TRR_END_DT="&amp;AZ$5, "CUST_TRR_CRNCY=USD")</f>
        <v>10.46195</v>
      </c>
      <c r="BA24" s="2" cm="1">
        <f t="array" ref="BA24">_xll.BDP($C24,"CUST_TRR_RETURN_HOLDING_PER", "START_DATE_OVERRIDE="&amp;BA$4, "END_DATE_OVERRIDE="&amp;BA$5, "CUST_TRR_START_DT="&amp;BA$4, "CUST_TRR_END_DT="&amp;BA$5, "CUST_TRR_CRNCY=USD")</f>
        <v>12.1181</v>
      </c>
      <c r="BB24" s="2" cm="1">
        <f t="array" ref="BB24">_xll.BDP($C24,"CUST_TRR_RETURN_HOLDING_PER", "START_DATE_OVERRIDE="&amp;BB$4, "END_DATE_OVERRIDE="&amp;BB$5, "CUST_TRR_START_DT="&amp;BB$4, "CUST_TRR_END_DT="&amp;BB$5, "CUST_TRR_CRNCY=USD")</f>
        <v>-5.1401640000000004</v>
      </c>
      <c r="BC24" s="2" cm="1">
        <f t="array" ref="BC24">_xll.BDP($C24,"CUST_TRR_RETURN_HOLDING_PER", "START_DATE_OVERRIDE="&amp;BC$4, "END_DATE_OVERRIDE="&amp;BC$5, "CUST_TRR_START_DT="&amp;BC$4, "CUST_TRR_END_DT="&amp;BC$5, "CUST_TRR_CRNCY=USD")</f>
        <v>9.1207510000000003</v>
      </c>
      <c r="BD24" s="2" cm="1">
        <f t="array" ref="BD24">_xll.BDP($C24,"CUST_TRR_RETURN_HOLDING_PER", "START_DATE_OVERRIDE="&amp;BD$4, "END_DATE_OVERRIDE="&amp;BD$5, "CUST_TRR_START_DT="&amp;BD$4, "CUST_TRR_END_DT="&amp;BD$5, "CUST_TRR_CRNCY=USD")</f>
        <v>7.3524580000000004</v>
      </c>
      <c r="BE24" s="2" cm="1">
        <f t="array" ref="BE24">_xll.BDP($C24,"CUST_TRR_RETURN_HOLDING_PER", "START_DATE_OVERRIDE="&amp;BE$4, "END_DATE_OVERRIDE="&amp;BE$5, "CUST_TRR_START_DT="&amp;BE$4, "CUST_TRR_END_DT="&amp;BE$5, "CUST_TRR_CRNCY=USD")</f>
        <v>16.34226</v>
      </c>
      <c r="BF24" s="2" cm="1">
        <f t="array" ref="BF24">_xll.BDP($C24,"CUST_TRR_RETURN_HOLDING_PER", "START_DATE_OVERRIDE="&amp;BF$4, "END_DATE_OVERRIDE="&amp;BF$5, "CUST_TRR_START_DT="&amp;BF$4, "CUST_TRR_END_DT="&amp;BF$5, "CUST_TRR_CRNCY=USD")</f>
        <v>13.85807</v>
      </c>
      <c r="BG24" s="2" cm="1">
        <f t="array" ref="BG24">_xll.BDP($C24,"CUST_TRR_RETURN_HOLDING_PER", "START_DATE_OVERRIDE="&amp;BG$4, "END_DATE_OVERRIDE="&amp;BG$5, "CUST_TRR_START_DT="&amp;BG$4, "CUST_TRR_END_DT="&amp;BG$5, "CUST_TRR_CRNCY=USD")</f>
        <v>-2.227875</v>
      </c>
      <c r="BH24" s="2" cm="1">
        <f t="array" ref="BH24">_xll.BDP($C24,"CUST_TRR_RETURN_HOLDING_PER", "START_DATE_OVERRIDE="&amp;BH$4, "END_DATE_OVERRIDE="&amp;BH$5, "CUST_TRR_START_DT="&amp;BH$4, "CUST_TRR_END_DT="&amp;BH$5, "CUST_TRR_CRNCY=USD")</f>
        <v>4.9798539999999996</v>
      </c>
      <c r="BI24" s="2" cm="1">
        <f t="array" ref="BI24">_xll.BDP($C24,"CUST_TRR_RETURN_HOLDING_PER", "START_DATE_OVERRIDE="&amp;BI$4, "END_DATE_OVERRIDE="&amp;BI$5, "CUST_TRR_START_DT="&amp;BI$4, "CUST_TRR_END_DT="&amp;BI$5, "CUST_TRR_CRNCY=USD")</f>
        <v>-26.15643</v>
      </c>
      <c r="BJ24" s="2" cm="1">
        <f t="array" ref="BJ24">_xll.BDP($C24,"CUST_TRR_RETURN_HOLDING_PER", "START_DATE_OVERRIDE="&amp;BJ$4, "END_DATE_OVERRIDE="&amp;BJ$5, "CUST_TRR_START_DT="&amp;BJ$4, "CUST_TRR_END_DT="&amp;BJ$5, "CUST_TRR_CRNCY=USD")</f>
        <v>-3.896547</v>
      </c>
      <c r="BK24" s="2" cm="1">
        <f t="array" ref="BK24">_xll.BDP($C24,"CUST_TRR_RETURN_HOLDING_PER", "START_DATE_OVERRIDE="&amp;BK$4, "END_DATE_OVERRIDE="&amp;BK$5, "CUST_TRR_START_DT="&amp;BK$4, "CUST_TRR_END_DT="&amp;BK$5, "CUST_TRR_CRNCY=USD")</f>
        <v>15.587590000000001</v>
      </c>
      <c r="BL24" s="2" cm="1">
        <f t="array" ref="BL24">_xll.BDP($C24,"CUST_TRR_RETURN_HOLDING_PER", "START_DATE_OVERRIDE="&amp;BL$4, "END_DATE_OVERRIDE="&amp;BL$5, "CUST_TRR_START_DT="&amp;BL$4, "CUST_TRR_END_DT="&amp;BL$5, "CUST_TRR_CRNCY=USD")</f>
        <v>-10.02744</v>
      </c>
    </row>
    <row r="25" spans="3:64" x14ac:dyDescent="0.35">
      <c r="C25" t="s">
        <v>31</v>
      </c>
      <c r="E25" s="2" cm="1">
        <f t="array" ref="E25">_xll.BDP($C25,"CUST_TRR_RETURN_HOLDING_PER", "START_DATE_OVERRIDE="&amp;E$4, "END_DATE_OVERRIDE="&amp;E$5, "CUST_TRR_START_DT="&amp;E$4, "CUST_TRR_END_DT="&amp;E$5, "CUST_TRR_CRNCY=USD")</f>
        <v>1.5681290000000001</v>
      </c>
      <c r="F25" s="2" cm="1">
        <f t="array" ref="F25">_xll.BDP($C25,"CUST_TRR_RETURN_HOLDING_PER", "START_DATE_OVERRIDE="&amp;F$4, "END_DATE_OVERRIDE="&amp;F$5, "CUST_TRR_START_DT="&amp;F$4, "CUST_TRR_END_DT="&amp;F$5, "CUST_TRR_CRNCY=USD")</f>
        <v>-6.2591279999999999E-2</v>
      </c>
      <c r="G25" s="2" cm="1">
        <f t="array" ref="G25">_xll.BDP($C25,"CUST_TRR_RETURN_HOLDING_PER", "START_DATE_OVERRIDE="&amp;G$4, "END_DATE_OVERRIDE="&amp;G$5, "CUST_TRR_START_DT="&amp;G$4, "CUST_TRR_END_DT="&amp;G$5, "CUST_TRR_CRNCY=USD")</f>
        <v>10.50104</v>
      </c>
      <c r="H25" s="2" cm="1">
        <f t="array" ref="H25">_xll.BDP($C25,"CUST_TRR_RETURN_HOLDING_PER", "START_DATE_OVERRIDE="&amp;H$4, "END_DATE_OVERRIDE="&amp;H$5, "CUST_TRR_START_DT="&amp;H$4, "CUST_TRR_END_DT="&amp;H$5, "CUST_TRR_CRNCY=USD")</f>
        <v>6.0079349999999998</v>
      </c>
      <c r="I25" s="2" cm="1">
        <f t="array" ref="I25">_xll.BDP($C25,"CUST_TRR_RETURN_HOLDING_PER", "START_DATE_OVERRIDE="&amp;I$4, "END_DATE_OVERRIDE="&amp;I$5, "CUST_TRR_START_DT="&amp;I$4, "CUST_TRR_END_DT="&amp;I$5, "CUST_TRR_CRNCY=USD")</f>
        <v>-2.4950990000000002</v>
      </c>
      <c r="J25" s="2" cm="1">
        <f t="array" ref="J25">_xll.BDP($C25,"CUST_TRR_RETURN_HOLDING_PER", "START_DATE_OVERRIDE="&amp;J$4, "END_DATE_OVERRIDE="&amp;J$5, "CUST_TRR_START_DT="&amp;J$4, "CUST_TRR_END_DT="&amp;J$5, "CUST_TRR_CRNCY=USD")</f>
        <v>-2.5711909999999998</v>
      </c>
      <c r="K25" s="2" cm="1">
        <f t="array" ref="K25">_xll.BDP($C25,"CUST_TRR_RETURN_HOLDING_PER", "START_DATE_OVERRIDE="&amp;K$4, "END_DATE_OVERRIDE="&amp;K$5, "CUST_TRR_START_DT="&amp;K$4, "CUST_TRR_END_DT="&amp;K$5, "CUST_TRR_CRNCY=USD")</f>
        <v>6.6369100000000003</v>
      </c>
      <c r="L25" s="2" cm="1">
        <f t="array" ref="L25">_xll.BDP($C25,"CUST_TRR_RETURN_HOLDING_PER", "START_DATE_OVERRIDE="&amp;L$4, "END_DATE_OVERRIDE="&amp;L$5, "CUST_TRR_START_DT="&amp;L$4, "CUST_TRR_END_DT="&amp;L$5, "CUST_TRR_CRNCY=USD")</f>
        <v>3.1847129999999999</v>
      </c>
      <c r="M25" s="2" cm="1">
        <f t="array" ref="M25">_xll.BDP($C25,"CUST_TRR_RETURN_HOLDING_PER", "START_DATE_OVERRIDE="&amp;M$4, "END_DATE_OVERRIDE="&amp;M$5, "CUST_TRR_START_DT="&amp;M$4, "CUST_TRR_END_DT="&amp;M$5, "CUST_TRR_CRNCY=USD")</f>
        <v>-2.151675</v>
      </c>
      <c r="N25" s="2" cm="1">
        <f t="array" ref="N25">_xll.BDP($C25,"CUST_TRR_RETURN_HOLDING_PER", "START_DATE_OVERRIDE="&amp;N$4, "END_DATE_OVERRIDE="&amp;N$5, "CUST_TRR_START_DT="&amp;N$4, "CUST_TRR_END_DT="&amp;N$5, "CUST_TRR_CRNCY=USD")</f>
        <v>3.6049030000000003E-2</v>
      </c>
      <c r="O25" s="2" cm="1">
        <f t="array" ref="O25">_xll.BDP($C25,"CUST_TRR_RETURN_HOLDING_PER", "START_DATE_OVERRIDE="&amp;O$4, "END_DATE_OVERRIDE="&amp;O$5, "CUST_TRR_START_DT="&amp;O$4, "CUST_TRR_END_DT="&amp;O$5, "CUST_TRR_CRNCY=USD")</f>
        <v>-11.27979</v>
      </c>
      <c r="P25" s="2" cm="1">
        <f t="array" ref="P25">_xll.BDP($C25,"CUST_TRR_RETURN_HOLDING_PER", "START_DATE_OVERRIDE="&amp;P$4, "END_DATE_OVERRIDE="&amp;P$5, "CUST_TRR_START_DT="&amp;P$4, "CUST_TRR_END_DT="&amp;P$5, "CUST_TRR_CRNCY=USD")</f>
        <v>6.225276</v>
      </c>
      <c r="Q25" s="2" cm="1">
        <f t="array" ref="Q25">_xll.BDP($C25,"CUST_TRR_RETURN_HOLDING_PER", "START_DATE_OVERRIDE="&amp;Q$4, "END_DATE_OVERRIDE="&amp;Q$5, "CUST_TRR_START_DT="&amp;Q$4, "CUST_TRR_END_DT="&amp;Q$5, "CUST_TRR_CRNCY=USD")</f>
        <v>-3.3908269999999998</v>
      </c>
      <c r="R25" s="2" cm="1">
        <f t="array" ref="R25">_xll.BDP($C25,"CUST_TRR_RETURN_HOLDING_PER", "START_DATE_OVERRIDE="&amp;R$4, "END_DATE_OVERRIDE="&amp;R$5, "CUST_TRR_START_DT="&amp;R$4, "CUST_TRR_END_DT="&amp;R$5, "CUST_TRR_CRNCY=USD")</f>
        <v>-5.1328870000000002</v>
      </c>
      <c r="S25" s="2" cm="1">
        <f t="array" ref="S25">_xll.BDP($C25,"CUST_TRR_RETURN_HOLDING_PER", "START_DATE_OVERRIDE="&amp;S$4, "END_DATE_OVERRIDE="&amp;S$5, "CUST_TRR_START_DT="&amp;S$4, "CUST_TRR_END_DT="&amp;S$5, "CUST_TRR_CRNCY=USD")</f>
        <v>3.6783579999999998</v>
      </c>
      <c r="T25" s="2" cm="1">
        <f t="array" ref="T25">_xll.BDP($C25,"CUST_TRR_RETURN_HOLDING_PER", "START_DATE_OVERRIDE="&amp;T$4, "END_DATE_OVERRIDE="&amp;T$5, "CUST_TRR_START_DT="&amp;T$4, "CUST_TRR_END_DT="&amp;T$5, "CUST_TRR_CRNCY=USD")</f>
        <v>16.068480000000001</v>
      </c>
      <c r="U25" s="2" cm="1">
        <f t="array" ref="U25">_xll.BDP($C25,"CUST_TRR_RETURN_HOLDING_PER", "START_DATE_OVERRIDE="&amp;U$4, "END_DATE_OVERRIDE="&amp;U$5, "CUST_TRR_START_DT="&amp;U$4, "CUST_TRR_END_DT="&amp;U$5, "CUST_TRR_CRNCY=USD")</f>
        <v>3.4298920000000002</v>
      </c>
      <c r="V25" s="2" cm="1">
        <f t="array" ref="V25">_xll.BDP($C25,"CUST_TRR_RETURN_HOLDING_PER", "START_DATE_OVERRIDE="&amp;V$4, "END_DATE_OVERRIDE="&amp;V$5, "CUST_TRR_START_DT="&amp;V$4, "CUST_TRR_END_DT="&amp;V$5, "CUST_TRR_CRNCY=USD")</f>
        <v>8.9305800000000009</v>
      </c>
      <c r="W25" s="2" cm="1">
        <f t="array" ref="W25">_xll.BDP($C25,"CUST_TRR_RETURN_HOLDING_PER", "START_DATE_OVERRIDE="&amp;W$4, "END_DATE_OVERRIDE="&amp;W$5, "CUST_TRR_START_DT="&amp;W$4, "CUST_TRR_END_DT="&amp;W$5, "CUST_TRR_CRNCY=USD")</f>
        <v>8.4961759999999997E-2</v>
      </c>
      <c r="X25" s="2" cm="1">
        <f t="array" ref="X25">_xll.BDP($C25,"CUST_TRR_RETURN_HOLDING_PER", "START_DATE_OVERRIDE="&amp;X$4, "END_DATE_OVERRIDE="&amp;X$5, "CUST_TRR_START_DT="&amp;X$4, "CUST_TRR_END_DT="&amp;X$5, "CUST_TRR_CRNCY=USD")</f>
        <v>-1.6468590000000001</v>
      </c>
      <c r="Y25" s="2" cm="1">
        <f t="array" ref="Y25">_xll.BDP($C25,"CUST_TRR_RETURN_HOLDING_PER", "START_DATE_OVERRIDE="&amp;Y$4, "END_DATE_OVERRIDE="&amp;Y$5, "CUST_TRR_START_DT="&amp;Y$4, "CUST_TRR_END_DT="&amp;Y$5, "CUST_TRR_CRNCY=USD")</f>
        <v>7.6126360000000002</v>
      </c>
      <c r="Z25" s="2" cm="1">
        <f t="array" ref="Z25">_xll.BDP($C25,"CUST_TRR_RETURN_HOLDING_PER", "START_DATE_OVERRIDE="&amp;Z$4, "END_DATE_OVERRIDE="&amp;Z$5, "CUST_TRR_START_DT="&amp;Z$4, "CUST_TRR_END_DT="&amp;Z$5, "CUST_TRR_CRNCY=USD")</f>
        <v>-8.4375999999999998</v>
      </c>
      <c r="AA25" s="2" cm="1">
        <f t="array" ref="AA25">_xll.BDP($C25,"CUST_TRR_RETURN_HOLDING_PER", "START_DATE_OVERRIDE="&amp;AA$4, "END_DATE_OVERRIDE="&amp;AA$5, "CUST_TRR_START_DT="&amp;AA$4, "CUST_TRR_END_DT="&amp;AA$5, "CUST_TRR_CRNCY=USD")</f>
        <v>-7.6785740000000002</v>
      </c>
      <c r="AB25" s="2" cm="1">
        <f t="array" ref="AB25">_xll.BDP($C25,"CUST_TRR_RETURN_HOLDING_PER", "START_DATE_OVERRIDE="&amp;AB$4, "END_DATE_OVERRIDE="&amp;AB$5, "CUST_TRR_START_DT="&amp;AB$4, "CUST_TRR_END_DT="&amp;AB$5, "CUST_TRR_CRNCY=USD")</f>
        <v>2.9853700000000001</v>
      </c>
      <c r="AC25" s="2" cm="1">
        <f t="array" ref="AC25">_xll.BDP($C25,"CUST_TRR_RETURN_HOLDING_PER", "START_DATE_OVERRIDE="&amp;AC$4, "END_DATE_OVERRIDE="&amp;AC$5, "CUST_TRR_START_DT="&amp;AC$4, "CUST_TRR_END_DT="&amp;AC$5, "CUST_TRR_CRNCY=USD")</f>
        <v>-0.1535803</v>
      </c>
      <c r="AD25" s="2" cm="1">
        <f t="array" ref="AD25">_xll.BDP($C25,"CUST_TRR_RETURN_HOLDING_PER", "START_DATE_OVERRIDE="&amp;AD$4, "END_DATE_OVERRIDE="&amp;AD$5, "CUST_TRR_START_DT="&amp;AD$4, "CUST_TRR_END_DT="&amp;AD$5, "CUST_TRR_CRNCY=USD")</f>
        <v>4.9029030000000002</v>
      </c>
      <c r="AE25" s="2" cm="1">
        <f t="array" ref="AE25">_xll.BDP($C25,"CUST_TRR_RETURN_HOLDING_PER", "START_DATE_OVERRIDE="&amp;AE$4, "END_DATE_OVERRIDE="&amp;AE$5, "CUST_TRR_START_DT="&amp;AE$4, "CUST_TRR_END_DT="&amp;AE$5, "CUST_TRR_CRNCY=USD")</f>
        <v>8.7976539999999996</v>
      </c>
      <c r="AF25" s="2" cm="1">
        <f t="array" ref="AF25">_xll.BDP($C25,"CUST_TRR_RETURN_HOLDING_PER", "START_DATE_OVERRIDE="&amp;AF$4, "END_DATE_OVERRIDE="&amp;AF$5, "CUST_TRR_START_DT="&amp;AF$4, "CUST_TRR_END_DT="&amp;AF$5, "CUST_TRR_CRNCY=USD")</f>
        <v>-9.9898919999999993</v>
      </c>
      <c r="AG25" s="2" cm="1">
        <f t="array" ref="AG25">_xll.BDP($C25,"CUST_TRR_RETURN_HOLDING_PER", "START_DATE_OVERRIDE="&amp;AG$4, "END_DATE_OVERRIDE="&amp;AG$5, "CUST_TRR_START_DT="&amp;AG$4, "CUST_TRR_END_DT="&amp;AG$5, "CUST_TRR_CRNCY=USD")</f>
        <v>-12.16545</v>
      </c>
      <c r="AH25" s="2" cm="1">
        <f t="array" ref="AH25">_xll.BDP($C25,"CUST_TRR_RETURN_HOLDING_PER", "START_DATE_OVERRIDE="&amp;AH$4, "END_DATE_OVERRIDE="&amp;AH$5, "CUST_TRR_START_DT="&amp;AH$4, "CUST_TRR_END_DT="&amp;AH$5, "CUST_TRR_CRNCY=USD")</f>
        <v>1.939003</v>
      </c>
      <c r="AI25" s="2" cm="1">
        <f t="array" ref="AI25">_xll.BDP($C25,"CUST_TRR_RETURN_HOLDING_PER", "START_DATE_OVERRIDE="&amp;AI$4, "END_DATE_OVERRIDE="&amp;AI$5, "CUST_TRR_START_DT="&amp;AI$4, "CUST_TRR_END_DT="&amp;AI$5, "CUST_TRR_CRNCY=USD")</f>
        <v>1.382792</v>
      </c>
      <c r="AJ25" s="2" cm="1">
        <f t="array" ref="AJ25">_xll.BDP($C25,"CUST_TRR_RETURN_HOLDING_PER", "START_DATE_OVERRIDE="&amp;AJ$4, "END_DATE_OVERRIDE="&amp;AJ$5, "CUST_TRR_START_DT="&amp;AJ$4, "CUST_TRR_END_DT="&amp;AJ$5, "CUST_TRR_CRNCY=USD")</f>
        <v>16.735220000000002</v>
      </c>
      <c r="AK25" s="2" cm="1">
        <f t="array" ref="AK25">_xll.BDP($C25,"CUST_TRR_RETURN_HOLDING_PER", "START_DATE_OVERRIDE="&amp;AK$4, "END_DATE_OVERRIDE="&amp;AK$5, "CUST_TRR_START_DT="&amp;AK$4, "CUST_TRR_END_DT="&amp;AK$5, "CUST_TRR_CRNCY=USD")</f>
        <v>4.191395</v>
      </c>
      <c r="AL25" s="2" cm="1">
        <f t="array" ref="AL25">_xll.BDP($C25,"CUST_TRR_RETURN_HOLDING_PER", "START_DATE_OVERRIDE="&amp;AL$4, "END_DATE_OVERRIDE="&amp;AL$5, "CUST_TRR_START_DT="&amp;AL$4, "CUST_TRR_END_DT="&amp;AL$5, "CUST_TRR_CRNCY=USD")</f>
        <v>8.6507649999999998</v>
      </c>
      <c r="AM25" s="2" cm="1">
        <f t="array" ref="AM25">_xll.BDP($C25,"CUST_TRR_RETURN_HOLDING_PER", "START_DATE_OVERRIDE="&amp;AM$4, "END_DATE_OVERRIDE="&amp;AM$5, "CUST_TRR_START_DT="&amp;AM$4, "CUST_TRR_END_DT="&amp;AM$5, "CUST_TRR_CRNCY=USD")</f>
        <v>2.8005840000000002</v>
      </c>
      <c r="AN25" s="2" cm="1">
        <f t="array" ref="AN25">_xll.BDP($C25,"CUST_TRR_RETURN_HOLDING_PER", "START_DATE_OVERRIDE="&amp;AN$4, "END_DATE_OVERRIDE="&amp;AN$5, "CUST_TRR_START_DT="&amp;AN$4, "CUST_TRR_END_DT="&amp;AN$5, "CUST_TRR_CRNCY=USD")</f>
        <v>-1.3718760000000001</v>
      </c>
      <c r="AO25" s="2" cm="1">
        <f t="array" ref="AO25">_xll.BDP($C25,"CUST_TRR_RETURN_HOLDING_PER", "START_DATE_OVERRIDE="&amp;AO$4, "END_DATE_OVERRIDE="&amp;AO$5, "CUST_TRR_START_DT="&amp;AO$4, "CUST_TRR_END_DT="&amp;AO$5, "CUST_TRR_CRNCY=USD")</f>
        <v>-5.99437</v>
      </c>
      <c r="AP25" s="2" cm="1">
        <f t="array" ref="AP25">_xll.BDP($C25,"CUST_TRR_RETURN_HOLDING_PER", "START_DATE_OVERRIDE="&amp;AP$4, "END_DATE_OVERRIDE="&amp;AP$5, "CUST_TRR_START_DT="&amp;AP$4, "CUST_TRR_END_DT="&amp;AP$5, "CUST_TRR_CRNCY=USD")</f>
        <v>14.44425</v>
      </c>
      <c r="AQ25" s="2" cm="1">
        <f t="array" ref="AQ25">_xll.BDP($C25,"CUST_TRR_RETURN_HOLDING_PER", "START_DATE_OVERRIDE="&amp;AQ$4, "END_DATE_OVERRIDE="&amp;AQ$5, "CUST_TRR_START_DT="&amp;AQ$4, "CUST_TRR_END_DT="&amp;AQ$5, "CUST_TRR_CRNCY=USD")</f>
        <v>15.77651</v>
      </c>
      <c r="AR25" s="2" cm="1">
        <f t="array" ref="AR25">_xll.BDP($C25,"CUST_TRR_RETURN_HOLDING_PER", "START_DATE_OVERRIDE="&amp;AR$4, "END_DATE_OVERRIDE="&amp;AR$5, "CUST_TRR_START_DT="&amp;AR$4, "CUST_TRR_END_DT="&amp;AR$5, "CUST_TRR_CRNCY=USD")</f>
        <v>1.5953200000000001</v>
      </c>
      <c r="AS25" s="2" cm="1">
        <f t="array" ref="AS25">_xll.BDP($C25,"CUST_TRR_RETURN_HOLDING_PER", "START_DATE_OVERRIDE="&amp;AS$4, "END_DATE_OVERRIDE="&amp;AS$5, "CUST_TRR_START_DT="&amp;AS$4, "CUST_TRR_END_DT="&amp;AS$5, "CUST_TRR_CRNCY=USD")</f>
        <v>14.36797</v>
      </c>
      <c r="AT25" s="2" cm="1">
        <f t="array" ref="AT25">_xll.BDP($C25,"CUST_TRR_RETURN_HOLDING_PER", "START_DATE_OVERRIDE="&amp;AT$4, "END_DATE_OVERRIDE="&amp;AT$5, "CUST_TRR_START_DT="&amp;AT$4, "CUST_TRR_END_DT="&amp;AT$5, "CUST_TRR_CRNCY=USD")</f>
        <v>-6.794746</v>
      </c>
      <c r="AU25" s="2" cm="1">
        <f t="array" ref="AU25">_xll.BDP($C25,"CUST_TRR_RETURN_HOLDING_PER", "START_DATE_OVERRIDE="&amp;AU$4, "END_DATE_OVERRIDE="&amp;AU$5, "CUST_TRR_START_DT="&amp;AU$4, "CUST_TRR_END_DT="&amp;AU$5, "CUST_TRR_CRNCY=USD")</f>
        <v>9.5428200000000007</v>
      </c>
      <c r="AV25" s="2" cm="1">
        <f t="array" ref="AV25">_xll.BDP($C25,"CUST_TRR_RETURN_HOLDING_PER", "START_DATE_OVERRIDE="&amp;AV$4, "END_DATE_OVERRIDE="&amp;AV$5, "CUST_TRR_START_DT="&amp;AV$4, "CUST_TRR_END_DT="&amp;AV$5, "CUST_TRR_CRNCY=USD")</f>
        <v>2.7862680000000002</v>
      </c>
      <c r="AW25" s="2" cm="1">
        <f t="array" ref="AW25">_xll.BDP($C25,"CUST_TRR_RETURN_HOLDING_PER", "START_DATE_OVERRIDE="&amp;AW$4, "END_DATE_OVERRIDE="&amp;AW$5, "CUST_TRR_START_DT="&amp;AW$4, "CUST_TRR_END_DT="&amp;AW$5, "CUST_TRR_CRNCY=USD")</f>
        <v>-4.0489540000000002</v>
      </c>
      <c r="AX25" s="2" cm="1">
        <f t="array" ref="AX25">_xll.BDP($C25,"CUST_TRR_RETURN_HOLDING_PER", "START_DATE_OVERRIDE="&amp;AX$4, "END_DATE_OVERRIDE="&amp;AX$5, "CUST_TRR_START_DT="&amp;AX$4, "CUST_TRR_END_DT="&amp;AX$5, "CUST_TRR_CRNCY=USD")</f>
        <v>2.8847299999999998</v>
      </c>
      <c r="AY25" s="2" cm="1">
        <f t="array" ref="AY25">_xll.BDP($C25,"CUST_TRR_RETURN_HOLDING_PER", "START_DATE_OVERRIDE="&amp;AY$4, "END_DATE_OVERRIDE="&amp;AY$5, "CUST_TRR_START_DT="&amp;AY$4, "CUST_TRR_END_DT="&amp;AY$5, "CUST_TRR_CRNCY=USD")</f>
        <v>-6.8588290000000001</v>
      </c>
      <c r="AZ25" s="2" cm="1">
        <f t="array" ref="AZ25">_xll.BDP($C25,"CUST_TRR_RETURN_HOLDING_PER", "START_DATE_OVERRIDE="&amp;AZ$4, "END_DATE_OVERRIDE="&amp;AZ$5, "CUST_TRR_START_DT="&amp;AZ$4, "CUST_TRR_END_DT="&amp;AZ$5, "CUST_TRR_CRNCY=USD")</f>
        <v>-10.989739999999999</v>
      </c>
      <c r="BA25" s="2" cm="1">
        <f t="array" ref="BA25">_xll.BDP($C25,"CUST_TRR_RETURN_HOLDING_PER", "START_DATE_OVERRIDE="&amp;BA$4, "END_DATE_OVERRIDE="&amp;BA$5, "CUST_TRR_START_DT="&amp;BA$4, "CUST_TRR_END_DT="&amp;BA$5, "CUST_TRR_CRNCY=USD")</f>
        <v>-5.3127800000000001</v>
      </c>
      <c r="BB25" s="2" cm="1">
        <f t="array" ref="BB25">_xll.BDP($C25,"CUST_TRR_RETURN_HOLDING_PER", "START_DATE_OVERRIDE="&amp;BB$4, "END_DATE_OVERRIDE="&amp;BB$5, "CUST_TRR_START_DT="&amp;BB$4, "CUST_TRR_END_DT="&amp;BB$5, "CUST_TRR_CRNCY=USD")</f>
        <v>-0.91670620000000003</v>
      </c>
      <c r="BC25" s="2" cm="1">
        <f t="array" ref="BC25">_xll.BDP($C25,"CUST_TRR_RETURN_HOLDING_PER", "START_DATE_OVERRIDE="&amp;BC$4, "END_DATE_OVERRIDE="&amp;BC$5, "CUST_TRR_START_DT="&amp;BC$4, "CUST_TRR_END_DT="&amp;BC$5, "CUST_TRR_CRNCY=USD")</f>
        <v>6.7793910000000004</v>
      </c>
      <c r="BD25" s="2" cm="1">
        <f t="array" ref="BD25">_xll.BDP($C25,"CUST_TRR_RETURN_HOLDING_PER", "START_DATE_OVERRIDE="&amp;BD$4, "END_DATE_OVERRIDE="&amp;BD$5, "CUST_TRR_START_DT="&amp;BD$4, "CUST_TRR_END_DT="&amp;BD$5, "CUST_TRR_CRNCY=USD")</f>
        <v>6.6626830000000004</v>
      </c>
      <c r="BE25" s="2" cm="1">
        <f t="array" ref="BE25">_xll.BDP($C25,"CUST_TRR_RETURN_HOLDING_PER", "START_DATE_OVERRIDE="&amp;BE$4, "END_DATE_OVERRIDE="&amp;BE$5, "CUST_TRR_START_DT="&amp;BE$4, "CUST_TRR_END_DT="&amp;BE$5, "CUST_TRR_CRNCY=USD")</f>
        <v>10.05602</v>
      </c>
      <c r="BF25" s="2" cm="1">
        <f t="array" ref="BF25">_xll.BDP($C25,"CUST_TRR_RETURN_HOLDING_PER", "START_DATE_OVERRIDE="&amp;BF$4, "END_DATE_OVERRIDE="&amp;BF$5, "CUST_TRR_START_DT="&amp;BF$4, "CUST_TRR_END_DT="&amp;BF$5, "CUST_TRR_CRNCY=USD")</f>
        <v>8.8637949999999996</v>
      </c>
      <c r="BG25" s="2" cm="1">
        <f t="array" ref="BG25">_xll.BDP($C25,"CUST_TRR_RETURN_HOLDING_PER", "START_DATE_OVERRIDE="&amp;BG$4, "END_DATE_OVERRIDE="&amp;BG$5, "CUST_TRR_START_DT="&amp;BG$4, "CUST_TRR_END_DT="&amp;BG$5, "CUST_TRR_CRNCY=USD")</f>
        <v>-11.542289999999999</v>
      </c>
      <c r="BH25" s="2" cm="1">
        <f t="array" ref="BH25">_xll.BDP($C25,"CUST_TRR_RETURN_HOLDING_PER", "START_DATE_OVERRIDE="&amp;BH$4, "END_DATE_OVERRIDE="&amp;BH$5, "CUST_TRR_START_DT="&amp;BH$4, "CUST_TRR_END_DT="&amp;BH$5, "CUST_TRR_CRNCY=USD")</f>
        <v>3.262092</v>
      </c>
      <c r="BI25" s="2" cm="1">
        <f t="array" ref="BI25">_xll.BDP($C25,"CUST_TRR_RETURN_HOLDING_PER", "START_DATE_OVERRIDE="&amp;BI$4, "END_DATE_OVERRIDE="&amp;BI$5, "CUST_TRR_START_DT="&amp;BI$4, "CUST_TRR_END_DT="&amp;BI$5, "CUST_TRR_CRNCY=USD")</f>
        <v>-16.939</v>
      </c>
      <c r="BJ25" s="2" cm="1">
        <f t="array" ref="BJ25">_xll.BDP($C25,"CUST_TRR_RETURN_HOLDING_PER", "START_DATE_OVERRIDE="&amp;BJ$4, "END_DATE_OVERRIDE="&amp;BJ$5, "CUST_TRR_START_DT="&amp;BJ$4, "CUST_TRR_END_DT="&amp;BJ$5, "CUST_TRR_CRNCY=USD")</f>
        <v>4.9180330000000001E-2</v>
      </c>
      <c r="BK25" s="2" cm="1">
        <f t="array" ref="BK25">_xll.BDP($C25,"CUST_TRR_RETURN_HOLDING_PER", "START_DATE_OVERRIDE="&amp;BK$4, "END_DATE_OVERRIDE="&amp;BK$5, "CUST_TRR_START_DT="&amp;BK$4, "CUST_TRR_END_DT="&amp;BK$5, "CUST_TRR_CRNCY=USD")</f>
        <v>-3.66092</v>
      </c>
      <c r="BL25" s="2" cm="1">
        <f t="array" ref="BL25">_xll.BDP($C25,"CUST_TRR_RETURN_HOLDING_PER", "START_DATE_OVERRIDE="&amp;BL$4, "END_DATE_OVERRIDE="&amp;BL$5, "CUST_TRR_START_DT="&amp;BL$4, "CUST_TRR_END_DT="&amp;BL$5, "CUST_TRR_CRNCY=USD")</f>
        <v>-2.1851129999999999</v>
      </c>
    </row>
    <row r="26" spans="3:64" x14ac:dyDescent="0.35">
      <c r="C26" t="s">
        <v>9</v>
      </c>
      <c r="E26" s="2" cm="1">
        <f t="array" ref="E26">_xll.BDP($C26,"CUST_TRR_RETURN_HOLDING_PER", "START_DATE_OVERRIDE="&amp;E$4, "END_DATE_OVERRIDE="&amp;E$5, "CUST_TRR_START_DT="&amp;E$4, "CUST_TRR_END_DT="&amp;E$5, "CUST_TRR_CRNCY=USD")</f>
        <v>6.1343259999999997</v>
      </c>
      <c r="F26" s="2" cm="1">
        <f t="array" ref="F26">_xll.BDP($C26,"CUST_TRR_RETURN_HOLDING_PER", "START_DATE_OVERRIDE="&amp;F$4, "END_DATE_OVERRIDE="&amp;F$5, "CUST_TRR_START_DT="&amp;F$4, "CUST_TRR_END_DT="&amp;F$5, "CUST_TRR_CRNCY=USD")</f>
        <v>-7.029782</v>
      </c>
      <c r="G26" s="2" cm="1">
        <f t="array" ref="G26">_xll.BDP($C26,"CUST_TRR_RETURN_HOLDING_PER", "START_DATE_OVERRIDE="&amp;G$4, "END_DATE_OVERRIDE="&amp;G$5, "CUST_TRR_START_DT="&amp;G$4, "CUST_TRR_END_DT="&amp;G$5, "CUST_TRR_CRNCY=USD")</f>
        <v>-5.7551310000000001E-2</v>
      </c>
      <c r="H26" s="2" cm="1">
        <f t="array" ref="H26">_xll.BDP($C26,"CUST_TRR_RETURN_HOLDING_PER", "START_DATE_OVERRIDE="&amp;H$4, "END_DATE_OVERRIDE="&amp;H$5, "CUST_TRR_START_DT="&amp;H$4, "CUST_TRR_END_DT="&amp;H$5, "CUST_TRR_CRNCY=USD")</f>
        <v>5.525747</v>
      </c>
      <c r="I26" s="2" cm="1">
        <f t="array" ref="I26">_xll.BDP($C26,"CUST_TRR_RETURN_HOLDING_PER", "START_DATE_OVERRIDE="&amp;I$4, "END_DATE_OVERRIDE="&amp;I$5, "CUST_TRR_START_DT="&amp;I$4, "CUST_TRR_END_DT="&amp;I$5, "CUST_TRR_CRNCY=USD")</f>
        <v>6.0246939999999999E-2</v>
      </c>
      <c r="J26" s="2" cm="1">
        <f t="array" ref="J26">_xll.BDP($C26,"CUST_TRR_RETURN_HOLDING_PER", "START_DATE_OVERRIDE="&amp;J$4, "END_DATE_OVERRIDE="&amp;J$5, "CUST_TRR_START_DT="&amp;J$4, "CUST_TRR_END_DT="&amp;J$5, "CUST_TRR_CRNCY=USD")</f>
        <v>-0.60147810000000002</v>
      </c>
      <c r="K26" s="2" cm="1">
        <f t="array" ref="K26">_xll.BDP($C26,"CUST_TRR_RETURN_HOLDING_PER", "START_DATE_OVERRIDE="&amp;K$4, "END_DATE_OVERRIDE="&amp;K$5, "CUST_TRR_START_DT="&amp;K$4, "CUST_TRR_END_DT="&amp;K$5, "CUST_TRR_CRNCY=USD")</f>
        <v>1.5011760000000001</v>
      </c>
      <c r="L26" s="2" cm="1">
        <f t="array" ref="L26">_xll.BDP($C26,"CUST_TRR_RETURN_HOLDING_PER", "START_DATE_OVERRIDE="&amp;L$4, "END_DATE_OVERRIDE="&amp;L$5, "CUST_TRR_START_DT="&amp;L$4, "CUST_TRR_END_DT="&amp;L$5, "CUST_TRR_CRNCY=USD")</f>
        <v>0.39862829999999999</v>
      </c>
      <c r="M26" s="2" cm="1">
        <f t="array" ref="M26">_xll.BDP($C26,"CUST_TRR_RETURN_HOLDING_PER", "START_DATE_OVERRIDE="&amp;M$4, "END_DATE_OVERRIDE="&amp;M$5, "CUST_TRR_START_DT="&amp;M$4, "CUST_TRR_END_DT="&amp;M$5, "CUST_TRR_CRNCY=USD")</f>
        <v>-7.1978869999999997</v>
      </c>
      <c r="N26" s="2" cm="1">
        <f t="array" ref="N26">_xll.BDP($C26,"CUST_TRR_RETURN_HOLDING_PER", "START_DATE_OVERRIDE="&amp;N$4, "END_DATE_OVERRIDE="&amp;N$5, "CUST_TRR_START_DT="&amp;N$4, "CUST_TRR_END_DT="&amp;N$5, "CUST_TRR_CRNCY=USD")</f>
        <v>2.4529619999999999</v>
      </c>
      <c r="O26" s="2" cm="1">
        <f t="array" ref="O26">_xll.BDP($C26,"CUST_TRR_RETURN_HOLDING_PER", "START_DATE_OVERRIDE="&amp;O$4, "END_DATE_OVERRIDE="&amp;O$5, "CUST_TRR_START_DT="&amp;O$4, "CUST_TRR_END_DT="&amp;O$5, "CUST_TRR_CRNCY=USD")</f>
        <v>2.4557500000000001</v>
      </c>
      <c r="P26" s="2" cm="1">
        <f t="array" ref="P26">_xll.BDP($C26,"CUST_TRR_RETURN_HOLDING_PER", "START_DATE_OVERRIDE="&amp;P$4, "END_DATE_OVERRIDE="&amp;P$5, "CUST_TRR_START_DT="&amp;P$4, "CUST_TRR_END_DT="&amp;P$5, "CUST_TRR_CRNCY=USD")</f>
        <v>1.0446390000000001</v>
      </c>
      <c r="Q26" s="2" cm="1">
        <f t="array" ref="Q26">_xll.BDP($C26,"CUST_TRR_RETURN_HOLDING_PER", "START_DATE_OVERRIDE="&amp;Q$4, "END_DATE_OVERRIDE="&amp;Q$5, "CUST_TRR_START_DT="&amp;Q$4, "CUST_TRR_END_DT="&amp;Q$5, "CUST_TRR_CRNCY=USD")</f>
        <v>-3.2437659999999999</v>
      </c>
      <c r="R26" s="2" cm="1">
        <f t="array" ref="R26">_xll.BDP($C26,"CUST_TRR_RETURN_HOLDING_PER", "START_DATE_OVERRIDE="&amp;R$4, "END_DATE_OVERRIDE="&amp;R$5, "CUST_TRR_START_DT="&amp;R$4, "CUST_TRR_END_DT="&amp;R$5, "CUST_TRR_CRNCY=USD")</f>
        <v>-2.8514210000000002</v>
      </c>
      <c r="S26" s="2" cm="1">
        <f t="array" ref="S26">_xll.BDP($C26,"CUST_TRR_RETURN_HOLDING_PER", "START_DATE_OVERRIDE="&amp;S$4, "END_DATE_OVERRIDE="&amp;S$5, "CUST_TRR_START_DT="&amp;S$4, "CUST_TRR_END_DT="&amp;S$5, "CUST_TRR_CRNCY=USD")</f>
        <v>3.3695020000000002</v>
      </c>
      <c r="T26" s="2" cm="1">
        <f t="array" ref="T26">_xll.BDP($C26,"CUST_TRR_RETURN_HOLDING_PER", "START_DATE_OVERRIDE="&amp;T$4, "END_DATE_OVERRIDE="&amp;T$5, "CUST_TRR_START_DT="&amp;T$4, "CUST_TRR_END_DT="&amp;T$5, "CUST_TRR_CRNCY=USD")</f>
        <v>8.0707509999999996</v>
      </c>
      <c r="U26" s="2" cm="1">
        <f t="array" ref="U26">_xll.BDP($C26,"CUST_TRR_RETURN_HOLDING_PER", "START_DATE_OVERRIDE="&amp;U$4, "END_DATE_OVERRIDE="&amp;U$5, "CUST_TRR_START_DT="&amp;U$4, "CUST_TRR_END_DT="&amp;U$5, "CUST_TRR_CRNCY=USD")</f>
        <v>-4.3020230000000002</v>
      </c>
      <c r="V26" s="2" cm="1">
        <f t="array" ref="V26">_xll.BDP($C26,"CUST_TRR_RETURN_HOLDING_PER", "START_DATE_OVERRIDE="&amp;V$4, "END_DATE_OVERRIDE="&amp;V$5, "CUST_TRR_START_DT="&amp;V$4, "CUST_TRR_END_DT="&amp;V$5, "CUST_TRR_CRNCY=USD")</f>
        <v>3.1703579999999998</v>
      </c>
      <c r="W26" s="2" cm="1">
        <f t="array" ref="W26">_xll.BDP($C26,"CUST_TRR_RETURN_HOLDING_PER", "START_DATE_OVERRIDE="&amp;W$4, "END_DATE_OVERRIDE="&amp;W$5, "CUST_TRR_START_DT="&amp;W$4, "CUST_TRR_END_DT="&amp;W$5, "CUST_TRR_CRNCY=USD")</f>
        <v>9.5655470000000005</v>
      </c>
      <c r="X26" s="2" cm="1">
        <f t="array" ref="X26">_xll.BDP($C26,"CUST_TRR_RETURN_HOLDING_PER", "START_DATE_OVERRIDE="&amp;X$4, "END_DATE_OVERRIDE="&amp;X$5, "CUST_TRR_START_DT="&amp;X$4, "CUST_TRR_END_DT="&amp;X$5, "CUST_TRR_CRNCY=USD")</f>
        <v>-8.8300689999999999</v>
      </c>
      <c r="Y26" s="2" cm="1">
        <f t="array" ref="Y26">_xll.BDP($C26,"CUST_TRR_RETURN_HOLDING_PER", "START_DATE_OVERRIDE="&amp;Y$4, "END_DATE_OVERRIDE="&amp;Y$5, "CUST_TRR_START_DT="&amp;Y$4, "CUST_TRR_END_DT="&amp;Y$5, "CUST_TRR_CRNCY=USD")</f>
        <v>14.26492</v>
      </c>
      <c r="Z26" s="2" cm="1">
        <f t="array" ref="Z26">_xll.BDP($C26,"CUST_TRR_RETURN_HOLDING_PER", "START_DATE_OVERRIDE="&amp;Z$4, "END_DATE_OVERRIDE="&amp;Z$5, "CUST_TRR_START_DT="&amp;Z$4, "CUST_TRR_END_DT="&amp;Z$5, "CUST_TRR_CRNCY=USD")</f>
        <v>6.6013999999999999</v>
      </c>
      <c r="AA26" s="2" cm="1">
        <f t="array" ref="AA26">_xll.BDP($C26,"CUST_TRR_RETURN_HOLDING_PER", "START_DATE_OVERRIDE="&amp;AA$4, "END_DATE_OVERRIDE="&amp;AA$5, "CUST_TRR_START_DT="&amp;AA$4, "CUST_TRR_END_DT="&amp;AA$5, "CUST_TRR_CRNCY=USD")</f>
        <v>-5.0833649999999997</v>
      </c>
      <c r="AB26" s="2" cm="1">
        <f t="array" ref="AB26">_xll.BDP($C26,"CUST_TRR_RETURN_HOLDING_PER", "START_DATE_OVERRIDE="&amp;AB$4, "END_DATE_OVERRIDE="&amp;AB$5, "CUST_TRR_START_DT="&amp;AB$4, "CUST_TRR_END_DT="&amp;AB$5, "CUST_TRR_CRNCY=USD")</f>
        <v>-1.7103740000000001</v>
      </c>
      <c r="AC26" s="2" cm="1">
        <f t="array" ref="AC26">_xll.BDP($C26,"CUST_TRR_RETURN_HOLDING_PER", "START_DATE_OVERRIDE="&amp;AC$4, "END_DATE_OVERRIDE="&amp;AC$5, "CUST_TRR_START_DT="&amp;AC$4, "CUST_TRR_END_DT="&amp;AC$5, "CUST_TRR_CRNCY=USD")</f>
        <v>2.1539320000000002</v>
      </c>
      <c r="AD26" s="2" cm="1">
        <f t="array" ref="AD26">_xll.BDP($C26,"CUST_TRR_RETURN_HOLDING_PER", "START_DATE_OVERRIDE="&amp;AD$4, "END_DATE_OVERRIDE="&amp;AD$5, "CUST_TRR_START_DT="&amp;AD$4, "CUST_TRR_END_DT="&amp;AD$5, "CUST_TRR_CRNCY=USD")</f>
        <v>8.5403140000000004</v>
      </c>
      <c r="AE26" s="2" cm="1">
        <f t="array" ref="AE26">_xll.BDP($C26,"CUST_TRR_RETURN_HOLDING_PER", "START_DATE_OVERRIDE="&amp;AE$4, "END_DATE_OVERRIDE="&amp;AE$5, "CUST_TRR_START_DT="&amp;AE$4, "CUST_TRR_END_DT="&amp;AE$5, "CUST_TRR_CRNCY=USD")</f>
        <v>2.4565890000000001</v>
      </c>
      <c r="AF26" s="2" cm="1">
        <f t="array" ref="AF26">_xll.BDP($C26,"CUST_TRR_RETURN_HOLDING_PER", "START_DATE_OVERRIDE="&amp;AF$4, "END_DATE_OVERRIDE="&amp;AF$5, "CUST_TRR_START_DT="&amp;AF$4, "CUST_TRR_END_DT="&amp;AF$5, "CUST_TRR_CRNCY=USD")</f>
        <v>-6.5017170000000002</v>
      </c>
      <c r="AG26" s="2" cm="1">
        <f t="array" ref="AG26">_xll.BDP($C26,"CUST_TRR_RETURN_HOLDING_PER", "START_DATE_OVERRIDE="&amp;AG$4, "END_DATE_OVERRIDE="&amp;AG$5, "CUST_TRR_START_DT="&amp;AG$4, "CUST_TRR_END_DT="&amp;AG$5, "CUST_TRR_CRNCY=USD")</f>
        <v>-0.62082459999999995</v>
      </c>
      <c r="AH26" s="2" cm="1">
        <f t="array" ref="AH26">_xll.BDP($C26,"CUST_TRR_RETURN_HOLDING_PER", "START_DATE_OVERRIDE="&amp;AH$4, "END_DATE_OVERRIDE="&amp;AH$5, "CUST_TRR_START_DT="&amp;AH$4, "CUST_TRR_END_DT="&amp;AH$5, "CUST_TRR_CRNCY=USD")</f>
        <v>-20.33099</v>
      </c>
      <c r="AI26" s="2" cm="1">
        <f t="array" ref="AI26">_xll.BDP($C26,"CUST_TRR_RETURN_HOLDING_PER", "START_DATE_OVERRIDE="&amp;AI$4, "END_DATE_OVERRIDE="&amp;AI$5, "CUST_TRR_START_DT="&amp;AI$4, "CUST_TRR_END_DT="&amp;AI$5, "CUST_TRR_CRNCY=USD")</f>
        <v>11.63958</v>
      </c>
      <c r="AJ26" s="2" cm="1">
        <f t="array" ref="AJ26">_xll.BDP($C26,"CUST_TRR_RETURN_HOLDING_PER", "START_DATE_OVERRIDE="&amp;AJ$4, "END_DATE_OVERRIDE="&amp;AJ$5, "CUST_TRR_START_DT="&amp;AJ$4, "CUST_TRR_END_DT="&amp;AJ$5, "CUST_TRR_CRNCY=USD")</f>
        <v>11.169180000000001</v>
      </c>
      <c r="AK26" s="2" cm="1">
        <f t="array" ref="AK26">_xll.BDP($C26,"CUST_TRR_RETURN_HOLDING_PER", "START_DATE_OVERRIDE="&amp;AK$4, "END_DATE_OVERRIDE="&amp;AK$5, "CUST_TRR_START_DT="&amp;AK$4, "CUST_TRR_END_DT="&amp;AK$5, "CUST_TRR_CRNCY=USD")</f>
        <v>6.8428209999999998</v>
      </c>
      <c r="AL26" s="2" cm="1">
        <f t="array" ref="AL26">_xll.BDP($C26,"CUST_TRR_RETURN_HOLDING_PER", "START_DATE_OVERRIDE="&amp;AL$4, "END_DATE_OVERRIDE="&amp;AL$5, "CUST_TRR_START_DT="&amp;AL$4, "CUST_TRR_END_DT="&amp;AL$5, "CUST_TRR_CRNCY=USD")</f>
        <v>14.57765</v>
      </c>
      <c r="AM26" s="2" cm="1">
        <f t="array" ref="AM26">_xll.BDP($C26,"CUST_TRR_RETURN_HOLDING_PER", "START_DATE_OVERRIDE="&amp;AM$4, "END_DATE_OVERRIDE="&amp;AM$5, "CUST_TRR_START_DT="&amp;AM$4, "CUST_TRR_END_DT="&amp;AM$5, "CUST_TRR_CRNCY=USD")</f>
        <v>-3.8144879999999999</v>
      </c>
      <c r="AN26" s="2" cm="1">
        <f t="array" ref="AN26">_xll.BDP($C26,"CUST_TRR_RETURN_HOLDING_PER", "START_DATE_OVERRIDE="&amp;AN$4, "END_DATE_OVERRIDE="&amp;AN$5, "CUST_TRR_START_DT="&amp;AN$4, "CUST_TRR_END_DT="&amp;AN$5, "CUST_TRR_CRNCY=USD")</f>
        <v>0.54032179999999996</v>
      </c>
      <c r="AO26" s="2" cm="1">
        <f t="array" ref="AO26">_xll.BDP($C26,"CUST_TRR_RETURN_HOLDING_PER", "START_DATE_OVERRIDE="&amp;AO$4, "END_DATE_OVERRIDE="&amp;AO$5, "CUST_TRR_START_DT="&amp;AO$4, "CUST_TRR_END_DT="&amp;AO$5, "CUST_TRR_CRNCY=USD")</f>
        <v>-8.3094640000000002</v>
      </c>
      <c r="AP26" s="2" cm="1">
        <f t="array" ref="AP26">_xll.BDP($C26,"CUST_TRR_RETURN_HOLDING_PER", "START_DATE_OVERRIDE="&amp;AP$4, "END_DATE_OVERRIDE="&amp;AP$5, "CUST_TRR_START_DT="&amp;AP$4, "CUST_TRR_END_DT="&amp;AP$5, "CUST_TRR_CRNCY=USD")</f>
        <v>6.3398529999999997</v>
      </c>
      <c r="AQ26" s="2" cm="1">
        <f t="array" ref="AQ26">_xll.BDP($C26,"CUST_TRR_RETURN_HOLDING_PER", "START_DATE_OVERRIDE="&amp;AQ$4, "END_DATE_OVERRIDE="&amp;AQ$5, "CUST_TRR_START_DT="&amp;AQ$4, "CUST_TRR_END_DT="&amp;AQ$5, "CUST_TRR_CRNCY=USD")</f>
        <v>11.95598</v>
      </c>
      <c r="AR26" s="2" cm="1">
        <f t="array" ref="AR26">_xll.BDP($C26,"CUST_TRR_RETURN_HOLDING_PER", "START_DATE_OVERRIDE="&amp;AR$4, "END_DATE_OVERRIDE="&amp;AR$5, "CUST_TRR_START_DT="&amp;AR$4, "CUST_TRR_END_DT="&amp;AR$5, "CUST_TRR_CRNCY=USD")</f>
        <v>12.659750000000001</v>
      </c>
      <c r="AS26" s="2" cm="1">
        <f t="array" ref="AS26">_xll.BDP($C26,"CUST_TRR_RETURN_HOLDING_PER", "START_DATE_OVERRIDE="&amp;AS$4, "END_DATE_OVERRIDE="&amp;AS$5, "CUST_TRR_START_DT="&amp;AS$4, "CUST_TRR_END_DT="&amp;AS$5, "CUST_TRR_CRNCY=USD")</f>
        <v>-5.0870520000000002E-2</v>
      </c>
      <c r="AT26" s="2" cm="1">
        <f t="array" ref="AT26">_xll.BDP($C26,"CUST_TRR_RETURN_HOLDING_PER", "START_DATE_OVERRIDE="&amp;AT$4, "END_DATE_OVERRIDE="&amp;AT$5, "CUST_TRR_START_DT="&amp;AT$4, "CUST_TRR_END_DT="&amp;AT$5, "CUST_TRR_CRNCY=USD")</f>
        <v>1.7655350000000001</v>
      </c>
      <c r="AU26" s="2" cm="1">
        <f t="array" ref="AU26">_xll.BDP($C26,"CUST_TRR_RETURN_HOLDING_PER", "START_DATE_OVERRIDE="&amp;AU$4, "END_DATE_OVERRIDE="&amp;AU$5, "CUST_TRR_START_DT="&amp;AU$4, "CUST_TRR_END_DT="&amp;AU$5, "CUST_TRR_CRNCY=USD")</f>
        <v>0.1875378</v>
      </c>
      <c r="AV26" s="2" cm="1">
        <f t="array" ref="AV26">_xll.BDP($C26,"CUST_TRR_RETURN_HOLDING_PER", "START_DATE_OVERRIDE="&amp;AV$4, "END_DATE_OVERRIDE="&amp;AV$5, "CUST_TRR_START_DT="&amp;AV$4, "CUST_TRR_END_DT="&amp;AV$5, "CUST_TRR_CRNCY=USD")</f>
        <v>-8.0051769999999998</v>
      </c>
      <c r="AW26" s="2" cm="1">
        <f t="array" ref="AW26">_xll.BDP($C26,"CUST_TRR_RETURN_HOLDING_PER", "START_DATE_OVERRIDE="&amp;AW$4, "END_DATE_OVERRIDE="&amp;AW$5, "CUST_TRR_START_DT="&amp;AW$4, "CUST_TRR_END_DT="&amp;AW$5, "CUST_TRR_CRNCY=USD")</f>
        <v>-7.3640429999999997</v>
      </c>
      <c r="AX26" s="2" cm="1">
        <f t="array" ref="AX26">_xll.BDP($C26,"CUST_TRR_RETURN_HOLDING_PER", "START_DATE_OVERRIDE="&amp;AX$4, "END_DATE_OVERRIDE="&amp;AX$5, "CUST_TRR_START_DT="&amp;AX$4, "CUST_TRR_END_DT="&amp;AX$5, "CUST_TRR_CRNCY=USD")</f>
        <v>-3.9472260000000001</v>
      </c>
      <c r="AY26" s="2" cm="1">
        <f t="array" ref="AY26">_xll.BDP($C26,"CUST_TRR_RETURN_HOLDING_PER", "START_DATE_OVERRIDE="&amp;AY$4, "END_DATE_OVERRIDE="&amp;AY$5, "CUST_TRR_START_DT="&amp;AY$4, "CUST_TRR_END_DT="&amp;AY$5, "CUST_TRR_CRNCY=USD")</f>
        <v>-3.048867</v>
      </c>
      <c r="AZ26" s="2" cm="1">
        <f t="array" ref="AZ26">_xll.BDP($C26,"CUST_TRR_RETURN_HOLDING_PER", "START_DATE_OVERRIDE="&amp;AZ$4, "END_DATE_OVERRIDE="&amp;AZ$5, "CUST_TRR_START_DT="&amp;AZ$4, "CUST_TRR_END_DT="&amp;AZ$5, "CUST_TRR_CRNCY=USD")</f>
        <v>0.60589970000000004</v>
      </c>
      <c r="BA26" s="2" cm="1">
        <f t="array" ref="BA26">_xll.BDP($C26,"CUST_TRR_RETURN_HOLDING_PER", "START_DATE_OVERRIDE="&amp;BA$4, "END_DATE_OVERRIDE="&amp;BA$5, "CUST_TRR_START_DT="&amp;BA$4, "CUST_TRR_END_DT="&amp;BA$5, "CUST_TRR_CRNCY=USD")</f>
        <v>3.3351310000000001</v>
      </c>
      <c r="BB26" s="2" cm="1">
        <f t="array" ref="BB26">_xll.BDP($C26,"CUST_TRR_RETURN_HOLDING_PER", "START_DATE_OVERRIDE="&amp;BB$4, "END_DATE_OVERRIDE="&amp;BB$5, "CUST_TRR_START_DT="&amp;BB$4, "CUST_TRR_END_DT="&amp;BB$5, "CUST_TRR_CRNCY=USD")</f>
        <v>-6.0927049999999996</v>
      </c>
      <c r="BC26" s="2" cm="1">
        <f t="array" ref="BC26">_xll.BDP($C26,"CUST_TRR_RETURN_HOLDING_PER", "START_DATE_OVERRIDE="&amp;BC$4, "END_DATE_OVERRIDE="&amp;BC$5, "CUST_TRR_START_DT="&amp;BC$4, "CUST_TRR_END_DT="&amp;BC$5, "CUST_TRR_CRNCY=USD")</f>
        <v>2.2024560000000002</v>
      </c>
      <c r="BD26" s="2" cm="1">
        <f t="array" ref="BD26">_xll.BDP($C26,"CUST_TRR_RETURN_HOLDING_PER", "START_DATE_OVERRIDE="&amp;BD$4, "END_DATE_OVERRIDE="&amp;BD$5, "CUST_TRR_START_DT="&amp;BD$4, "CUST_TRR_END_DT="&amp;BD$5, "CUST_TRR_CRNCY=USD")</f>
        <v>2.8500770000000002</v>
      </c>
      <c r="BE26" s="2" cm="1">
        <f t="array" ref="BE26">_xll.BDP($C26,"CUST_TRR_RETURN_HOLDING_PER", "START_DATE_OVERRIDE="&amp;BE$4, "END_DATE_OVERRIDE="&amp;BE$5, "CUST_TRR_START_DT="&amp;BE$4, "CUST_TRR_END_DT="&amp;BE$5, "CUST_TRR_CRNCY=USD")</f>
        <v>2.2356799999999999</v>
      </c>
      <c r="BF26" s="2" cm="1">
        <f t="array" ref="BF26">_xll.BDP($C26,"CUST_TRR_RETURN_HOLDING_PER", "START_DATE_OVERRIDE="&amp;BF$4, "END_DATE_OVERRIDE="&amp;BF$5, "CUST_TRR_START_DT="&amp;BF$4, "CUST_TRR_END_DT="&amp;BF$5, "CUST_TRR_CRNCY=USD")</f>
        <v>7.6533410000000002</v>
      </c>
      <c r="BG26" s="2" cm="1">
        <f t="array" ref="BG26">_xll.BDP($C26,"CUST_TRR_RETURN_HOLDING_PER", "START_DATE_OVERRIDE="&amp;BG$4, "END_DATE_OVERRIDE="&amp;BG$5, "CUST_TRR_START_DT="&amp;BG$4, "CUST_TRR_END_DT="&amp;BG$5, "CUST_TRR_CRNCY=USD")</f>
        <v>-5.381672</v>
      </c>
      <c r="BH26" s="2" cm="1">
        <f t="array" ref="BH26">_xll.BDP($C26,"CUST_TRR_RETURN_HOLDING_PER", "START_DATE_OVERRIDE="&amp;BH$4, "END_DATE_OVERRIDE="&amp;BH$5, "CUST_TRR_START_DT="&amp;BH$4, "CUST_TRR_END_DT="&amp;BH$5, "CUST_TRR_CRNCY=USD")</f>
        <v>-5.2169860000000003</v>
      </c>
      <c r="BI26" s="2" cm="1">
        <f t="array" ref="BI26">_xll.BDP($C26,"CUST_TRR_RETURN_HOLDING_PER", "START_DATE_OVERRIDE="&amp;BI$4, "END_DATE_OVERRIDE="&amp;BI$5, "CUST_TRR_START_DT="&amp;BI$4, "CUST_TRR_END_DT="&amp;BI$5, "CUST_TRR_CRNCY=USD")</f>
        <v>-4.4845040000000003</v>
      </c>
      <c r="BJ26" s="2" cm="1">
        <f t="array" ref="BJ26">_xll.BDP($C26,"CUST_TRR_RETURN_HOLDING_PER", "START_DATE_OVERRIDE="&amp;BJ$4, "END_DATE_OVERRIDE="&amp;BJ$5, "CUST_TRR_START_DT="&amp;BJ$4, "CUST_TRR_END_DT="&amp;BJ$5, "CUST_TRR_CRNCY=USD")</f>
        <v>1.6833550000000001E-3</v>
      </c>
      <c r="BK26" s="2" cm="1">
        <f t="array" ref="BK26">_xll.BDP($C26,"CUST_TRR_RETURN_HOLDING_PER", "START_DATE_OVERRIDE="&amp;BK$4, "END_DATE_OVERRIDE="&amp;BK$5, "CUST_TRR_START_DT="&amp;BK$4, "CUST_TRR_END_DT="&amp;BK$5, "CUST_TRR_CRNCY=USD")</f>
        <v>0.93868269999999998</v>
      </c>
      <c r="BL26" s="2" cm="1">
        <f t="array" ref="BL26">_xll.BDP($C26,"CUST_TRR_RETURN_HOLDING_PER", "START_DATE_OVERRIDE="&amp;BL$4, "END_DATE_OVERRIDE="&amp;BL$5, "CUST_TRR_START_DT="&amp;BL$4, "CUST_TRR_END_DT="&amp;BL$5, "CUST_TRR_CRNCY=USD")</f>
        <v>-7.5526859999999996</v>
      </c>
    </row>
    <row r="27" spans="3:64" x14ac:dyDescent="0.35">
      <c r="C27" t="s">
        <v>10</v>
      </c>
      <c r="E27" s="2" cm="1">
        <f t="array" ref="E27">_xll.BDP($C27,"CUST_TRR_RETURN_HOLDING_PER", "START_DATE_OVERRIDE="&amp;E$4, "END_DATE_OVERRIDE="&amp;E$5, "CUST_TRR_START_DT="&amp;E$4, "CUST_TRR_END_DT="&amp;E$5, "CUST_TRR_CRNCY=USD")</f>
        <v>-10.00426</v>
      </c>
      <c r="F27" s="2" cm="1">
        <f t="array" ref="F27">_xll.BDP($C27,"CUST_TRR_RETURN_HOLDING_PER", "START_DATE_OVERRIDE="&amp;F$4, "END_DATE_OVERRIDE="&amp;F$5, "CUST_TRR_START_DT="&amp;F$4, "CUST_TRR_END_DT="&amp;F$5, "CUST_TRR_CRNCY=USD")</f>
        <v>-1.2959750000000001</v>
      </c>
      <c r="G27" s="2" cm="1">
        <f t="array" ref="G27">_xll.BDP($C27,"CUST_TRR_RETURN_HOLDING_PER", "START_DATE_OVERRIDE="&amp;G$4, "END_DATE_OVERRIDE="&amp;G$5, "CUST_TRR_START_DT="&amp;G$4, "CUST_TRR_END_DT="&amp;G$5, "CUST_TRR_CRNCY=USD")</f>
        <v>9.4645600000000005</v>
      </c>
      <c r="H27" s="2" cm="1">
        <f t="array" ref="H27">_xll.BDP($C27,"CUST_TRR_RETURN_HOLDING_PER", "START_DATE_OVERRIDE="&amp;H$4, "END_DATE_OVERRIDE="&amp;H$5, "CUST_TRR_START_DT="&amp;H$4, "CUST_TRR_END_DT="&amp;H$5, "CUST_TRR_CRNCY=USD")</f>
        <v>1.94726</v>
      </c>
      <c r="I27" s="2" cm="1">
        <f t="array" ref="I27">_xll.BDP($C27,"CUST_TRR_RETURN_HOLDING_PER", "START_DATE_OVERRIDE="&amp;I$4, "END_DATE_OVERRIDE="&amp;I$5, "CUST_TRR_START_DT="&amp;I$4, "CUST_TRR_END_DT="&amp;I$5, "CUST_TRR_CRNCY=USD")</f>
        <v>-1.518583</v>
      </c>
      <c r="J27" s="2" cm="1">
        <f t="array" ref="J27">_xll.BDP($C27,"CUST_TRR_RETURN_HOLDING_PER", "START_DATE_OVERRIDE="&amp;J$4, "END_DATE_OVERRIDE="&amp;J$5, "CUST_TRR_START_DT="&amp;J$4, "CUST_TRR_END_DT="&amp;J$5, "CUST_TRR_CRNCY=USD")</f>
        <v>2.377983</v>
      </c>
      <c r="K27" s="2" cm="1">
        <f t="array" ref="K27">_xll.BDP($C27,"CUST_TRR_RETURN_HOLDING_PER", "START_DATE_OVERRIDE="&amp;K$4, "END_DATE_OVERRIDE="&amp;K$5, "CUST_TRR_START_DT="&amp;K$4, "CUST_TRR_END_DT="&amp;K$5, "CUST_TRR_CRNCY=USD")</f>
        <v>3.89432</v>
      </c>
      <c r="L27" s="2" cm="1">
        <f t="array" ref="L27">_xll.BDP($C27,"CUST_TRR_RETURN_HOLDING_PER", "START_DATE_OVERRIDE="&amp;L$4, "END_DATE_OVERRIDE="&amp;L$5, "CUST_TRR_START_DT="&amp;L$4, "CUST_TRR_END_DT="&amp;L$5, "CUST_TRR_CRNCY=USD")</f>
        <v>6.2032429999999996</v>
      </c>
      <c r="M27" s="2" cm="1">
        <f t="array" ref="M27">_xll.BDP($C27,"CUST_TRR_RETURN_HOLDING_PER", "START_DATE_OVERRIDE="&amp;M$4, "END_DATE_OVERRIDE="&amp;M$5, "CUST_TRR_START_DT="&amp;M$4, "CUST_TRR_END_DT="&amp;M$5, "CUST_TRR_CRNCY=USD")</f>
        <v>-2.5502579999999999</v>
      </c>
      <c r="N27" s="2" cm="1">
        <f t="array" ref="N27">_xll.BDP($C27,"CUST_TRR_RETURN_HOLDING_PER", "START_DATE_OVERRIDE="&amp;N$4, "END_DATE_OVERRIDE="&amp;N$5, "CUST_TRR_START_DT="&amp;N$4, "CUST_TRR_END_DT="&amp;N$5, "CUST_TRR_CRNCY=USD")</f>
        <v>1.7236130000000001</v>
      </c>
      <c r="O27" s="2" cm="1">
        <f t="array" ref="O27">_xll.BDP($C27,"CUST_TRR_RETURN_HOLDING_PER", "START_DATE_OVERRIDE="&amp;O$4, "END_DATE_OVERRIDE="&amp;O$5, "CUST_TRR_START_DT="&amp;O$4, "CUST_TRR_END_DT="&amp;O$5, "CUST_TRR_CRNCY=USD")</f>
        <v>1.8989670000000001</v>
      </c>
      <c r="P27" s="2" cm="1">
        <f t="array" ref="P27">_xll.BDP($C27,"CUST_TRR_RETURN_HOLDING_PER", "START_DATE_OVERRIDE="&amp;P$4, "END_DATE_OVERRIDE="&amp;P$5, "CUST_TRR_START_DT="&amp;P$4, "CUST_TRR_END_DT="&amp;P$5, "CUST_TRR_CRNCY=USD")</f>
        <v>-1.283183</v>
      </c>
      <c r="Q27" s="2" cm="1">
        <f t="array" ref="Q27">_xll.BDP($C27,"CUST_TRR_RETURN_HOLDING_PER", "START_DATE_OVERRIDE="&amp;Q$4, "END_DATE_OVERRIDE="&amp;Q$5, "CUST_TRR_START_DT="&amp;Q$4, "CUST_TRR_END_DT="&amp;Q$5, "CUST_TRR_CRNCY=USD")</f>
        <v>-14.269539999999999</v>
      </c>
      <c r="R27" s="2" cm="1">
        <f t="array" ref="R27">_xll.BDP($C27,"CUST_TRR_RETURN_HOLDING_PER", "START_DATE_OVERRIDE="&amp;R$4, "END_DATE_OVERRIDE="&amp;R$5, "CUST_TRR_START_DT="&amp;R$4, "CUST_TRR_END_DT="&amp;R$5, "CUST_TRR_CRNCY=USD")</f>
        <v>-7.3190569999999999</v>
      </c>
      <c r="S27" s="2" cm="1">
        <f t="array" ref="S27">_xll.BDP($C27,"CUST_TRR_RETURN_HOLDING_PER", "START_DATE_OVERRIDE="&amp;S$4, "END_DATE_OVERRIDE="&amp;S$5, "CUST_TRR_START_DT="&amp;S$4, "CUST_TRR_END_DT="&amp;S$5, "CUST_TRR_CRNCY=USD")</f>
        <v>-4.505681</v>
      </c>
      <c r="T27" s="2" cm="1">
        <f t="array" ref="T27">_xll.BDP($C27,"CUST_TRR_RETURN_HOLDING_PER", "START_DATE_OVERRIDE="&amp;T$4, "END_DATE_OVERRIDE="&amp;T$5, "CUST_TRR_START_DT="&amp;T$4, "CUST_TRR_END_DT="&amp;T$5, "CUST_TRR_CRNCY=USD")</f>
        <v>15.932919999999999</v>
      </c>
      <c r="U27" s="2" cm="1">
        <f t="array" ref="U27">_xll.BDP($C27,"CUST_TRR_RETURN_HOLDING_PER", "START_DATE_OVERRIDE="&amp;U$4, "END_DATE_OVERRIDE="&amp;U$5, "CUST_TRR_START_DT="&amp;U$4, "CUST_TRR_END_DT="&amp;U$5, "CUST_TRR_CRNCY=USD")</f>
        <v>-5.0030739999999998</v>
      </c>
      <c r="V27" s="2" cm="1">
        <f t="array" ref="V27">_xll.BDP($C27,"CUST_TRR_RETURN_HOLDING_PER", "START_DATE_OVERRIDE="&amp;V$4, "END_DATE_OVERRIDE="&amp;V$5, "CUST_TRR_START_DT="&amp;V$4, "CUST_TRR_END_DT="&amp;V$5, "CUST_TRR_CRNCY=USD")</f>
        <v>-3.7861159999999998</v>
      </c>
      <c r="W27" s="2" cm="1">
        <f t="array" ref="W27">_xll.BDP($C27,"CUST_TRR_RETURN_HOLDING_PER", "START_DATE_OVERRIDE="&amp;W$4, "END_DATE_OVERRIDE="&amp;W$5, "CUST_TRR_START_DT="&amp;W$4, "CUST_TRR_END_DT="&amp;W$5, "CUST_TRR_CRNCY=USD")</f>
        <v>1.9804189999999999</v>
      </c>
      <c r="X27" s="2" cm="1">
        <f t="array" ref="X27">_xll.BDP($C27,"CUST_TRR_RETURN_HOLDING_PER", "START_DATE_OVERRIDE="&amp;X$4, "END_DATE_OVERRIDE="&amp;X$5, "CUST_TRR_START_DT="&amp;X$4, "CUST_TRR_END_DT="&amp;X$5, "CUST_TRR_CRNCY=USD")</f>
        <v>-5.5078550000000002</v>
      </c>
      <c r="Y27" s="2" cm="1">
        <f t="array" ref="Y27">_xll.BDP($C27,"CUST_TRR_RETURN_HOLDING_PER", "START_DATE_OVERRIDE="&amp;Y$4, "END_DATE_OVERRIDE="&amp;Y$5, "CUST_TRR_START_DT="&amp;Y$4, "CUST_TRR_END_DT="&amp;Y$5, "CUST_TRR_CRNCY=USD")</f>
        <v>9.7254360000000002</v>
      </c>
      <c r="Z27" s="2" cm="1">
        <f t="array" ref="Z27">_xll.BDP($C27,"CUST_TRR_RETURN_HOLDING_PER", "START_DATE_OVERRIDE="&amp;Z$4, "END_DATE_OVERRIDE="&amp;Z$5, "CUST_TRR_START_DT="&amp;Z$4, "CUST_TRR_END_DT="&amp;Z$5, "CUST_TRR_CRNCY=USD")</f>
        <v>-3.0632790000000001</v>
      </c>
      <c r="AA27" s="2" cm="1">
        <f t="array" ref="AA27">_xll.BDP($C27,"CUST_TRR_RETURN_HOLDING_PER", "START_DATE_OVERRIDE="&amp;AA$4, "END_DATE_OVERRIDE="&amp;AA$5, "CUST_TRR_START_DT="&amp;AA$4, "CUST_TRR_END_DT="&amp;AA$5, "CUST_TRR_CRNCY=USD")</f>
        <v>-10.338100000000001</v>
      </c>
      <c r="AB27" s="2" cm="1">
        <f t="array" ref="AB27">_xll.BDP($C27,"CUST_TRR_RETURN_HOLDING_PER", "START_DATE_OVERRIDE="&amp;AB$4, "END_DATE_OVERRIDE="&amp;AB$5, "CUST_TRR_START_DT="&amp;AB$4, "CUST_TRR_END_DT="&amp;AB$5, "CUST_TRR_CRNCY=USD")</f>
        <v>-1.447735</v>
      </c>
      <c r="AC27" s="2" cm="1">
        <f t="array" ref="AC27">_xll.BDP($C27,"CUST_TRR_RETURN_HOLDING_PER", "START_DATE_OVERRIDE="&amp;AC$4, "END_DATE_OVERRIDE="&amp;AC$5, "CUST_TRR_START_DT="&amp;AC$4, "CUST_TRR_END_DT="&amp;AC$5, "CUST_TRR_CRNCY=USD")</f>
        <v>7.9332140000000004</v>
      </c>
      <c r="AD27" s="2" cm="1">
        <f t="array" ref="AD27">_xll.BDP($C27,"CUST_TRR_RETURN_HOLDING_PER", "START_DATE_OVERRIDE="&amp;AD$4, "END_DATE_OVERRIDE="&amp;AD$5, "CUST_TRR_START_DT="&amp;AD$4, "CUST_TRR_END_DT="&amp;AD$5, "CUST_TRR_CRNCY=USD")</f>
        <v>4.8420930000000002</v>
      </c>
      <c r="AE27" s="2" cm="1">
        <f t="array" ref="AE27">_xll.BDP($C27,"CUST_TRR_RETURN_HOLDING_PER", "START_DATE_OVERRIDE="&amp;AE$4, "END_DATE_OVERRIDE="&amp;AE$5, "CUST_TRR_START_DT="&amp;AE$4, "CUST_TRR_END_DT="&amp;AE$5, "CUST_TRR_CRNCY=USD")</f>
        <v>8.4970389999999991</v>
      </c>
      <c r="AF27" s="2" cm="1">
        <f t="array" ref="AF27">_xll.BDP($C27,"CUST_TRR_RETURN_HOLDING_PER", "START_DATE_OVERRIDE="&amp;AF$4, "END_DATE_OVERRIDE="&amp;AF$5, "CUST_TRR_START_DT="&amp;AF$4, "CUST_TRR_END_DT="&amp;AF$5, "CUST_TRR_CRNCY=USD")</f>
        <v>-13.21917</v>
      </c>
      <c r="AG27" s="2" cm="1">
        <f t="array" ref="AG27">_xll.BDP($C27,"CUST_TRR_RETURN_HOLDING_PER", "START_DATE_OVERRIDE="&amp;AG$4, "END_DATE_OVERRIDE="&amp;AG$5, "CUST_TRR_START_DT="&amp;AG$4, "CUST_TRR_END_DT="&amp;AG$5, "CUST_TRR_CRNCY=USD")</f>
        <v>-2.2956400000000001</v>
      </c>
      <c r="AH27" s="2" cm="1">
        <f t="array" ref="AH27">_xll.BDP($C27,"CUST_TRR_RETURN_HOLDING_PER", "START_DATE_OVERRIDE="&amp;AH$4, "END_DATE_OVERRIDE="&amp;AH$5, "CUST_TRR_START_DT="&amp;AH$4, "CUST_TRR_END_DT="&amp;AH$5, "CUST_TRR_CRNCY=USD")</f>
        <v>-14.102690000000001</v>
      </c>
      <c r="AI27" s="2" cm="1">
        <f t="array" ref="AI27">_xll.BDP($C27,"CUST_TRR_RETURN_HOLDING_PER", "START_DATE_OVERRIDE="&amp;AI$4, "END_DATE_OVERRIDE="&amp;AI$5, "CUST_TRR_START_DT="&amp;AI$4, "CUST_TRR_END_DT="&amp;AI$5, "CUST_TRR_CRNCY=USD")</f>
        <v>3.6152030000000002</v>
      </c>
      <c r="AJ27" s="2" cm="1">
        <f t="array" ref="AJ27">_xll.BDP($C27,"CUST_TRR_RETURN_HOLDING_PER", "START_DATE_OVERRIDE="&amp;AJ$4, "END_DATE_OVERRIDE="&amp;AJ$5, "CUST_TRR_START_DT="&amp;AJ$4, "CUST_TRR_END_DT="&amp;AJ$5, "CUST_TRR_CRNCY=USD")</f>
        <v>4.6977840000000004</v>
      </c>
      <c r="AK27" s="2" cm="1">
        <f t="array" ref="AK27">_xll.BDP($C27,"CUST_TRR_RETURN_HOLDING_PER", "START_DATE_OVERRIDE="&amp;AK$4, "END_DATE_OVERRIDE="&amp;AK$5, "CUST_TRR_START_DT="&amp;AK$4, "CUST_TRR_END_DT="&amp;AK$5, "CUST_TRR_CRNCY=USD")</f>
        <v>0.66998630000000003</v>
      </c>
      <c r="AL27" s="2" cm="1">
        <f t="array" ref="AL27">_xll.BDP($C27,"CUST_TRR_RETURN_HOLDING_PER", "START_DATE_OVERRIDE="&amp;AL$4, "END_DATE_OVERRIDE="&amp;AL$5, "CUST_TRR_START_DT="&amp;AL$4, "CUST_TRR_END_DT="&amp;AL$5, "CUST_TRR_CRNCY=USD")</f>
        <v>-4.5166370000000002</v>
      </c>
      <c r="AM27" s="2" cm="1">
        <f t="array" ref="AM27">_xll.BDP($C27,"CUST_TRR_RETURN_HOLDING_PER", "START_DATE_OVERRIDE="&amp;AM$4, "END_DATE_OVERRIDE="&amp;AM$5, "CUST_TRR_START_DT="&amp;AM$4, "CUST_TRR_END_DT="&amp;AM$5, "CUST_TRR_CRNCY=USD")</f>
        <v>12.34914</v>
      </c>
      <c r="AN27" s="2" cm="1">
        <f t="array" ref="AN27">_xll.BDP($C27,"CUST_TRR_RETURN_HOLDING_PER", "START_DATE_OVERRIDE="&amp;AN$4, "END_DATE_OVERRIDE="&amp;AN$5, "CUST_TRR_START_DT="&amp;AN$4, "CUST_TRR_END_DT="&amp;AN$5, "CUST_TRR_CRNCY=USD")</f>
        <v>8.7148050000000001</v>
      </c>
      <c r="AO27" s="2" cm="1">
        <f t="array" ref="AO27">_xll.BDP($C27,"CUST_TRR_RETURN_HOLDING_PER", "START_DATE_OVERRIDE="&amp;AO$4, "END_DATE_OVERRIDE="&amp;AO$5, "CUST_TRR_START_DT="&amp;AO$4, "CUST_TRR_END_DT="&amp;AO$5, "CUST_TRR_CRNCY=USD")</f>
        <v>-10.551220000000001</v>
      </c>
      <c r="AP27" s="2" cm="1">
        <f t="array" ref="AP27">_xll.BDP($C27,"CUST_TRR_RETURN_HOLDING_PER", "START_DATE_OVERRIDE="&amp;AP$4, "END_DATE_OVERRIDE="&amp;AP$5, "CUST_TRR_START_DT="&amp;AP$4, "CUST_TRR_END_DT="&amp;AP$5, "CUST_TRR_CRNCY=USD")</f>
        <v>16.927769999999999</v>
      </c>
      <c r="AQ27" s="2" cm="1">
        <f t="array" ref="AQ27">_xll.BDP($C27,"CUST_TRR_RETURN_HOLDING_PER", "START_DATE_OVERRIDE="&amp;AQ$4, "END_DATE_OVERRIDE="&amp;AQ$5, "CUST_TRR_START_DT="&amp;AQ$4, "CUST_TRR_END_DT="&amp;AQ$5, "CUST_TRR_CRNCY=USD")</f>
        <v>6.0237769999999999</v>
      </c>
      <c r="AR27" s="2" cm="1">
        <f t="array" ref="AR27">_xll.BDP($C27,"CUST_TRR_RETURN_HOLDING_PER", "START_DATE_OVERRIDE="&amp;AR$4, "END_DATE_OVERRIDE="&amp;AR$5, "CUST_TRR_START_DT="&amp;AR$4, "CUST_TRR_END_DT="&amp;AR$5, "CUST_TRR_CRNCY=USD")</f>
        <v>0.87002690000000005</v>
      </c>
      <c r="AS27" s="2" cm="1">
        <f t="array" ref="AS27">_xll.BDP($C27,"CUST_TRR_RETURN_HOLDING_PER", "START_DATE_OVERRIDE="&amp;AS$4, "END_DATE_OVERRIDE="&amp;AS$5, "CUST_TRR_START_DT="&amp;AS$4, "CUST_TRR_END_DT="&amp;AS$5, "CUST_TRR_CRNCY=USD")</f>
        <v>1.567072</v>
      </c>
      <c r="AT27" s="2" cm="1">
        <f t="array" ref="AT27">_xll.BDP($C27,"CUST_TRR_RETURN_HOLDING_PER", "START_DATE_OVERRIDE="&amp;AT$4, "END_DATE_OVERRIDE="&amp;AT$5, "CUST_TRR_START_DT="&amp;AT$4, "CUST_TRR_END_DT="&amp;AT$5, "CUST_TRR_CRNCY=USD")</f>
        <v>6.1620020000000002</v>
      </c>
      <c r="AU27" s="2" cm="1">
        <f t="array" ref="AU27">_xll.BDP($C27,"CUST_TRR_RETURN_HOLDING_PER", "START_DATE_OVERRIDE="&amp;AU$4, "END_DATE_OVERRIDE="&amp;AU$5, "CUST_TRR_START_DT="&amp;AU$4, "CUST_TRR_END_DT="&amp;AU$5, "CUST_TRR_CRNCY=USD")</f>
        <v>8.4417840000000002</v>
      </c>
      <c r="AV27" s="2" cm="1">
        <f t="array" ref="AV27">_xll.BDP($C27,"CUST_TRR_RETURN_HOLDING_PER", "START_DATE_OVERRIDE="&amp;AV$4, "END_DATE_OVERRIDE="&amp;AV$5, "CUST_TRR_START_DT="&amp;AV$4, "CUST_TRR_END_DT="&amp;AV$5, "CUST_TRR_CRNCY=USD")</f>
        <v>-0.40244960000000002</v>
      </c>
      <c r="AW27" s="2" cm="1">
        <f t="array" ref="AW27">_xll.BDP($C27,"CUST_TRR_RETURN_HOLDING_PER", "START_DATE_OVERRIDE="&amp;AW$4, "END_DATE_OVERRIDE="&amp;AW$5, "CUST_TRR_START_DT="&amp;AW$4, "CUST_TRR_END_DT="&amp;AW$5, "CUST_TRR_CRNCY=USD")</f>
        <v>-3.0767850000000001</v>
      </c>
      <c r="AX27" s="2" cm="1">
        <f t="array" ref="AX27">_xll.BDP($C27,"CUST_TRR_RETURN_HOLDING_PER", "START_DATE_OVERRIDE="&amp;AX$4, "END_DATE_OVERRIDE="&amp;AX$5, "CUST_TRR_START_DT="&amp;AX$4, "CUST_TRR_END_DT="&amp;AX$5, "CUST_TRR_CRNCY=USD")</f>
        <v>5.7506120000000003</v>
      </c>
      <c r="AY27" s="2" cm="1">
        <f t="array" ref="AY27">_xll.BDP($C27,"CUST_TRR_RETURN_HOLDING_PER", "START_DATE_OVERRIDE="&amp;AY$4, "END_DATE_OVERRIDE="&amp;AY$5, "CUST_TRR_START_DT="&amp;AY$4, "CUST_TRR_END_DT="&amp;AY$5, "CUST_TRR_CRNCY=USD")</f>
        <v>0.2358693</v>
      </c>
      <c r="AZ27" s="2" cm="1">
        <f t="array" ref="AZ27">_xll.BDP($C27,"CUST_TRR_RETURN_HOLDING_PER", "START_DATE_OVERRIDE="&amp;AZ$4, "END_DATE_OVERRIDE="&amp;AZ$5, "CUST_TRR_START_DT="&amp;AZ$4, "CUST_TRR_END_DT="&amp;AZ$5, "CUST_TRR_CRNCY=USD")</f>
        <v>-10.683949999999999</v>
      </c>
      <c r="BA27" s="2" cm="1">
        <f t="array" ref="BA27">_xll.BDP($C27,"CUST_TRR_RETURN_HOLDING_PER", "START_DATE_OVERRIDE="&amp;BA$4, "END_DATE_OVERRIDE="&amp;BA$5, "CUST_TRR_START_DT="&amp;BA$4, "CUST_TRR_END_DT="&amp;BA$5, "CUST_TRR_CRNCY=USD")</f>
        <v>1.325078</v>
      </c>
      <c r="BB27" s="2" cm="1">
        <f t="array" ref="BB27">_xll.BDP($C27,"CUST_TRR_RETURN_HOLDING_PER", "START_DATE_OVERRIDE="&amp;BB$4, "END_DATE_OVERRIDE="&amp;BB$5, "CUST_TRR_START_DT="&amp;BB$4, "CUST_TRR_END_DT="&amp;BB$5, "CUST_TRR_CRNCY=USD")</f>
        <v>-8.5991970000000002</v>
      </c>
      <c r="BC27" s="2" cm="1">
        <f t="array" ref="BC27">_xll.BDP($C27,"CUST_TRR_RETURN_HOLDING_PER", "START_DATE_OVERRIDE="&amp;BC$4, "END_DATE_OVERRIDE="&amp;BC$5, "CUST_TRR_START_DT="&amp;BC$4, "CUST_TRR_END_DT="&amp;BC$5, "CUST_TRR_CRNCY=USD")</f>
        <v>8.3633290000000002</v>
      </c>
      <c r="BD27" s="2" cm="1">
        <f t="array" ref="BD27">_xll.BDP($C27,"CUST_TRR_RETURN_HOLDING_PER", "START_DATE_OVERRIDE="&amp;BD$4, "END_DATE_OVERRIDE="&amp;BD$5, "CUST_TRR_START_DT="&amp;BD$4, "CUST_TRR_END_DT="&amp;BD$5, "CUST_TRR_CRNCY=USD")</f>
        <v>-1.726488E-2</v>
      </c>
      <c r="BE27" s="2" cm="1">
        <f t="array" ref="BE27">_xll.BDP($C27,"CUST_TRR_RETURN_HOLDING_PER", "START_DATE_OVERRIDE="&amp;BE$4, "END_DATE_OVERRIDE="&amp;BE$5, "CUST_TRR_START_DT="&amp;BE$4, "CUST_TRR_END_DT="&amp;BE$5, "CUST_TRR_CRNCY=USD")</f>
        <v>-14.83849</v>
      </c>
      <c r="BF27" s="2" cm="1">
        <f t="array" ref="BF27">_xll.BDP($C27,"CUST_TRR_RETURN_HOLDING_PER", "START_DATE_OVERRIDE="&amp;BF$4, "END_DATE_OVERRIDE="&amp;BF$5, "CUST_TRR_START_DT="&amp;BF$4, "CUST_TRR_END_DT="&amp;BF$5, "CUST_TRR_CRNCY=USD")</f>
        <v>-6.8767389999999997</v>
      </c>
      <c r="BG27" s="2" cm="1">
        <f t="array" ref="BG27">_xll.BDP($C27,"CUST_TRR_RETURN_HOLDING_PER", "START_DATE_OVERRIDE="&amp;BG$4, "END_DATE_OVERRIDE="&amp;BG$5, "CUST_TRR_START_DT="&amp;BG$4, "CUST_TRR_END_DT="&amp;BG$5, "CUST_TRR_CRNCY=USD")</f>
        <v>-0.53396529999999998</v>
      </c>
      <c r="BH27" s="2" cm="1">
        <f t="array" ref="BH27">_xll.BDP($C27,"CUST_TRR_RETURN_HOLDING_PER", "START_DATE_OVERRIDE="&amp;BH$4, "END_DATE_OVERRIDE="&amp;BH$5, "CUST_TRR_START_DT="&amp;BH$4, "CUST_TRR_END_DT="&amp;BH$5, "CUST_TRR_CRNCY=USD")</f>
        <v>2.2276359999999999</v>
      </c>
      <c r="BI27" s="2" cm="1">
        <f t="array" ref="BI27">_xll.BDP($C27,"CUST_TRR_RETURN_HOLDING_PER", "START_DATE_OVERRIDE="&amp;BI$4, "END_DATE_OVERRIDE="&amp;BI$5, "CUST_TRR_START_DT="&amp;BI$4, "CUST_TRR_END_DT="&amp;BI$5, "CUST_TRR_CRNCY=USD")</f>
        <v>-8.7471490000000003</v>
      </c>
      <c r="BJ27" s="2" cm="1">
        <f t="array" ref="BJ27">_xll.BDP($C27,"CUST_TRR_RETURN_HOLDING_PER", "START_DATE_OVERRIDE="&amp;BJ$4, "END_DATE_OVERRIDE="&amp;BJ$5, "CUST_TRR_START_DT="&amp;BJ$4, "CUST_TRR_END_DT="&amp;BJ$5, "CUST_TRR_CRNCY=USD")</f>
        <v>6.4248810000000001</v>
      </c>
      <c r="BK27" s="2" cm="1">
        <f t="array" ref="BK27">_xll.BDP($C27,"CUST_TRR_RETURN_HOLDING_PER", "START_DATE_OVERRIDE="&amp;BK$4, "END_DATE_OVERRIDE="&amp;BK$5, "CUST_TRR_START_DT="&amp;BK$4, "CUST_TRR_END_DT="&amp;BK$5, "CUST_TRR_CRNCY=USD")</f>
        <v>-8.4836270000000003</v>
      </c>
      <c r="BL27" s="2" cm="1">
        <f t="array" ref="BL27">_xll.BDP($C27,"CUST_TRR_RETURN_HOLDING_PER", "START_DATE_OVERRIDE="&amp;BL$4, "END_DATE_OVERRIDE="&amp;BL$5, "CUST_TRR_START_DT="&amp;BL$4, "CUST_TRR_END_DT="&amp;BL$5, "CUST_TRR_CRNCY=USD")</f>
        <v>-8.9602599999999999</v>
      </c>
    </row>
    <row r="28" spans="3:64" x14ac:dyDescent="0.35">
      <c r="C28" t="s">
        <v>11</v>
      </c>
      <c r="E28" s="2" cm="1">
        <f t="array" ref="E28">_xll.BDP($C28,"CUST_TRR_RETURN_HOLDING_PER", "START_DATE_OVERRIDE="&amp;E$4, "END_DATE_OVERRIDE="&amp;E$5, "CUST_TRR_START_DT="&amp;E$4, "CUST_TRR_END_DT="&amp;E$5, "CUST_TRR_CRNCY=USD")</f>
        <v>5.0441820000000002</v>
      </c>
      <c r="F28" s="2" cm="1">
        <f t="array" ref="F28">_xll.BDP($C28,"CUST_TRR_RETURN_HOLDING_PER", "START_DATE_OVERRIDE="&amp;F$4, "END_DATE_OVERRIDE="&amp;F$5, "CUST_TRR_START_DT="&amp;F$4, "CUST_TRR_END_DT="&amp;F$5, "CUST_TRR_CRNCY=USD")</f>
        <v>-2.5941100000000001</v>
      </c>
      <c r="G28" s="2" cm="1">
        <f t="array" ref="G28">_xll.BDP($C28,"CUST_TRR_RETURN_HOLDING_PER", "START_DATE_OVERRIDE="&amp;G$4, "END_DATE_OVERRIDE="&amp;G$5, "CUST_TRR_START_DT="&amp;G$4, "CUST_TRR_END_DT="&amp;G$5, "CUST_TRR_CRNCY=USD")</f>
        <v>14.144259999999999</v>
      </c>
      <c r="H28" s="2" cm="1">
        <f t="array" ref="H28">_xll.BDP($C28,"CUST_TRR_RETURN_HOLDING_PER", "START_DATE_OVERRIDE="&amp;H$4, "END_DATE_OVERRIDE="&amp;H$5, "CUST_TRR_START_DT="&amp;H$4, "CUST_TRR_END_DT="&amp;H$5, "CUST_TRR_CRNCY=USD")</f>
        <v>15.64913</v>
      </c>
      <c r="I28" s="2" cm="1">
        <f t="array" ref="I28">_xll.BDP($C28,"CUST_TRR_RETURN_HOLDING_PER", "START_DATE_OVERRIDE="&amp;I$4, "END_DATE_OVERRIDE="&amp;I$5, "CUST_TRR_START_DT="&amp;I$4, "CUST_TRR_END_DT="&amp;I$5, "CUST_TRR_CRNCY=USD")</f>
        <v>1.2824070000000001</v>
      </c>
      <c r="J28" s="2" cm="1">
        <f t="array" ref="J28">_xll.BDP($C28,"CUST_TRR_RETURN_HOLDING_PER", "START_DATE_OVERRIDE="&amp;J$4, "END_DATE_OVERRIDE="&amp;J$5, "CUST_TRR_START_DT="&amp;J$4, "CUST_TRR_END_DT="&amp;J$5, "CUST_TRR_CRNCY=USD")</f>
        <v>-3.0709409999999999</v>
      </c>
      <c r="K28" s="2" cm="1">
        <f t="array" ref="K28">_xll.BDP($C28,"CUST_TRR_RETURN_HOLDING_PER", "START_DATE_OVERRIDE="&amp;K$4, "END_DATE_OVERRIDE="&amp;K$5, "CUST_TRR_START_DT="&amp;K$4, "CUST_TRR_END_DT="&amp;K$5, "CUST_TRR_CRNCY=USD")</f>
        <v>1.063704</v>
      </c>
      <c r="L28" s="2" cm="1">
        <f t="array" ref="L28">_xll.BDP($C28,"CUST_TRR_RETURN_HOLDING_PER", "START_DATE_OVERRIDE="&amp;L$4, "END_DATE_OVERRIDE="&amp;L$5, "CUST_TRR_START_DT="&amp;L$4, "CUST_TRR_END_DT="&amp;L$5, "CUST_TRR_CRNCY=USD")</f>
        <v>1.5311950000000001</v>
      </c>
      <c r="M28" s="2" cm="1">
        <f t="array" ref="M28">_xll.BDP($C28,"CUST_TRR_RETURN_HOLDING_PER", "START_DATE_OVERRIDE="&amp;M$4, "END_DATE_OVERRIDE="&amp;M$5, "CUST_TRR_START_DT="&amp;M$4, "CUST_TRR_END_DT="&amp;M$5, "CUST_TRR_CRNCY=USD")</f>
        <v>-6.4000709999999996</v>
      </c>
      <c r="N28" s="2" cm="1">
        <f t="array" ref="N28">_xll.BDP($C28,"CUST_TRR_RETURN_HOLDING_PER", "START_DATE_OVERRIDE="&amp;N$4, "END_DATE_OVERRIDE="&amp;N$5, "CUST_TRR_START_DT="&amp;N$4, "CUST_TRR_END_DT="&amp;N$5, "CUST_TRR_CRNCY=USD")</f>
        <v>1.72296</v>
      </c>
      <c r="O28" s="2" cm="1">
        <f t="array" ref="O28">_xll.BDP($C28,"CUST_TRR_RETURN_HOLDING_PER", "START_DATE_OVERRIDE="&amp;O$4, "END_DATE_OVERRIDE="&amp;O$5, "CUST_TRR_START_DT="&amp;O$4, "CUST_TRR_END_DT="&amp;O$5, "CUST_TRR_CRNCY=USD")</f>
        <v>-9.9776729999999993</v>
      </c>
      <c r="P28" s="2" cm="1">
        <f t="array" ref="P28">_xll.BDP($C28,"CUST_TRR_RETURN_HOLDING_PER", "START_DATE_OVERRIDE="&amp;P$4, "END_DATE_OVERRIDE="&amp;P$5, "CUST_TRR_START_DT="&amp;P$4, "CUST_TRR_END_DT="&amp;P$5, "CUST_TRR_CRNCY=USD")</f>
        <v>12.482839999999999</v>
      </c>
      <c r="Q28" s="2" cm="1">
        <f t="array" ref="Q28">_xll.BDP($C28,"CUST_TRR_RETURN_HOLDING_PER", "START_DATE_OVERRIDE="&amp;Q$4, "END_DATE_OVERRIDE="&amp;Q$5, "CUST_TRR_START_DT="&amp;Q$4, "CUST_TRR_END_DT="&amp;Q$5, "CUST_TRR_CRNCY=USD")</f>
        <v>-4.9212189999999998</v>
      </c>
      <c r="R28" s="2" cm="1">
        <f t="array" ref="R28">_xll.BDP($C28,"CUST_TRR_RETURN_HOLDING_PER", "START_DATE_OVERRIDE="&amp;R$4, "END_DATE_OVERRIDE="&amp;R$5, "CUST_TRR_START_DT="&amp;R$4, "CUST_TRR_END_DT="&amp;R$5, "CUST_TRR_CRNCY=USD")</f>
        <v>-6.5066860000000002</v>
      </c>
      <c r="S28" s="2" cm="1">
        <f t="array" ref="S28">_xll.BDP($C28,"CUST_TRR_RETURN_HOLDING_PER", "START_DATE_OVERRIDE="&amp;S$4, "END_DATE_OVERRIDE="&amp;S$5, "CUST_TRR_START_DT="&amp;S$4, "CUST_TRR_END_DT="&amp;S$5, "CUST_TRR_CRNCY=USD")</f>
        <v>11.524940000000001</v>
      </c>
      <c r="T28" s="2" cm="1">
        <f t="array" ref="T28">_xll.BDP($C28,"CUST_TRR_RETURN_HOLDING_PER", "START_DATE_OVERRIDE="&amp;T$4, "END_DATE_OVERRIDE="&amp;T$5, "CUST_TRR_START_DT="&amp;T$4, "CUST_TRR_END_DT="&amp;T$5, "CUST_TRR_CRNCY=USD")</f>
        <v>14.43595</v>
      </c>
      <c r="U28" s="2" cm="1">
        <f t="array" ref="U28">_xll.BDP($C28,"CUST_TRR_RETURN_HOLDING_PER", "START_DATE_OVERRIDE="&amp;U$4, "END_DATE_OVERRIDE="&amp;U$5, "CUST_TRR_START_DT="&amp;U$4, "CUST_TRR_END_DT="&amp;U$5, "CUST_TRR_CRNCY=USD")</f>
        <v>4.2560370000000001</v>
      </c>
      <c r="V28" s="2" cm="1">
        <f t="array" ref="V28">_xll.BDP($C28,"CUST_TRR_RETURN_HOLDING_PER", "START_DATE_OVERRIDE="&amp;V$4, "END_DATE_OVERRIDE="&amp;V$5, "CUST_TRR_START_DT="&amp;V$4, "CUST_TRR_END_DT="&amp;V$5, "CUST_TRR_CRNCY=USD")</f>
        <v>2.3736190000000001</v>
      </c>
      <c r="W28" s="2" cm="1">
        <f t="array" ref="W28">_xll.BDP($C28,"CUST_TRR_RETURN_HOLDING_PER", "START_DATE_OVERRIDE="&amp;W$4, "END_DATE_OVERRIDE="&amp;W$5, "CUST_TRR_START_DT="&amp;W$4, "CUST_TRR_END_DT="&amp;W$5, "CUST_TRR_CRNCY=USD")</f>
        <v>-3.1471939999999998</v>
      </c>
      <c r="X28" s="2" cm="1">
        <f t="array" ref="X28">_xll.BDP($C28,"CUST_TRR_RETURN_HOLDING_PER", "START_DATE_OVERRIDE="&amp;X$4, "END_DATE_OVERRIDE="&amp;X$5, "CUST_TRR_START_DT="&amp;X$4, "CUST_TRR_END_DT="&amp;X$5, "CUST_TRR_CRNCY=USD")</f>
        <v>-7.3964930000000004</v>
      </c>
      <c r="Y28" s="2" cm="1">
        <f t="array" ref="Y28">_xll.BDP($C28,"CUST_TRR_RETURN_HOLDING_PER", "START_DATE_OVERRIDE="&amp;Y$4, "END_DATE_OVERRIDE="&amp;Y$5, "CUST_TRR_START_DT="&amp;Y$4, "CUST_TRR_END_DT="&amp;Y$5, "CUST_TRR_CRNCY=USD")</f>
        <v>19.07169</v>
      </c>
      <c r="Z28" s="2" cm="1">
        <f t="array" ref="Z28">_xll.BDP($C28,"CUST_TRR_RETURN_HOLDING_PER", "START_DATE_OVERRIDE="&amp;Z$4, "END_DATE_OVERRIDE="&amp;Z$5, "CUST_TRR_START_DT="&amp;Z$4, "CUST_TRR_END_DT="&amp;Z$5, "CUST_TRR_CRNCY=USD")</f>
        <v>-12.597709999999999</v>
      </c>
      <c r="AA28" s="2" cm="1">
        <f t="array" ref="AA28">_xll.BDP($C28,"CUST_TRR_RETURN_HOLDING_PER", "START_DATE_OVERRIDE="&amp;AA$4, "END_DATE_OVERRIDE="&amp;AA$5, "CUST_TRR_START_DT="&amp;AA$4, "CUST_TRR_END_DT="&amp;AA$5, "CUST_TRR_CRNCY=USD")</f>
        <v>-10.713100000000001</v>
      </c>
      <c r="AB28" s="2" cm="1">
        <f t="array" ref="AB28">_xll.BDP($C28,"CUST_TRR_RETURN_HOLDING_PER", "START_DATE_OVERRIDE="&amp;AB$4, "END_DATE_OVERRIDE="&amp;AB$5, "CUST_TRR_START_DT="&amp;AB$4, "CUST_TRR_END_DT="&amp;AB$5, "CUST_TRR_CRNCY=USD")</f>
        <v>6.542211</v>
      </c>
      <c r="AC28" s="2" cm="1">
        <f t="array" ref="AC28">_xll.BDP($C28,"CUST_TRR_RETURN_HOLDING_PER", "START_DATE_OVERRIDE="&amp;AC$4, "END_DATE_OVERRIDE="&amp;AC$5, "CUST_TRR_START_DT="&amp;AC$4, "CUST_TRR_END_DT="&amp;AC$5, "CUST_TRR_CRNCY=USD")</f>
        <v>11.475</v>
      </c>
      <c r="AD28" s="2" cm="1">
        <f t="array" ref="AD28">_xll.BDP($C28,"CUST_TRR_RETURN_HOLDING_PER", "START_DATE_OVERRIDE="&amp;AD$4, "END_DATE_OVERRIDE="&amp;AD$5, "CUST_TRR_START_DT="&amp;AD$4, "CUST_TRR_END_DT="&amp;AD$5, "CUST_TRR_CRNCY=USD")</f>
        <v>2.226321</v>
      </c>
      <c r="AE28" s="2" cm="1">
        <f t="array" ref="AE28">_xll.BDP($C28,"CUST_TRR_RETURN_HOLDING_PER", "START_DATE_OVERRIDE="&amp;AE$4, "END_DATE_OVERRIDE="&amp;AE$5, "CUST_TRR_START_DT="&amp;AE$4, "CUST_TRR_END_DT="&amp;AE$5, "CUST_TRR_CRNCY=USD")</f>
        <v>9.9737899999999993</v>
      </c>
      <c r="AF28" s="2" cm="1">
        <f t="array" ref="AF28">_xll.BDP($C28,"CUST_TRR_RETURN_HOLDING_PER", "START_DATE_OVERRIDE="&amp;AF$4, "END_DATE_OVERRIDE="&amp;AF$5, "CUST_TRR_START_DT="&amp;AF$4, "CUST_TRR_END_DT="&amp;AF$5, "CUST_TRR_CRNCY=USD")</f>
        <v>-9.0856209999999997</v>
      </c>
      <c r="AG28" s="2" cm="1">
        <f t="array" ref="AG28">_xll.BDP($C28,"CUST_TRR_RETURN_HOLDING_PER", "START_DATE_OVERRIDE="&amp;AG$4, "END_DATE_OVERRIDE="&amp;AG$5, "CUST_TRR_START_DT="&amp;AG$4, "CUST_TRR_END_DT="&amp;AG$5, "CUST_TRR_CRNCY=USD")</f>
        <v>-12.73498</v>
      </c>
      <c r="AH28" s="2" cm="1">
        <f t="array" ref="AH28">_xll.BDP($C28,"CUST_TRR_RETURN_HOLDING_PER", "START_DATE_OVERRIDE="&amp;AH$4, "END_DATE_OVERRIDE="&amp;AH$5, "CUST_TRR_START_DT="&amp;AH$4, "CUST_TRR_END_DT="&amp;AH$5, "CUST_TRR_CRNCY=USD")</f>
        <v>-20.882709999999999</v>
      </c>
      <c r="AI28" s="2" cm="1">
        <f t="array" ref="AI28">_xll.BDP($C28,"CUST_TRR_RETURN_HOLDING_PER", "START_DATE_OVERRIDE="&amp;AI$4, "END_DATE_OVERRIDE="&amp;AI$5, "CUST_TRR_START_DT="&amp;AI$4, "CUST_TRR_END_DT="&amp;AI$5, "CUST_TRR_CRNCY=USD")</f>
        <v>1.398131</v>
      </c>
      <c r="AJ28" s="2" cm="1">
        <f t="array" ref="AJ28">_xll.BDP($C28,"CUST_TRR_RETURN_HOLDING_PER", "START_DATE_OVERRIDE="&amp;AJ$4, "END_DATE_OVERRIDE="&amp;AJ$5, "CUST_TRR_START_DT="&amp;AJ$4, "CUST_TRR_END_DT="&amp;AJ$5, "CUST_TRR_CRNCY=USD")</f>
        <v>17.635829999999999</v>
      </c>
      <c r="AK28" s="2" cm="1">
        <f t="array" ref="AK28">_xll.BDP($C28,"CUST_TRR_RETURN_HOLDING_PER", "START_DATE_OVERRIDE="&amp;AK$4, "END_DATE_OVERRIDE="&amp;AK$5, "CUST_TRR_START_DT="&amp;AK$4, "CUST_TRR_END_DT="&amp;AK$5, "CUST_TRR_CRNCY=USD")</f>
        <v>10.479240000000001</v>
      </c>
      <c r="AL28" s="2" cm="1">
        <f t="array" ref="AL28">_xll.BDP($C28,"CUST_TRR_RETURN_HOLDING_PER", "START_DATE_OVERRIDE="&amp;AL$4, "END_DATE_OVERRIDE="&amp;AL$5, "CUST_TRR_START_DT="&amp;AL$4, "CUST_TRR_END_DT="&amp;AL$5, "CUST_TRR_CRNCY=USD")</f>
        <v>5.8615849999999998</v>
      </c>
      <c r="AM28" s="2" cm="1">
        <f t="array" ref="AM28">_xll.BDP($C28,"CUST_TRR_RETURN_HOLDING_PER", "START_DATE_OVERRIDE="&amp;AM$4, "END_DATE_OVERRIDE="&amp;AM$5, "CUST_TRR_START_DT="&amp;AM$4, "CUST_TRR_END_DT="&amp;AM$5, "CUST_TRR_CRNCY=USD")</f>
        <v>0.83188830000000002</v>
      </c>
      <c r="AN28" s="2" cm="1">
        <f t="array" ref="AN28">_xll.BDP($C28,"CUST_TRR_RETURN_HOLDING_PER", "START_DATE_OVERRIDE="&amp;AN$4, "END_DATE_OVERRIDE="&amp;AN$5, "CUST_TRR_START_DT="&amp;AN$4, "CUST_TRR_END_DT="&amp;AN$5, "CUST_TRR_CRNCY=USD")</f>
        <v>-0.83775909999999998</v>
      </c>
      <c r="AO28" s="2" cm="1">
        <f t="array" ref="AO28">_xll.BDP($C28,"CUST_TRR_RETURN_HOLDING_PER", "START_DATE_OVERRIDE="&amp;AO$4, "END_DATE_OVERRIDE="&amp;AO$5, "CUST_TRR_START_DT="&amp;AO$4, "CUST_TRR_END_DT="&amp;AO$5, "CUST_TRR_CRNCY=USD")</f>
        <v>-3.2120280000000001</v>
      </c>
      <c r="AP28" s="2" cm="1">
        <f t="array" ref="AP28">_xll.BDP($C28,"CUST_TRR_RETURN_HOLDING_PER", "START_DATE_OVERRIDE="&amp;AP$4, "END_DATE_OVERRIDE="&amp;AP$5, "CUST_TRR_START_DT="&amp;AP$4, "CUST_TRR_END_DT="&amp;AP$5, "CUST_TRR_CRNCY=USD")</f>
        <v>26.092880000000001</v>
      </c>
      <c r="AQ28" s="2" cm="1">
        <f t="array" ref="AQ28">_xll.BDP($C28,"CUST_TRR_RETURN_HOLDING_PER", "START_DATE_OVERRIDE="&amp;AQ$4, "END_DATE_OVERRIDE="&amp;AQ$5, "CUST_TRR_START_DT="&amp;AQ$4, "CUST_TRR_END_DT="&amp;AQ$5, "CUST_TRR_CRNCY=USD")</f>
        <v>11.97686</v>
      </c>
      <c r="AR28" s="2" cm="1">
        <f t="array" ref="AR28">_xll.BDP($C28,"CUST_TRR_RETURN_HOLDING_PER", "START_DATE_OVERRIDE="&amp;AR$4, "END_DATE_OVERRIDE="&amp;AR$5, "CUST_TRR_START_DT="&amp;AR$4, "CUST_TRR_END_DT="&amp;AR$5, "CUST_TRR_CRNCY=USD")</f>
        <v>-3.1922979999999997E-2</v>
      </c>
      <c r="AS28" s="2" cm="1">
        <f t="array" ref="AS28">_xll.BDP($C28,"CUST_TRR_RETURN_HOLDING_PER", "START_DATE_OVERRIDE="&amp;AS$4, "END_DATE_OVERRIDE="&amp;AS$5, "CUST_TRR_START_DT="&amp;AS$4, "CUST_TRR_END_DT="&amp;AS$5, "CUST_TRR_CRNCY=USD")</f>
        <v>16.8536</v>
      </c>
      <c r="AT28" s="2" cm="1">
        <f t="array" ref="AT28">_xll.BDP($C28,"CUST_TRR_RETURN_HOLDING_PER", "START_DATE_OVERRIDE="&amp;AT$4, "END_DATE_OVERRIDE="&amp;AT$5, "CUST_TRR_START_DT="&amp;AT$4, "CUST_TRR_END_DT="&amp;AT$5, "CUST_TRR_CRNCY=USD")</f>
        <v>3.2629069999999998</v>
      </c>
      <c r="AU28" s="2" cm="1">
        <f t="array" ref="AU28">_xll.BDP($C28,"CUST_TRR_RETURN_HOLDING_PER", "START_DATE_OVERRIDE="&amp;AU$4, "END_DATE_OVERRIDE="&amp;AU$5, "CUST_TRR_START_DT="&amp;AU$4, "CUST_TRR_END_DT="&amp;AU$5, "CUST_TRR_CRNCY=USD")</f>
        <v>8.238308</v>
      </c>
      <c r="AV28" s="2" cm="1">
        <f t="array" ref="AV28">_xll.BDP($C28,"CUST_TRR_RETURN_HOLDING_PER", "START_DATE_OVERRIDE="&amp;AV$4, "END_DATE_OVERRIDE="&amp;AV$5, "CUST_TRR_START_DT="&amp;AV$4, "CUST_TRR_END_DT="&amp;AV$5, "CUST_TRR_CRNCY=USD")</f>
        <v>4.8270999999999997</v>
      </c>
      <c r="AW28" s="2" cm="1">
        <f t="array" ref="AW28">_xll.BDP($C28,"CUST_TRR_RETURN_HOLDING_PER", "START_DATE_OVERRIDE="&amp;AW$4, "END_DATE_OVERRIDE="&amp;AW$5, "CUST_TRR_START_DT="&amp;AW$4, "CUST_TRR_END_DT="&amp;AW$5, "CUST_TRR_CRNCY=USD")</f>
        <v>-10.51934</v>
      </c>
      <c r="AX28" s="2" cm="1">
        <f t="array" ref="AX28">_xll.BDP($C28,"CUST_TRR_RETURN_HOLDING_PER", "START_DATE_OVERRIDE="&amp;AX$4, "END_DATE_OVERRIDE="&amp;AX$5, "CUST_TRR_START_DT="&amp;AX$4, "CUST_TRR_END_DT="&amp;AX$5, "CUST_TRR_CRNCY=USD")</f>
        <v>11.86731</v>
      </c>
      <c r="AY28" s="2" cm="1">
        <f t="array" ref="AY28">_xll.BDP($C28,"CUST_TRR_RETURN_HOLDING_PER", "START_DATE_OVERRIDE="&amp;AY$4, "END_DATE_OVERRIDE="&amp;AY$5, "CUST_TRR_START_DT="&amp;AY$4, "CUST_TRR_END_DT="&amp;AY$5, "CUST_TRR_CRNCY=USD")</f>
        <v>1.1826449999999999</v>
      </c>
      <c r="AZ28" s="2" cm="1">
        <f t="array" ref="AZ28">_xll.BDP($C28,"CUST_TRR_RETURN_HOLDING_PER", "START_DATE_OVERRIDE="&amp;AZ$4, "END_DATE_OVERRIDE="&amp;AZ$5, "CUST_TRR_START_DT="&amp;AZ$4, "CUST_TRR_END_DT="&amp;AZ$5, "CUST_TRR_CRNCY=USD")</f>
        <v>-16.356909999999999</v>
      </c>
      <c r="BA28" s="2" cm="1">
        <f t="array" ref="BA28">_xll.BDP($C28,"CUST_TRR_RETURN_HOLDING_PER", "START_DATE_OVERRIDE="&amp;BA$4, "END_DATE_OVERRIDE="&amp;BA$5, "CUST_TRR_START_DT="&amp;BA$4, "CUST_TRR_END_DT="&amp;BA$5, "CUST_TRR_CRNCY=USD")</f>
        <v>7.7720560000000001</v>
      </c>
      <c r="BB28" s="2" cm="1">
        <f t="array" ref="BB28">_xll.BDP($C28,"CUST_TRR_RETURN_HOLDING_PER", "START_DATE_OVERRIDE="&amp;BB$4, "END_DATE_OVERRIDE="&amp;BB$5, "CUST_TRR_START_DT="&amp;BB$4, "CUST_TRR_END_DT="&amp;BB$5, "CUST_TRR_CRNCY=USD")</f>
        <v>-3.357367</v>
      </c>
      <c r="BC28" s="2" cm="1">
        <f t="array" ref="BC28">_xll.BDP($C28,"CUST_TRR_RETURN_HOLDING_PER", "START_DATE_OVERRIDE="&amp;BC$4, "END_DATE_OVERRIDE="&amp;BC$5, "CUST_TRR_START_DT="&amp;BC$4, "CUST_TRR_END_DT="&amp;BC$5, "CUST_TRR_CRNCY=USD")</f>
        <v>11.02528</v>
      </c>
      <c r="BD28" s="2" cm="1">
        <f t="array" ref="BD28">_xll.BDP($C28,"CUST_TRR_RETURN_HOLDING_PER", "START_DATE_OVERRIDE="&amp;BD$4, "END_DATE_OVERRIDE="&amp;BD$5, "CUST_TRR_START_DT="&amp;BD$4, "CUST_TRR_END_DT="&amp;BD$5, "CUST_TRR_CRNCY=USD")</f>
        <v>6.2542340000000003</v>
      </c>
      <c r="BE28" s="2" cm="1">
        <f t="array" ref="BE28">_xll.BDP($C28,"CUST_TRR_RETURN_HOLDING_PER", "START_DATE_OVERRIDE="&amp;BE$4, "END_DATE_OVERRIDE="&amp;BE$5, "CUST_TRR_START_DT="&amp;BE$4, "CUST_TRR_END_DT="&amp;BE$5, "CUST_TRR_CRNCY=USD")</f>
        <v>18.02703</v>
      </c>
      <c r="BF28" s="2" cm="1">
        <f t="array" ref="BF28">_xll.BDP($C28,"CUST_TRR_RETURN_HOLDING_PER", "START_DATE_OVERRIDE="&amp;BF$4, "END_DATE_OVERRIDE="&amp;BF$5, "CUST_TRR_START_DT="&amp;BF$4, "CUST_TRR_END_DT="&amp;BF$5, "CUST_TRR_CRNCY=USD")</f>
        <v>5.5146540000000002</v>
      </c>
      <c r="BG28" s="2" cm="1">
        <f t="array" ref="BG28">_xll.BDP($C28,"CUST_TRR_RETURN_HOLDING_PER", "START_DATE_OVERRIDE="&amp;BG$4, "END_DATE_OVERRIDE="&amp;BG$5, "CUST_TRR_START_DT="&amp;BG$4, "CUST_TRR_END_DT="&amp;BG$5, "CUST_TRR_CRNCY=USD")</f>
        <v>-13.5837</v>
      </c>
      <c r="BH28" s="2" cm="1">
        <f t="array" ref="BH28">_xll.BDP($C28,"CUST_TRR_RETURN_HOLDING_PER", "START_DATE_OVERRIDE="&amp;BH$4, "END_DATE_OVERRIDE="&amp;BH$5, "CUST_TRR_START_DT="&amp;BH$4, "CUST_TRR_END_DT="&amp;BH$5, "CUST_TRR_CRNCY=USD")</f>
        <v>8.7556980000000006</v>
      </c>
      <c r="BI28" s="2" cm="1">
        <f t="array" ref="BI28">_xll.BDP($C28,"CUST_TRR_RETURN_HOLDING_PER", "START_DATE_OVERRIDE="&amp;BI$4, "END_DATE_OVERRIDE="&amp;BI$5, "CUST_TRR_START_DT="&amp;BI$4, "CUST_TRR_END_DT="&amp;BI$5, "CUST_TRR_CRNCY=USD")</f>
        <v>-27.09281</v>
      </c>
      <c r="BJ28" s="2" cm="1">
        <f t="array" ref="BJ28">_xll.BDP($C28,"CUST_TRR_RETURN_HOLDING_PER", "START_DATE_OVERRIDE="&amp;BJ$4, "END_DATE_OVERRIDE="&amp;BJ$5, "CUST_TRR_START_DT="&amp;BJ$4, "CUST_TRR_END_DT="&amp;BJ$5, "CUST_TRR_CRNCY=USD")</f>
        <v>0.37664009999999998</v>
      </c>
      <c r="BK28" s="2" cm="1">
        <f t="array" ref="BK28">_xll.BDP($C28,"CUST_TRR_RETURN_HOLDING_PER", "START_DATE_OVERRIDE="&amp;BK$4, "END_DATE_OVERRIDE="&amp;BK$5, "CUST_TRR_START_DT="&amp;BK$4, "CUST_TRR_END_DT="&amp;BK$5, "CUST_TRR_CRNCY=USD")</f>
        <v>-6.6579170000000003</v>
      </c>
      <c r="BL28" s="2" cm="1">
        <f t="array" ref="BL28">_xll.BDP($C28,"CUST_TRR_RETURN_HOLDING_PER", "START_DATE_OVERRIDE="&amp;BL$4, "END_DATE_OVERRIDE="&amp;BL$5, "CUST_TRR_START_DT="&amp;BL$4, "CUST_TRR_END_DT="&amp;BL$5, "CUST_TRR_CRNCY=USD")</f>
        <v>-5.8921789999999996</v>
      </c>
    </row>
    <row r="29" spans="3:64" x14ac:dyDescent="0.35">
      <c r="C29" t="s">
        <v>12</v>
      </c>
      <c r="E29" s="2" cm="1">
        <f t="array" ref="E29">_xll.BDP($C29,"CUST_TRR_RETURN_HOLDING_PER", "START_DATE_OVERRIDE="&amp;E$4, "END_DATE_OVERRIDE="&amp;E$5, "CUST_TRR_START_DT="&amp;E$4, "CUST_TRR_END_DT="&amp;E$5, "CUST_TRR_CRNCY=USD")</f>
        <v>-3.1249189999999998</v>
      </c>
      <c r="F29" s="2" cm="1">
        <f t="array" ref="F29">_xll.BDP($C29,"CUST_TRR_RETURN_HOLDING_PER", "START_DATE_OVERRIDE="&amp;F$4, "END_DATE_OVERRIDE="&amp;F$5, "CUST_TRR_START_DT="&amp;F$4, "CUST_TRR_END_DT="&amp;F$5, "CUST_TRR_CRNCY=USD")</f>
        <v>-1.787649</v>
      </c>
      <c r="G29" s="2" cm="1">
        <f t="array" ref="G29">_xll.BDP($C29,"CUST_TRR_RETURN_HOLDING_PER", "START_DATE_OVERRIDE="&amp;G$4, "END_DATE_OVERRIDE="&amp;G$5, "CUST_TRR_START_DT="&amp;G$4, "CUST_TRR_END_DT="&amp;G$5, "CUST_TRR_CRNCY=USD")</f>
        <v>-3.4533320000000001</v>
      </c>
      <c r="H29" s="2" cm="1">
        <f t="array" ref="H29">_xll.BDP($C29,"CUST_TRR_RETURN_HOLDING_PER", "START_DATE_OVERRIDE="&amp;H$4, "END_DATE_OVERRIDE="&amp;H$5, "CUST_TRR_START_DT="&amp;H$4, "CUST_TRR_END_DT="&amp;H$5, "CUST_TRR_CRNCY=USD")</f>
        <v>3.9197899999999999</v>
      </c>
      <c r="I29" s="2" cm="1">
        <f t="array" ref="I29">_xll.BDP($C29,"CUST_TRR_RETURN_HOLDING_PER", "START_DATE_OVERRIDE="&amp;I$4, "END_DATE_OVERRIDE="&amp;I$5, "CUST_TRR_START_DT="&amp;I$4, "CUST_TRR_END_DT="&amp;I$5, "CUST_TRR_CRNCY=USD")</f>
        <v>-23.45147</v>
      </c>
      <c r="J29" s="2" cm="1">
        <f t="array" ref="J29">_xll.BDP($C29,"CUST_TRR_RETURN_HOLDING_PER", "START_DATE_OVERRIDE="&amp;J$4, "END_DATE_OVERRIDE="&amp;J$5, "CUST_TRR_START_DT="&amp;J$4, "CUST_TRR_END_DT="&amp;J$5, "CUST_TRR_CRNCY=USD")</f>
        <v>17.190570000000001</v>
      </c>
      <c r="K29" s="2" cm="1">
        <f t="array" ref="K29">_xll.BDP($C29,"CUST_TRR_RETURN_HOLDING_PER", "START_DATE_OVERRIDE="&amp;K$4, "END_DATE_OVERRIDE="&amp;K$5, "CUST_TRR_START_DT="&amp;K$4, "CUST_TRR_END_DT="&amp;K$5, "CUST_TRR_CRNCY=USD")</f>
        <v>17.932639999999999</v>
      </c>
      <c r="L29" s="2" cm="1">
        <f t="array" ref="L29">_xll.BDP($C29,"CUST_TRR_RETURN_HOLDING_PER", "START_DATE_OVERRIDE="&amp;L$4, "END_DATE_OVERRIDE="&amp;L$5, "CUST_TRR_START_DT="&amp;L$4, "CUST_TRR_END_DT="&amp;L$5, "CUST_TRR_CRNCY=USD")</f>
        <v>5.3007739999999997</v>
      </c>
      <c r="M29" s="2" cm="1">
        <f t="array" ref="M29">_xll.BDP($C29,"CUST_TRR_RETURN_HOLDING_PER", "START_DATE_OVERRIDE="&amp;M$4, "END_DATE_OVERRIDE="&amp;M$5, "CUST_TRR_START_DT="&amp;M$4, "CUST_TRR_END_DT="&amp;M$5, "CUST_TRR_CRNCY=USD")</f>
        <v>-1.2567569999999999</v>
      </c>
      <c r="N29" s="2" cm="1">
        <f t="array" ref="N29">_xll.BDP($C29,"CUST_TRR_RETURN_HOLDING_PER", "START_DATE_OVERRIDE="&amp;N$4, "END_DATE_OVERRIDE="&amp;N$5, "CUST_TRR_START_DT="&amp;N$4, "CUST_TRR_END_DT="&amp;N$5, "CUST_TRR_CRNCY=USD")</f>
        <v>-3.3961269999999999</v>
      </c>
      <c r="O29" s="2" cm="1">
        <f t="array" ref="O29">_xll.BDP($C29,"CUST_TRR_RETURN_HOLDING_PER", "START_DATE_OVERRIDE="&amp;O$4, "END_DATE_OVERRIDE="&amp;O$5, "CUST_TRR_START_DT="&amp;O$4, "CUST_TRR_END_DT="&amp;O$5, "CUST_TRR_CRNCY=USD")</f>
        <v>-7.6488420000000001</v>
      </c>
      <c r="P29" s="2" cm="1">
        <f t="array" ref="P29">_xll.BDP($C29,"CUST_TRR_RETURN_HOLDING_PER", "START_DATE_OVERRIDE="&amp;P$4, "END_DATE_OVERRIDE="&amp;P$5, "CUST_TRR_START_DT="&amp;P$4, "CUST_TRR_END_DT="&amp;P$5, "CUST_TRR_CRNCY=USD")</f>
        <v>8.6647449999999999</v>
      </c>
      <c r="Q29" s="2" cm="1">
        <f t="array" ref="Q29">_xll.BDP($C29,"CUST_TRR_RETURN_HOLDING_PER", "START_DATE_OVERRIDE="&amp;Q$4, "END_DATE_OVERRIDE="&amp;Q$5, "CUST_TRR_START_DT="&amp;Q$4, "CUST_TRR_END_DT="&amp;Q$5, "CUST_TRR_CRNCY=USD")</f>
        <v>-15.53903</v>
      </c>
      <c r="R29" s="2" cm="1">
        <f t="array" ref="R29">_xll.BDP($C29,"CUST_TRR_RETURN_HOLDING_PER", "START_DATE_OVERRIDE="&amp;R$4, "END_DATE_OVERRIDE="&amp;R$5, "CUST_TRR_START_DT="&amp;R$4, "CUST_TRR_END_DT="&amp;R$5, "CUST_TRR_CRNCY=USD")</f>
        <v>-12.81657</v>
      </c>
      <c r="S29" s="2" cm="1">
        <f t="array" ref="S29">_xll.BDP($C29,"CUST_TRR_RETURN_HOLDING_PER", "START_DATE_OVERRIDE="&amp;S$4, "END_DATE_OVERRIDE="&amp;S$5, "CUST_TRR_START_DT="&amp;S$4, "CUST_TRR_END_DT="&amp;S$5, "CUST_TRR_CRNCY=USD")</f>
        <v>-4.0862020000000001</v>
      </c>
      <c r="T29" s="2" cm="1">
        <f t="array" ref="T29">_xll.BDP($C29,"CUST_TRR_RETURN_HOLDING_PER", "START_DATE_OVERRIDE="&amp;T$4, "END_DATE_OVERRIDE="&amp;T$5, "CUST_TRR_START_DT="&amp;T$4, "CUST_TRR_END_DT="&amp;T$5, "CUST_TRR_CRNCY=USD")</f>
        <v>10.76107</v>
      </c>
      <c r="U29" s="2" cm="1">
        <f t="array" ref="U29">_xll.BDP($C29,"CUST_TRR_RETURN_HOLDING_PER", "START_DATE_OVERRIDE="&amp;U$4, "END_DATE_OVERRIDE="&amp;U$5, "CUST_TRR_START_DT="&amp;U$4, "CUST_TRR_END_DT="&amp;U$5, "CUST_TRR_CRNCY=USD")</f>
        <v>17.418810000000001</v>
      </c>
      <c r="V29" s="2" cm="1">
        <f t="array" ref="V29">_xll.BDP($C29,"CUST_TRR_RETURN_HOLDING_PER", "START_DATE_OVERRIDE="&amp;V$4, "END_DATE_OVERRIDE="&amp;V$5, "CUST_TRR_START_DT="&amp;V$4, "CUST_TRR_END_DT="&amp;V$5, "CUST_TRR_CRNCY=USD")</f>
        <v>-4.8997900000000003</v>
      </c>
      <c r="W29" s="2" cm="1">
        <f t="array" ref="W29">_xll.BDP($C29,"CUST_TRR_RETURN_HOLDING_PER", "START_DATE_OVERRIDE="&amp;W$4, "END_DATE_OVERRIDE="&amp;W$5, "CUST_TRR_START_DT="&amp;W$4, "CUST_TRR_END_DT="&amp;W$5, "CUST_TRR_CRNCY=USD")</f>
        <v>14.107150000000001</v>
      </c>
      <c r="X29" s="2" cm="1">
        <f t="array" ref="X29">_xll.BDP($C29,"CUST_TRR_RETURN_HOLDING_PER", "START_DATE_OVERRIDE="&amp;X$4, "END_DATE_OVERRIDE="&amp;X$5, "CUST_TRR_START_DT="&amp;X$4, "CUST_TRR_END_DT="&amp;X$5, "CUST_TRR_CRNCY=USD")</f>
        <v>-17.263400000000001</v>
      </c>
      <c r="Y29" s="2" cm="1">
        <f t="array" ref="Y29">_xll.BDP($C29,"CUST_TRR_RETURN_HOLDING_PER", "START_DATE_OVERRIDE="&amp;Y$4, "END_DATE_OVERRIDE="&amp;Y$5, "CUST_TRR_START_DT="&amp;Y$4, "CUST_TRR_END_DT="&amp;Y$5, "CUST_TRR_CRNCY=USD")</f>
        <v>8.1536039999999996</v>
      </c>
      <c r="Z29" s="2" cm="1">
        <f t="array" ref="Z29">_xll.BDP($C29,"CUST_TRR_RETURN_HOLDING_PER", "START_DATE_OVERRIDE="&amp;Z$4, "END_DATE_OVERRIDE="&amp;Z$5, "CUST_TRR_START_DT="&amp;Z$4, "CUST_TRR_END_DT="&amp;Z$5, "CUST_TRR_CRNCY=USD")</f>
        <v>5.7813299999999996</v>
      </c>
      <c r="AA29" s="2" cm="1">
        <f t="array" ref="AA29">_xll.BDP($C29,"CUST_TRR_RETURN_HOLDING_PER", "START_DATE_OVERRIDE="&amp;AA$4, "END_DATE_OVERRIDE="&amp;AA$5, "CUST_TRR_START_DT="&amp;AA$4, "CUST_TRR_END_DT="&amp;AA$5, "CUST_TRR_CRNCY=USD")</f>
        <v>-6.3797069999999998</v>
      </c>
      <c r="AB29" s="2" cm="1">
        <f t="array" ref="AB29">_xll.BDP($C29,"CUST_TRR_RETURN_HOLDING_PER", "START_DATE_OVERRIDE="&amp;AB$4, "END_DATE_OVERRIDE="&amp;AB$5, "CUST_TRR_START_DT="&amp;AB$4, "CUST_TRR_END_DT="&amp;AB$5, "CUST_TRR_CRNCY=USD")</f>
        <v>7.8828940000000003</v>
      </c>
      <c r="AC29" s="2" cm="1">
        <f t="array" ref="AC29">_xll.BDP($C29,"CUST_TRR_RETURN_HOLDING_PER", "START_DATE_OVERRIDE="&amp;AC$4, "END_DATE_OVERRIDE="&amp;AC$5, "CUST_TRR_START_DT="&amp;AC$4, "CUST_TRR_END_DT="&amp;AC$5, "CUST_TRR_CRNCY=USD")</f>
        <v>-9.1927280000000007</v>
      </c>
      <c r="AD29" s="2" cm="1">
        <f t="array" ref="AD29">_xll.BDP($C29,"CUST_TRR_RETURN_HOLDING_PER", "START_DATE_OVERRIDE="&amp;AD$4, "END_DATE_OVERRIDE="&amp;AD$5, "CUST_TRR_START_DT="&amp;AD$4, "CUST_TRR_END_DT="&amp;AD$5, "CUST_TRR_CRNCY=USD")</f>
        <v>3.6892299999999998</v>
      </c>
      <c r="AE29" s="2" cm="1">
        <f t="array" ref="AE29">_xll.BDP($C29,"CUST_TRR_RETURN_HOLDING_PER", "START_DATE_OVERRIDE="&amp;AE$4, "END_DATE_OVERRIDE="&amp;AE$5, "CUST_TRR_START_DT="&amp;AE$4, "CUST_TRR_END_DT="&amp;AE$5, "CUST_TRR_CRNCY=USD")</f>
        <v>15.63838</v>
      </c>
      <c r="AF29" s="2" cm="1">
        <f t="array" ref="AF29">_xll.BDP($C29,"CUST_TRR_RETURN_HOLDING_PER", "START_DATE_OVERRIDE="&amp;AF$4, "END_DATE_OVERRIDE="&amp;AF$5, "CUST_TRR_START_DT="&amp;AF$4, "CUST_TRR_END_DT="&amp;AF$5, "CUST_TRR_CRNCY=USD")</f>
        <v>-14.41549</v>
      </c>
      <c r="AG29" s="2" cm="1">
        <f t="array" ref="AG29">_xll.BDP($C29,"CUST_TRR_RETURN_HOLDING_PER", "START_DATE_OVERRIDE="&amp;AG$4, "END_DATE_OVERRIDE="&amp;AG$5, "CUST_TRR_START_DT="&amp;AG$4, "CUST_TRR_END_DT="&amp;AG$5, "CUST_TRR_CRNCY=USD")</f>
        <v>-15.58588</v>
      </c>
      <c r="AH29" s="2" cm="1">
        <f t="array" ref="AH29">_xll.BDP($C29,"CUST_TRR_RETURN_HOLDING_PER", "START_DATE_OVERRIDE="&amp;AH$4, "END_DATE_OVERRIDE="&amp;AH$5, "CUST_TRR_START_DT="&amp;AH$4, "CUST_TRR_END_DT="&amp;AH$5, "CUST_TRR_CRNCY=USD")</f>
        <v>-72.283619999999999</v>
      </c>
      <c r="AI29" s="2" cm="1">
        <f t="array" ref="AI29">_xll.BDP($C29,"CUST_TRR_RETURN_HOLDING_PER", "START_DATE_OVERRIDE="&amp;AI$4, "END_DATE_OVERRIDE="&amp;AI$5, "CUST_TRR_START_DT="&amp;AI$4, "CUST_TRR_END_DT="&amp;AI$5, "CUST_TRR_CRNCY=USD")</f>
        <v>81.097750000000005</v>
      </c>
      <c r="AJ29" s="2" cm="1">
        <f t="array" ref="AJ29">_xll.BDP($C29,"CUST_TRR_RETURN_HOLDING_PER", "START_DATE_OVERRIDE="&amp;AJ$4, "END_DATE_OVERRIDE="&amp;AJ$5, "CUST_TRR_START_DT="&amp;AJ$4, "CUST_TRR_END_DT="&amp;AJ$5, "CUST_TRR_CRNCY=USD")</f>
        <v>19.861719999999998</v>
      </c>
      <c r="AK29" s="2" cm="1">
        <f t="array" ref="AK29">_xll.BDP($C29,"CUST_TRR_RETURN_HOLDING_PER", "START_DATE_OVERRIDE="&amp;AK$4, "END_DATE_OVERRIDE="&amp;AK$5, "CUST_TRR_START_DT="&amp;AK$4, "CUST_TRR_END_DT="&amp;AK$5, "CUST_TRR_CRNCY=USD")</f>
        <v>7.3179230000000004</v>
      </c>
      <c r="AL29" s="2" cm="1">
        <f t="array" ref="AL29">_xll.BDP($C29,"CUST_TRR_RETURN_HOLDING_PER", "START_DATE_OVERRIDE="&amp;AL$4, "END_DATE_OVERRIDE="&amp;AL$5, "CUST_TRR_START_DT="&amp;AL$4, "CUST_TRR_END_DT="&amp;AL$5, "CUST_TRR_CRNCY=USD")</f>
        <v>-4.7354329999999996</v>
      </c>
      <c r="AM29" s="2" cm="1">
        <f t="array" ref="AM29">_xll.BDP($C29,"CUST_TRR_RETURN_HOLDING_PER", "START_DATE_OVERRIDE="&amp;AM$4, "END_DATE_OVERRIDE="&amp;AM$5, "CUST_TRR_START_DT="&amp;AM$4, "CUST_TRR_END_DT="&amp;AM$5, "CUST_TRR_CRNCY=USD")</f>
        <v>6.3116680000000001</v>
      </c>
      <c r="AN29" s="2" cm="1">
        <f t="array" ref="AN29">_xll.BDP($C29,"CUST_TRR_RETURN_HOLDING_PER", "START_DATE_OVERRIDE="&amp;AN$4, "END_DATE_OVERRIDE="&amp;AN$5, "CUST_TRR_START_DT="&amp;AN$4, "CUST_TRR_END_DT="&amp;AN$5, "CUST_TRR_CRNCY=USD")</f>
        <v>-17.44942</v>
      </c>
      <c r="AO29" s="2" cm="1">
        <f t="array" ref="AO29">_xll.BDP($C29,"CUST_TRR_RETURN_HOLDING_PER", "START_DATE_OVERRIDE="&amp;AO$4, "END_DATE_OVERRIDE="&amp;AO$5, "CUST_TRR_START_DT="&amp;AO$4, "CUST_TRR_END_DT="&amp;AO$5, "CUST_TRR_CRNCY=USD")</f>
        <v>-16.16863</v>
      </c>
      <c r="AP29" s="2" cm="1">
        <f t="array" ref="AP29">_xll.BDP($C29,"CUST_TRR_RETURN_HOLDING_PER", "START_DATE_OVERRIDE="&amp;AP$4, "END_DATE_OVERRIDE="&amp;AP$5, "CUST_TRR_START_DT="&amp;AP$4, "CUST_TRR_END_DT="&amp;AP$5, "CUST_TRR_CRNCY=USD")</f>
        <v>51.826770000000003</v>
      </c>
      <c r="AQ29" s="2" cm="1">
        <f t="array" ref="AQ29">_xll.BDP($C29,"CUST_TRR_RETURN_HOLDING_PER", "START_DATE_OVERRIDE="&amp;AQ$4, "END_DATE_OVERRIDE="&amp;AQ$5, "CUST_TRR_START_DT="&amp;AQ$4, "CUST_TRR_END_DT="&amp;AQ$5, "CUST_TRR_CRNCY=USD")</f>
        <v>22.311489999999999</v>
      </c>
      <c r="AR29" s="2" cm="1">
        <f t="array" ref="AR29">_xll.BDP($C29,"CUST_TRR_RETURN_HOLDING_PER", "START_DATE_OVERRIDE="&amp;AR$4, "END_DATE_OVERRIDE="&amp;AR$5, "CUST_TRR_START_DT="&amp;AR$4, "CUST_TRR_END_DT="&amp;AR$5, "CUST_TRR_CRNCY=USD")</f>
        <v>-2.8469639999999998</v>
      </c>
      <c r="AS29" s="2" cm="1">
        <f t="array" ref="AS29">_xll.BDP($C29,"CUST_TRR_RETURN_HOLDING_PER", "START_DATE_OVERRIDE="&amp;AS$4, "END_DATE_OVERRIDE="&amp;AS$5, "CUST_TRR_START_DT="&amp;AS$4, "CUST_TRR_END_DT="&amp;AS$5, "CUST_TRR_CRNCY=USD")</f>
        <v>25.661380000000001</v>
      </c>
      <c r="AT29" s="2" cm="1">
        <f t="array" ref="AT29">_xll.BDP($C29,"CUST_TRR_RETURN_HOLDING_PER", "START_DATE_OVERRIDE="&amp;AT$4, "END_DATE_OVERRIDE="&amp;AT$5, "CUST_TRR_START_DT="&amp;AT$4, "CUST_TRR_END_DT="&amp;AT$5, "CUST_TRR_CRNCY=USD")</f>
        <v>1.487954</v>
      </c>
      <c r="AU29" s="2" cm="1">
        <f t="array" ref="AU29">_xll.BDP($C29,"CUST_TRR_RETURN_HOLDING_PER", "START_DATE_OVERRIDE="&amp;AU$4, "END_DATE_OVERRIDE="&amp;AU$5, "CUST_TRR_START_DT="&amp;AU$4, "CUST_TRR_END_DT="&amp;AU$5, "CUST_TRR_CRNCY=USD")</f>
        <v>3.736837</v>
      </c>
      <c r="AV29" s="2" cm="1">
        <f t="array" ref="AV29">_xll.BDP($C29,"CUST_TRR_RETURN_HOLDING_PER", "START_DATE_OVERRIDE="&amp;AV$4, "END_DATE_OVERRIDE="&amp;AV$5, "CUST_TRR_START_DT="&amp;AV$4, "CUST_TRR_END_DT="&amp;AV$5, "CUST_TRR_CRNCY=USD")</f>
        <v>7.3469689999999996</v>
      </c>
      <c r="AW29" s="2" cm="1">
        <f t="array" ref="AW29">_xll.BDP($C29,"CUST_TRR_RETURN_HOLDING_PER", "START_DATE_OVERRIDE="&amp;AW$4, "END_DATE_OVERRIDE="&amp;AW$5, "CUST_TRR_START_DT="&amp;AW$4, "CUST_TRR_END_DT="&amp;AW$5, "CUST_TRR_CRNCY=USD")</f>
        <v>14.485659999999999</v>
      </c>
      <c r="AX29" s="2" cm="1">
        <f t="array" ref="AX29">_xll.BDP($C29,"CUST_TRR_RETURN_HOLDING_PER", "START_DATE_OVERRIDE="&amp;AX$4, "END_DATE_OVERRIDE="&amp;AX$5, "CUST_TRR_START_DT="&amp;AX$4, "CUST_TRR_END_DT="&amp;AX$5, "CUST_TRR_CRNCY=USD")</f>
        <v>-12.697380000000001</v>
      </c>
      <c r="AY29" s="2" cm="1">
        <f t="array" ref="AY29">_xll.BDP($C29,"CUST_TRR_RETURN_HOLDING_PER", "START_DATE_OVERRIDE="&amp;AY$4, "END_DATE_OVERRIDE="&amp;AY$5, "CUST_TRR_START_DT="&amp;AY$4, "CUST_TRR_END_DT="&amp;AY$5, "CUST_TRR_CRNCY=USD")</f>
        <v>-0.6264691</v>
      </c>
      <c r="AZ29" s="2" cm="1">
        <f t="array" ref="AZ29">_xll.BDP($C29,"CUST_TRR_RETURN_HOLDING_PER", "START_DATE_OVERRIDE="&amp;AZ$4, "END_DATE_OVERRIDE="&amp;AZ$5, "CUST_TRR_START_DT="&amp;AZ$4, "CUST_TRR_END_DT="&amp;AZ$5, "CUST_TRR_CRNCY=USD")</f>
        <v>21.57723</v>
      </c>
      <c r="BA29" s="2" cm="1">
        <f t="array" ref="BA29">_xll.BDP($C29,"CUST_TRR_RETURN_HOLDING_PER", "START_DATE_OVERRIDE="&amp;BA$4, "END_DATE_OVERRIDE="&amp;BA$5, "CUST_TRR_START_DT="&amp;BA$4, "CUST_TRR_END_DT="&amp;BA$5, "CUST_TRR_CRNCY=USD")</f>
        <v>18.617339999999999</v>
      </c>
      <c r="BB29" s="2" cm="1">
        <f t="array" ref="BB29">_xll.BDP($C29,"CUST_TRR_RETURN_HOLDING_PER", "START_DATE_OVERRIDE="&amp;BB$4, "END_DATE_OVERRIDE="&amp;BB$5, "CUST_TRR_START_DT="&amp;BB$4, "CUST_TRR_END_DT="&amp;BB$5, "CUST_TRR_CRNCY=USD")</f>
        <v>-0.93989449999999997</v>
      </c>
      <c r="BC29" s="2" cm="1">
        <f t="array" ref="BC29">_xll.BDP($C29,"CUST_TRR_RETURN_HOLDING_PER", "START_DATE_OVERRIDE="&amp;BC$4, "END_DATE_OVERRIDE="&amp;BC$5, "CUST_TRR_START_DT="&amp;BC$4, "CUST_TRR_END_DT="&amp;BC$5, "CUST_TRR_CRNCY=USD")</f>
        <v>3.9152999999999998</v>
      </c>
      <c r="BD29" s="2" cm="1">
        <f t="array" ref="BD29">_xll.BDP($C29,"CUST_TRR_RETURN_HOLDING_PER", "START_DATE_OVERRIDE="&amp;BD$4, "END_DATE_OVERRIDE="&amp;BD$5, "CUST_TRR_START_DT="&amp;BD$4, "CUST_TRR_END_DT="&amp;BD$5, "CUST_TRR_CRNCY=USD")</f>
        <v>18.75338</v>
      </c>
      <c r="BE29" s="2" cm="1">
        <f t="array" ref="BE29">_xll.BDP($C29,"CUST_TRR_RETURN_HOLDING_PER", "START_DATE_OVERRIDE="&amp;BE$4, "END_DATE_OVERRIDE="&amp;BE$5, "CUST_TRR_START_DT="&amp;BE$4, "CUST_TRR_END_DT="&amp;BE$5, "CUST_TRR_CRNCY=USD")</f>
        <v>7.8729459999999998</v>
      </c>
      <c r="BF29" s="2" cm="1">
        <f t="array" ref="BF29">_xll.BDP($C29,"CUST_TRR_RETURN_HOLDING_PER", "START_DATE_OVERRIDE="&amp;BF$4, "END_DATE_OVERRIDE="&amp;BF$5, "CUST_TRR_START_DT="&amp;BF$4, "CUST_TRR_END_DT="&amp;BF$5, "CUST_TRR_CRNCY=USD")</f>
        <v>6.48447</v>
      </c>
      <c r="BG29" s="2" cm="1">
        <f t="array" ref="BG29">_xll.BDP($C29,"CUST_TRR_RETURN_HOLDING_PER", "START_DATE_OVERRIDE="&amp;BG$4, "END_DATE_OVERRIDE="&amp;BG$5, "CUST_TRR_START_DT="&amp;BG$4, "CUST_TRR_END_DT="&amp;BG$5, "CUST_TRR_CRNCY=USD")</f>
        <v>10.98485</v>
      </c>
      <c r="BH29" s="2" cm="1">
        <f t="array" ref="BH29">_xll.BDP($C29,"CUST_TRR_RETURN_HOLDING_PER", "START_DATE_OVERRIDE="&amp;BH$4, "END_DATE_OVERRIDE="&amp;BH$5, "CUST_TRR_START_DT="&amp;BH$4, "CUST_TRR_END_DT="&amp;BH$5, "CUST_TRR_CRNCY=USD")</f>
        <v>25.250720000000001</v>
      </c>
      <c r="BI29" s="2" cm="1">
        <f t="array" ref="BI29">_xll.BDP($C29,"CUST_TRR_RETURN_HOLDING_PER", "START_DATE_OVERRIDE="&amp;BI$4, "END_DATE_OVERRIDE="&amp;BI$5, "CUST_TRR_START_DT="&amp;BI$4, "CUST_TRR_END_DT="&amp;BI$5, "CUST_TRR_CRNCY=USD")</f>
        <v>-17.72467</v>
      </c>
      <c r="BJ29" s="2" cm="1">
        <f t="array" ref="BJ29">_xll.BDP($C29,"CUST_TRR_RETURN_HOLDING_PER", "START_DATE_OVERRIDE="&amp;BJ$4, "END_DATE_OVERRIDE="&amp;BJ$5, "CUST_TRR_START_DT="&amp;BJ$4, "CUST_TRR_END_DT="&amp;BJ$5, "CUST_TRR_CRNCY=USD")</f>
        <v>9.9092990000000006E-2</v>
      </c>
      <c r="BK29" s="2" cm="1">
        <f t="array" ref="BK29">_xll.BDP($C29,"CUST_TRR_RETURN_HOLDING_PER", "START_DATE_OVERRIDE="&amp;BK$4, "END_DATE_OVERRIDE="&amp;BK$5, "CUST_TRR_START_DT="&amp;BK$4, "CUST_TRR_END_DT="&amp;BK$5, "CUST_TRR_CRNCY=USD")</f>
        <v>-1.1987810000000001</v>
      </c>
      <c r="BL29" s="2" cm="1">
        <f t="array" ref="BL29">_xll.BDP($C29,"CUST_TRR_RETURN_HOLDING_PER", "START_DATE_OVERRIDE="&amp;BL$4, "END_DATE_OVERRIDE="&amp;BL$5, "CUST_TRR_START_DT="&amp;BL$4, "CUST_TRR_END_DT="&amp;BL$5, "CUST_TRR_CRNCY=USD")</f>
        <v>-17.854620000000001</v>
      </c>
    </row>
    <row r="30" spans="3:64" x14ac:dyDescent="0.35">
      <c r="C30" t="s">
        <v>13</v>
      </c>
      <c r="E30" s="2" cm="1">
        <f t="array" ref="E30">_xll.BDP($C30,"CUST_TRR_RETURN_HOLDING_PER", "START_DATE_OVERRIDE="&amp;E$4, "END_DATE_OVERRIDE="&amp;E$5, "CUST_TRR_START_DT="&amp;E$4, "CUST_TRR_END_DT="&amp;E$5, "CUST_TRR_CRNCY=USD")</f>
        <v>-0.34401929999999997</v>
      </c>
      <c r="F30" s="2" cm="1">
        <f t="array" ref="F30">_xll.BDP($C30,"CUST_TRR_RETURN_HOLDING_PER", "START_DATE_OVERRIDE="&amp;F$4, "END_DATE_OVERRIDE="&amp;F$5, "CUST_TRR_START_DT="&amp;F$4, "CUST_TRR_END_DT="&amp;F$5, "CUST_TRR_CRNCY=USD")</f>
        <v>0.31550980000000001</v>
      </c>
      <c r="G30" s="2" cm="1">
        <f t="array" ref="G30">_xll.BDP($C30,"CUST_TRR_RETURN_HOLDING_PER", "START_DATE_OVERRIDE="&amp;G$4, "END_DATE_OVERRIDE="&amp;G$5, "CUST_TRR_START_DT="&amp;G$4, "CUST_TRR_END_DT="&amp;G$5, "CUST_TRR_CRNCY=USD")</f>
        <v>1.138093</v>
      </c>
      <c r="H30" s="2" cm="1">
        <f t="array" ref="H30">_xll.BDP($C30,"CUST_TRR_RETURN_HOLDING_PER", "START_DATE_OVERRIDE="&amp;H$4, "END_DATE_OVERRIDE="&amp;H$5, "CUST_TRR_START_DT="&amp;H$4, "CUST_TRR_END_DT="&amp;H$5, "CUST_TRR_CRNCY=USD")</f>
        <v>-1.4078759999999999</v>
      </c>
      <c r="I30" s="2" cm="1">
        <f t="array" ref="I30">_xll.BDP($C30,"CUST_TRR_RETURN_HOLDING_PER", "START_DATE_OVERRIDE="&amp;I$4, "END_DATE_OVERRIDE="&amp;I$5, "CUST_TRR_START_DT="&amp;I$4, "CUST_TRR_END_DT="&amp;I$5, "CUST_TRR_CRNCY=USD")</f>
        <v>-7.2405869999999997</v>
      </c>
      <c r="J30" s="2" cm="1">
        <f t="array" ref="J30">_xll.BDP($C30,"CUST_TRR_RETURN_HOLDING_PER", "START_DATE_OVERRIDE="&amp;J$4, "END_DATE_OVERRIDE="&amp;J$5, "CUST_TRR_START_DT="&amp;J$4, "CUST_TRR_END_DT="&amp;J$5, "CUST_TRR_CRNCY=USD")</f>
        <v>-9.7082540000000002</v>
      </c>
      <c r="K30" s="2" cm="1">
        <f t="array" ref="K30">_xll.BDP($C30,"CUST_TRR_RETURN_HOLDING_PER", "START_DATE_OVERRIDE="&amp;K$4, "END_DATE_OVERRIDE="&amp;K$5, "CUST_TRR_START_DT="&amp;K$4, "CUST_TRR_END_DT="&amp;K$5, "CUST_TRR_CRNCY=USD")</f>
        <v>5.2068219999999998</v>
      </c>
      <c r="L30" s="2" cm="1">
        <f t="array" ref="L30">_xll.BDP($C30,"CUST_TRR_RETURN_HOLDING_PER", "START_DATE_OVERRIDE="&amp;L$4, "END_DATE_OVERRIDE="&amp;L$5, "CUST_TRR_START_DT="&amp;L$4, "CUST_TRR_END_DT="&amp;L$5, "CUST_TRR_CRNCY=USD")</f>
        <v>2.5228169999999999</v>
      </c>
      <c r="M30" s="2" cm="1">
        <f t="array" ref="M30">_xll.BDP($C30,"CUST_TRR_RETURN_HOLDING_PER", "START_DATE_OVERRIDE="&amp;M$4, "END_DATE_OVERRIDE="&amp;M$5, "CUST_TRR_START_DT="&amp;M$4, "CUST_TRR_END_DT="&amp;M$5, "CUST_TRR_CRNCY=USD")</f>
        <v>5.869758</v>
      </c>
      <c r="N30" s="2" cm="1">
        <f t="array" ref="N30">_xll.BDP($C30,"CUST_TRR_RETURN_HOLDING_PER", "START_DATE_OVERRIDE="&amp;N$4, "END_DATE_OVERRIDE="&amp;N$5, "CUST_TRR_START_DT="&amp;N$4, "CUST_TRR_END_DT="&amp;N$5, "CUST_TRR_CRNCY=USD")</f>
        <v>-0.82143900000000003</v>
      </c>
      <c r="O30" s="2" cm="1">
        <f t="array" ref="O30">_xll.BDP($C30,"CUST_TRR_RETURN_HOLDING_PER", "START_DATE_OVERRIDE="&amp;O$4, "END_DATE_OVERRIDE="&amp;O$5, "CUST_TRR_START_DT="&amp;O$4, "CUST_TRR_END_DT="&amp;O$5, "CUST_TRR_CRNCY=USD")</f>
        <v>-8.0844140000000007</v>
      </c>
      <c r="P30" s="2" cm="1">
        <f t="array" ref="P30">_xll.BDP($C30,"CUST_TRR_RETURN_HOLDING_PER", "START_DATE_OVERRIDE="&amp;P$4, "END_DATE_OVERRIDE="&amp;P$5, "CUST_TRR_START_DT="&amp;P$4, "CUST_TRR_END_DT="&amp;P$5, "CUST_TRR_CRNCY=USD")</f>
        <v>-13.733280000000001</v>
      </c>
      <c r="Q30" s="2" cm="1">
        <f t="array" ref="Q30">_xll.BDP($C30,"CUST_TRR_RETURN_HOLDING_PER", "START_DATE_OVERRIDE="&amp;Q$4, "END_DATE_OVERRIDE="&amp;Q$5, "CUST_TRR_START_DT="&amp;Q$4, "CUST_TRR_END_DT="&amp;Q$5, "CUST_TRR_CRNCY=USD")</f>
        <v>-20.137869999999999</v>
      </c>
      <c r="R30" s="2" cm="1">
        <f t="array" ref="R30">_xll.BDP($C30,"CUST_TRR_RETURN_HOLDING_PER", "START_DATE_OVERRIDE="&amp;R$4, "END_DATE_OVERRIDE="&amp;R$5, "CUST_TRR_START_DT="&amp;R$4, "CUST_TRR_END_DT="&amp;R$5, "CUST_TRR_CRNCY=USD")</f>
        <v>-12.652699999999999</v>
      </c>
      <c r="S30" s="2" cm="1">
        <f t="array" ref="S30">_xll.BDP($C30,"CUST_TRR_RETURN_HOLDING_PER", "START_DATE_OVERRIDE="&amp;S$4, "END_DATE_OVERRIDE="&amp;S$5, "CUST_TRR_START_DT="&amp;S$4, "CUST_TRR_END_DT="&amp;S$5, "CUST_TRR_CRNCY=USD")</f>
        <v>-5.4419930000000001</v>
      </c>
      <c r="T30" s="2" cm="1">
        <f t="array" ref="T30">_xll.BDP($C30,"CUST_TRR_RETURN_HOLDING_PER", "START_DATE_OVERRIDE="&amp;T$4, "END_DATE_OVERRIDE="&amp;T$5, "CUST_TRR_START_DT="&amp;T$4, "CUST_TRR_END_DT="&amp;T$5, "CUST_TRR_CRNCY=USD")</f>
        <v>0.87302659999999999</v>
      </c>
      <c r="U30" s="2" cm="1">
        <f t="array" ref="U30">_xll.BDP($C30,"CUST_TRR_RETURN_HOLDING_PER", "START_DATE_OVERRIDE="&amp;U$4, "END_DATE_OVERRIDE="&amp;U$5, "CUST_TRR_START_DT="&amp;U$4, "CUST_TRR_END_DT="&amp;U$5, "CUST_TRR_CRNCY=USD")</f>
        <v>31.980350000000001</v>
      </c>
      <c r="V30" s="2" cm="1">
        <f t="array" ref="V30">_xll.BDP($C30,"CUST_TRR_RETURN_HOLDING_PER", "START_DATE_OVERRIDE="&amp;V$4, "END_DATE_OVERRIDE="&amp;V$5, "CUST_TRR_START_DT="&amp;V$4, "CUST_TRR_END_DT="&amp;V$5, "CUST_TRR_CRNCY=USD")</f>
        <v>-1.6112550000000001</v>
      </c>
      <c r="W30" s="2" cm="1">
        <f t="array" ref="W30">_xll.BDP($C30,"CUST_TRR_RETURN_HOLDING_PER", "START_DATE_OVERRIDE="&amp;W$4, "END_DATE_OVERRIDE="&amp;W$5, "CUST_TRR_START_DT="&amp;W$4, "CUST_TRR_END_DT="&amp;W$5, "CUST_TRR_CRNCY=USD")</f>
        <v>1.370055</v>
      </c>
      <c r="X30" s="2" cm="1">
        <f t="array" ref="X30">_xll.BDP($C30,"CUST_TRR_RETURN_HOLDING_PER", "START_DATE_OVERRIDE="&amp;X$4, "END_DATE_OVERRIDE="&amp;X$5, "CUST_TRR_START_DT="&amp;X$4, "CUST_TRR_END_DT="&amp;X$5, "CUST_TRR_CRNCY=USD")</f>
        <v>9.0801719999999992</v>
      </c>
      <c r="Y30" s="2" cm="1">
        <f t="array" ref="Y30">_xll.BDP($C30,"CUST_TRR_RETURN_HOLDING_PER", "START_DATE_OVERRIDE="&amp;Y$4, "END_DATE_OVERRIDE="&amp;Y$5, "CUST_TRR_START_DT="&amp;Y$4, "CUST_TRR_END_DT="&amp;Y$5, "CUST_TRR_CRNCY=USD")</f>
        <v>5.3073360000000003</v>
      </c>
      <c r="Z30" s="2" cm="1">
        <f t="array" ref="Z30">_xll.BDP($C30,"CUST_TRR_RETURN_HOLDING_PER", "START_DATE_OVERRIDE="&amp;Z$4, "END_DATE_OVERRIDE="&amp;Z$5, "CUST_TRR_START_DT="&amp;Z$4, "CUST_TRR_END_DT="&amp;Z$5, "CUST_TRR_CRNCY=USD")</f>
        <v>1.9771030000000001</v>
      </c>
      <c r="AA30" s="2" cm="1">
        <f t="array" ref="AA30">_xll.BDP($C30,"CUST_TRR_RETURN_HOLDING_PER", "START_DATE_OVERRIDE="&amp;AA$4, "END_DATE_OVERRIDE="&amp;AA$5, "CUST_TRR_START_DT="&amp;AA$4, "CUST_TRR_END_DT="&amp;AA$5, "CUST_TRR_CRNCY=USD")</f>
        <v>-11.177989999999999</v>
      </c>
      <c r="AB30" s="2" cm="1">
        <f t="array" ref="AB30">_xll.BDP($C30,"CUST_TRR_RETURN_HOLDING_PER", "START_DATE_OVERRIDE="&amp;AB$4, "END_DATE_OVERRIDE="&amp;AB$5, "CUST_TRR_START_DT="&amp;AB$4, "CUST_TRR_END_DT="&amp;AB$5, "CUST_TRR_CRNCY=USD")</f>
        <v>8.5098490000000009</v>
      </c>
      <c r="AC30" s="2" cm="1">
        <f t="array" ref="AC30">_xll.BDP($C30,"CUST_TRR_RETURN_HOLDING_PER", "START_DATE_OVERRIDE="&amp;AC$4, "END_DATE_OVERRIDE="&amp;AC$5, "CUST_TRR_START_DT="&amp;AC$4, "CUST_TRR_END_DT="&amp;AC$5, "CUST_TRR_CRNCY=USD")</f>
        <v>-0.48552689999999998</v>
      </c>
      <c r="AD30" s="2" cm="1">
        <f t="array" ref="AD30">_xll.BDP($C30,"CUST_TRR_RETURN_HOLDING_PER", "START_DATE_OVERRIDE="&amp;AD$4, "END_DATE_OVERRIDE="&amp;AD$5, "CUST_TRR_START_DT="&amp;AD$4, "CUST_TRR_END_DT="&amp;AD$5, "CUST_TRR_CRNCY=USD")</f>
        <v>2.2973949999999999</v>
      </c>
      <c r="AE30" s="2" cm="1">
        <f t="array" ref="AE30">_xll.BDP($C30,"CUST_TRR_RETURN_HOLDING_PER", "START_DATE_OVERRIDE="&amp;AE$4, "END_DATE_OVERRIDE="&amp;AE$5, "CUST_TRR_START_DT="&amp;AE$4, "CUST_TRR_END_DT="&amp;AE$5, "CUST_TRR_CRNCY=USD")</f>
        <v>3.1690610000000001</v>
      </c>
      <c r="AF30" s="2" cm="1">
        <f t="array" ref="AF30">_xll.BDP($C30,"CUST_TRR_RETURN_HOLDING_PER", "START_DATE_OVERRIDE="&amp;AF$4, "END_DATE_OVERRIDE="&amp;AF$5, "CUST_TRR_START_DT="&amp;AF$4, "CUST_TRR_END_DT="&amp;AF$5, "CUST_TRR_CRNCY=USD")</f>
        <v>6.0659739999999998</v>
      </c>
      <c r="AG30" s="2" cm="1">
        <f t="array" ref="AG30">_xll.BDP($C30,"CUST_TRR_RETURN_HOLDING_PER", "START_DATE_OVERRIDE="&amp;AG$4, "END_DATE_OVERRIDE="&amp;AG$5, "CUST_TRR_START_DT="&amp;AG$4, "CUST_TRR_END_DT="&amp;AG$5, "CUST_TRR_CRNCY=USD")</f>
        <v>-6.8726419999999999</v>
      </c>
      <c r="AH30" s="2" cm="1">
        <f t="array" ref="AH30">_xll.BDP($C30,"CUST_TRR_RETURN_HOLDING_PER", "START_DATE_OVERRIDE="&amp;AH$4, "END_DATE_OVERRIDE="&amp;AH$5, "CUST_TRR_START_DT="&amp;AH$4, "CUST_TRR_END_DT="&amp;AH$5, "CUST_TRR_CRNCY=USD")</f>
        <v>-39.407020000000003</v>
      </c>
      <c r="AI30" s="2" cm="1">
        <f t="array" ref="AI30">_xll.BDP($C30,"CUST_TRR_RETURN_HOLDING_PER", "START_DATE_OVERRIDE="&amp;AI$4, "END_DATE_OVERRIDE="&amp;AI$5, "CUST_TRR_START_DT="&amp;AI$4, "CUST_TRR_END_DT="&amp;AI$5, "CUST_TRR_CRNCY=USD")</f>
        <v>33.62717</v>
      </c>
      <c r="AJ30" s="2" cm="1">
        <f t="array" ref="AJ30">_xll.BDP($C30,"CUST_TRR_RETURN_HOLDING_PER", "START_DATE_OVERRIDE="&amp;AJ$4, "END_DATE_OVERRIDE="&amp;AJ$5, "CUST_TRR_START_DT="&amp;AJ$4, "CUST_TRR_END_DT="&amp;AJ$5, "CUST_TRR_CRNCY=USD")</f>
        <v>-9.9278549999999992</v>
      </c>
      <c r="AK30" s="2" cm="1">
        <f t="array" ref="AK30">_xll.BDP($C30,"CUST_TRR_RETURN_HOLDING_PER", "START_DATE_OVERRIDE="&amp;AK$4, "END_DATE_OVERRIDE="&amp;AK$5, "CUST_TRR_START_DT="&amp;AK$4, "CUST_TRR_END_DT="&amp;AK$5, "CUST_TRR_CRNCY=USD")</f>
        <v>7.921233</v>
      </c>
      <c r="AL30" s="2" cm="1">
        <f t="array" ref="AL30">_xll.BDP($C30,"CUST_TRR_RETURN_HOLDING_PER", "START_DATE_OVERRIDE="&amp;AL$4, "END_DATE_OVERRIDE="&amp;AL$5, "CUST_TRR_START_DT="&amp;AL$4, "CUST_TRR_END_DT="&amp;AL$5, "CUST_TRR_CRNCY=USD")</f>
        <v>9.3473469999999992</v>
      </c>
      <c r="AM30" s="2" cm="1">
        <f t="array" ref="AM30">_xll.BDP($C30,"CUST_TRR_RETURN_HOLDING_PER", "START_DATE_OVERRIDE="&amp;AM$4, "END_DATE_OVERRIDE="&amp;AM$5, "CUST_TRR_START_DT="&amp;AM$4, "CUST_TRR_END_DT="&amp;AM$5, "CUST_TRR_CRNCY=USD")</f>
        <v>3.8761939999999999</v>
      </c>
      <c r="AN30" s="2" cm="1">
        <f t="array" ref="AN30">_xll.BDP($C30,"CUST_TRR_RETURN_HOLDING_PER", "START_DATE_OVERRIDE="&amp;AN$4, "END_DATE_OVERRIDE="&amp;AN$5, "CUST_TRR_START_DT="&amp;AN$4, "CUST_TRR_END_DT="&amp;AN$5, "CUST_TRR_CRNCY=USD")</f>
        <v>-6.1499129999999997</v>
      </c>
      <c r="AO30" s="2" cm="1">
        <f t="array" ref="AO30">_xll.BDP($C30,"CUST_TRR_RETURN_HOLDING_PER", "START_DATE_OVERRIDE="&amp;AO$4, "END_DATE_OVERRIDE="&amp;AO$5, "CUST_TRR_START_DT="&amp;AO$4, "CUST_TRR_END_DT="&amp;AO$5, "CUST_TRR_CRNCY=USD")</f>
        <v>5.303782</v>
      </c>
      <c r="AP30" s="2" cm="1">
        <f t="array" ref="AP30">_xll.BDP($C30,"CUST_TRR_RETURN_HOLDING_PER", "START_DATE_OVERRIDE="&amp;AP$4, "END_DATE_OVERRIDE="&amp;AP$5, "CUST_TRR_START_DT="&amp;AP$4, "CUST_TRR_END_DT="&amp;AP$5, "CUST_TRR_CRNCY=USD")</f>
        <v>13.92323</v>
      </c>
      <c r="AQ30" s="2" cm="1">
        <f t="array" ref="AQ30">_xll.BDP($C30,"CUST_TRR_RETURN_HOLDING_PER", "START_DATE_OVERRIDE="&amp;AQ$4, "END_DATE_OVERRIDE="&amp;AQ$5, "CUST_TRR_START_DT="&amp;AQ$4, "CUST_TRR_END_DT="&amp;AQ$5, "CUST_TRR_CRNCY=USD")</f>
        <v>2.5270760000000001</v>
      </c>
      <c r="AR30" s="2" cm="1">
        <f t="array" ref="AR30">_xll.BDP($C30,"CUST_TRR_RETURN_HOLDING_PER", "START_DATE_OVERRIDE="&amp;AR$4, "END_DATE_OVERRIDE="&amp;AR$5, "CUST_TRR_START_DT="&amp;AR$4, "CUST_TRR_END_DT="&amp;AR$5, "CUST_TRR_CRNCY=USD")</f>
        <v>1.5923259999999999</v>
      </c>
      <c r="AS30" s="2" cm="1">
        <f t="array" ref="AS30">_xll.BDP($C30,"CUST_TRR_RETURN_HOLDING_PER", "START_DATE_OVERRIDE="&amp;AS$4, "END_DATE_OVERRIDE="&amp;AS$5, "CUST_TRR_START_DT="&amp;AS$4, "CUST_TRR_END_DT="&amp;AS$5, "CUST_TRR_CRNCY=USD")</f>
        <v>2.7317809999999998</v>
      </c>
      <c r="AT30" s="2" cm="1">
        <f t="array" ref="AT30">_xll.BDP($C30,"CUST_TRR_RETURN_HOLDING_PER", "START_DATE_OVERRIDE="&amp;AT$4, "END_DATE_OVERRIDE="&amp;AT$5, "CUST_TRR_START_DT="&amp;AT$4, "CUST_TRR_END_DT="&amp;AT$5, "CUST_TRR_CRNCY=USD")</f>
        <v>10.197789999999999</v>
      </c>
      <c r="AU30" s="2" cm="1">
        <f t="array" ref="AU30">_xll.BDP($C30,"CUST_TRR_RETURN_HOLDING_PER", "START_DATE_OVERRIDE="&amp;AU$4, "END_DATE_OVERRIDE="&amp;AU$5, "CUST_TRR_START_DT="&amp;AU$4, "CUST_TRR_END_DT="&amp;AU$5, "CUST_TRR_CRNCY=USD")</f>
        <v>12.68116</v>
      </c>
      <c r="AV30" s="2" cm="1">
        <f t="array" ref="AV30">_xll.BDP($C30,"CUST_TRR_RETURN_HOLDING_PER", "START_DATE_OVERRIDE="&amp;AV$4, "END_DATE_OVERRIDE="&amp;AV$5, "CUST_TRR_START_DT="&amp;AV$4, "CUST_TRR_END_DT="&amp;AV$5, "CUST_TRR_CRNCY=USD")</f>
        <v>6.3038740000000004</v>
      </c>
      <c r="AW30" s="2" cm="1">
        <f t="array" ref="AW30">_xll.BDP($C30,"CUST_TRR_RETURN_HOLDING_PER", "START_DATE_OVERRIDE="&amp;AW$4, "END_DATE_OVERRIDE="&amp;AW$5, "CUST_TRR_START_DT="&amp;AW$4, "CUST_TRR_END_DT="&amp;AW$5, "CUST_TRR_CRNCY=USD")</f>
        <v>6.2228240000000001</v>
      </c>
      <c r="AX30" s="2" cm="1">
        <f t="array" ref="AX30">_xll.BDP($C30,"CUST_TRR_RETURN_HOLDING_PER", "START_DATE_OVERRIDE="&amp;AX$4, "END_DATE_OVERRIDE="&amp;AX$5, "CUST_TRR_START_DT="&amp;AX$4, "CUST_TRR_END_DT="&amp;AX$5, "CUST_TRR_CRNCY=USD")</f>
        <v>1.2721420000000001</v>
      </c>
      <c r="AY30" s="2" cm="1">
        <f t="array" ref="AY30">_xll.BDP($C30,"CUST_TRR_RETURN_HOLDING_PER", "START_DATE_OVERRIDE="&amp;AY$4, "END_DATE_OVERRIDE="&amp;AY$5, "CUST_TRR_START_DT="&amp;AY$4, "CUST_TRR_END_DT="&amp;AY$5, "CUST_TRR_CRNCY=USD")</f>
        <v>-5.1487360000000004</v>
      </c>
      <c r="AZ30" s="2" cm="1">
        <f t="array" ref="AZ30">_xll.BDP($C30,"CUST_TRR_RETURN_HOLDING_PER", "START_DATE_OVERRIDE="&amp;AZ$4, "END_DATE_OVERRIDE="&amp;AZ$5, "CUST_TRR_START_DT="&amp;AZ$4, "CUST_TRR_END_DT="&amp;AZ$5, "CUST_TRR_CRNCY=USD")</f>
        <v>-1.260626</v>
      </c>
      <c r="BA30" s="2" cm="1">
        <f t="array" ref="BA30">_xll.BDP($C30,"CUST_TRR_RETURN_HOLDING_PER", "START_DATE_OVERRIDE="&amp;BA$4, "END_DATE_OVERRIDE="&amp;BA$5, "CUST_TRR_START_DT="&amp;BA$4, "CUST_TRR_END_DT="&amp;BA$5, "CUST_TRR_CRNCY=USD")</f>
        <v>5.2541019999999996</v>
      </c>
      <c r="BB30" s="2" cm="1">
        <f t="array" ref="BB30">_xll.BDP($C30,"CUST_TRR_RETURN_HOLDING_PER", "START_DATE_OVERRIDE="&amp;BB$4, "END_DATE_OVERRIDE="&amp;BB$5, "CUST_TRR_START_DT="&amp;BB$4, "CUST_TRR_END_DT="&amp;BB$5, "CUST_TRR_CRNCY=USD")</f>
        <v>-7.974386</v>
      </c>
      <c r="BC30" s="2" cm="1">
        <f t="array" ref="BC30">_xll.BDP($C30,"CUST_TRR_RETURN_HOLDING_PER", "START_DATE_OVERRIDE="&amp;BC$4, "END_DATE_OVERRIDE="&amp;BC$5, "CUST_TRR_START_DT="&amp;BC$4, "CUST_TRR_END_DT="&amp;BC$5, "CUST_TRR_CRNCY=USD")</f>
        <v>14.24094</v>
      </c>
      <c r="BD30" s="2" cm="1">
        <f t="array" ref="BD30">_xll.BDP($C30,"CUST_TRR_RETURN_HOLDING_PER", "START_DATE_OVERRIDE="&amp;BD$4, "END_DATE_OVERRIDE="&amp;BD$5, "CUST_TRR_START_DT="&amp;BD$4, "CUST_TRR_END_DT="&amp;BD$5, "CUST_TRR_CRNCY=USD")</f>
        <v>-4.7629270000000004</v>
      </c>
      <c r="BE30" s="2" cm="1">
        <f t="array" ref="BE30">_xll.BDP($C30,"CUST_TRR_RETURN_HOLDING_PER", "START_DATE_OVERRIDE="&amp;BE$4, "END_DATE_OVERRIDE="&amp;BE$5, "CUST_TRR_START_DT="&amp;BE$4, "CUST_TRR_END_DT="&amp;BE$5, "CUST_TRR_CRNCY=USD")</f>
        <v>7.0164879999999998</v>
      </c>
      <c r="BF30" s="2" cm="1">
        <f t="array" ref="BF30">_xll.BDP($C30,"CUST_TRR_RETURN_HOLDING_PER", "START_DATE_OVERRIDE="&amp;BF$4, "END_DATE_OVERRIDE="&amp;BF$5, "CUST_TRR_START_DT="&amp;BF$4, "CUST_TRR_END_DT="&amp;BF$5, "CUST_TRR_CRNCY=USD")</f>
        <v>2.915486</v>
      </c>
      <c r="BG30" s="2" cm="1">
        <f t="array" ref="BG30">_xll.BDP($C30,"CUST_TRR_RETURN_HOLDING_PER", "START_DATE_OVERRIDE="&amp;BG$4, "END_DATE_OVERRIDE="&amp;BG$5, "CUST_TRR_START_DT="&amp;BG$4, "CUST_TRR_END_DT="&amp;BG$5, "CUST_TRR_CRNCY=USD")</f>
        <v>2.1860360000000001</v>
      </c>
      <c r="BH30" s="2" cm="1">
        <f t="array" ref="BH30">_xll.BDP($C30,"CUST_TRR_RETURN_HOLDING_PER", "START_DATE_OVERRIDE="&amp;BH$4, "END_DATE_OVERRIDE="&amp;BH$5, "CUST_TRR_START_DT="&amp;BH$4, "CUST_TRR_END_DT="&amp;BH$5, "CUST_TRR_CRNCY=USD")</f>
        <v>5.4622739999999999</v>
      </c>
      <c r="BI30" s="2" cm="1">
        <f t="array" ref="BI30">_xll.BDP($C30,"CUST_TRR_RETURN_HOLDING_PER", "START_DATE_OVERRIDE="&amp;BI$4, "END_DATE_OVERRIDE="&amp;BI$5, "CUST_TRR_START_DT="&amp;BI$4, "CUST_TRR_END_DT="&amp;BI$5, "CUST_TRR_CRNCY=USD")</f>
        <v>-11.88128</v>
      </c>
      <c r="BJ30" s="2" cm="1">
        <f t="array" ref="BJ30">_xll.BDP($C30,"CUST_TRR_RETURN_HOLDING_PER", "START_DATE_OVERRIDE="&amp;BJ$4, "END_DATE_OVERRIDE="&amp;BJ$5, "CUST_TRR_START_DT="&amp;BJ$4, "CUST_TRR_END_DT="&amp;BJ$5, "CUST_TRR_CRNCY=USD")</f>
        <v>5.5361159999999998</v>
      </c>
      <c r="BK30" s="2" cm="1">
        <f t="array" ref="BK30">_xll.BDP($C30,"CUST_TRR_RETURN_HOLDING_PER", "START_DATE_OVERRIDE="&amp;BK$4, "END_DATE_OVERRIDE="&amp;BK$5, "CUST_TRR_START_DT="&amp;BK$4, "CUST_TRR_END_DT="&amp;BK$5, "CUST_TRR_CRNCY=USD")</f>
        <v>-2.8812899999999999</v>
      </c>
      <c r="BL30" s="2" cm="1">
        <f t="array" ref="BL30">_xll.BDP($C30,"CUST_TRR_RETURN_HOLDING_PER", "START_DATE_OVERRIDE="&amp;BL$4, "END_DATE_OVERRIDE="&amp;BL$5, "CUST_TRR_START_DT="&amp;BL$4, "CUST_TRR_END_DT="&amp;BL$5, "CUST_TRR_CRNCY=USD")</f>
        <v>-10.46449</v>
      </c>
    </row>
    <row r="31" spans="3:64" x14ac:dyDescent="0.35">
      <c r="C31" t="s">
        <v>32</v>
      </c>
      <c r="E31" s="2" cm="1">
        <f t="array" ref="E31">_xll.BDP($C31,"CUST_TRR_RETURN_HOLDING_PER", "START_DATE_OVERRIDE="&amp;E$4, "END_DATE_OVERRIDE="&amp;E$5, "CUST_TRR_START_DT="&amp;E$4, "CUST_TRR_END_DT="&amp;E$5, "CUST_TRR_CRNCY=USD")</f>
        <v>2.1903959999999998</v>
      </c>
      <c r="F31" s="2" cm="1">
        <f t="array" ref="F31">_xll.BDP($C31,"CUST_TRR_RETURN_HOLDING_PER", "START_DATE_OVERRIDE="&amp;F$4, "END_DATE_OVERRIDE="&amp;F$5, "CUST_TRR_START_DT="&amp;F$4, "CUST_TRR_END_DT="&amp;F$5, "CUST_TRR_CRNCY=USD")</f>
        <v>15.58994</v>
      </c>
      <c r="G31" s="2" cm="1">
        <f t="array" ref="G31">_xll.BDP($C31,"CUST_TRR_RETURN_HOLDING_PER", "START_DATE_OVERRIDE="&amp;G$4, "END_DATE_OVERRIDE="&amp;G$5, "CUST_TRR_START_DT="&amp;G$4, "CUST_TRR_END_DT="&amp;G$5, "CUST_TRR_CRNCY=USD")</f>
        <v>8.7817830000000008</v>
      </c>
      <c r="H31" s="2" cm="1">
        <f t="array" ref="H31">_xll.BDP($C31,"CUST_TRR_RETURN_HOLDING_PER", "START_DATE_OVERRIDE="&amp;H$4, "END_DATE_OVERRIDE="&amp;H$5, "CUST_TRR_START_DT="&amp;H$4, "CUST_TRR_END_DT="&amp;H$5, "CUST_TRR_CRNCY=USD")</f>
        <v>5.6979259999999998</v>
      </c>
      <c r="I31" s="2" cm="1">
        <f t="array" ref="I31">_xll.BDP($C31,"CUST_TRR_RETURN_HOLDING_PER", "START_DATE_OVERRIDE="&amp;I$4, "END_DATE_OVERRIDE="&amp;I$5, "CUST_TRR_START_DT="&amp;I$4, "CUST_TRR_END_DT="&amp;I$5, "CUST_TRR_CRNCY=USD")</f>
        <v>-3.6743839999999999</v>
      </c>
      <c r="J31" s="2" cm="1">
        <f t="array" ref="J31">_xll.BDP($C31,"CUST_TRR_RETURN_HOLDING_PER", "START_DATE_OVERRIDE="&amp;J$4, "END_DATE_OVERRIDE="&amp;J$5, "CUST_TRR_START_DT="&amp;J$4, "CUST_TRR_END_DT="&amp;J$5, "CUST_TRR_CRNCY=USD")</f>
        <v>2.6694990000000001</v>
      </c>
      <c r="K31" s="2" cm="1">
        <f t="array" ref="K31">_xll.BDP($C31,"CUST_TRR_RETURN_HOLDING_PER", "START_DATE_OVERRIDE="&amp;K$4, "END_DATE_OVERRIDE="&amp;K$5, "CUST_TRR_START_DT="&amp;K$4, "CUST_TRR_END_DT="&amp;K$5, "CUST_TRR_CRNCY=USD")</f>
        <v>-3.7606839999999999</v>
      </c>
      <c r="L31" s="2" cm="1">
        <f t="array" ref="L31">_xll.BDP($C31,"CUST_TRR_RETURN_HOLDING_PER", "START_DATE_OVERRIDE="&amp;L$4, "END_DATE_OVERRIDE="&amp;L$5, "CUST_TRR_START_DT="&amp;L$4, "CUST_TRR_END_DT="&amp;L$5, "CUST_TRR_CRNCY=USD")</f>
        <v>8.3818830000000002</v>
      </c>
      <c r="M31" s="2" cm="1">
        <f t="array" ref="M31">_xll.BDP($C31,"CUST_TRR_RETURN_HOLDING_PER", "START_DATE_OVERRIDE="&amp;M$4, "END_DATE_OVERRIDE="&amp;M$5, "CUST_TRR_START_DT="&amp;M$4, "CUST_TRR_END_DT="&amp;M$5, "CUST_TRR_CRNCY=USD")</f>
        <v>-6.9990500000000004</v>
      </c>
      <c r="N31" s="2" cm="1">
        <f t="array" ref="N31">_xll.BDP($C31,"CUST_TRR_RETURN_HOLDING_PER", "START_DATE_OVERRIDE="&amp;N$4, "END_DATE_OVERRIDE="&amp;N$5, "CUST_TRR_START_DT="&amp;N$4, "CUST_TRR_END_DT="&amp;N$5, "CUST_TRR_CRNCY=USD")</f>
        <v>-0.38093470000000001</v>
      </c>
      <c r="O31" s="2" cm="1">
        <f t="array" ref="O31">_xll.BDP($C31,"CUST_TRR_RETURN_HOLDING_PER", "START_DATE_OVERRIDE="&amp;O$4, "END_DATE_OVERRIDE="&amp;O$5, "CUST_TRR_START_DT="&amp;O$4, "CUST_TRR_END_DT="&amp;O$5, "CUST_TRR_CRNCY=USD")</f>
        <v>-11.573119999999999</v>
      </c>
      <c r="P31" s="2" cm="1">
        <f t="array" ref="P31">_xll.BDP($C31,"CUST_TRR_RETURN_HOLDING_PER", "START_DATE_OVERRIDE="&amp;P$4, "END_DATE_OVERRIDE="&amp;P$5, "CUST_TRR_START_DT="&amp;P$4, "CUST_TRR_END_DT="&amp;P$5, "CUST_TRR_CRNCY=USD")</f>
        <v>-12.11801</v>
      </c>
      <c r="Q31" s="2" cm="1">
        <f t="array" ref="Q31">_xll.BDP($C31,"CUST_TRR_RETURN_HOLDING_PER", "START_DATE_OVERRIDE="&amp;Q$4, "END_DATE_OVERRIDE="&amp;Q$5, "CUST_TRR_START_DT="&amp;Q$4, "CUST_TRR_END_DT="&amp;Q$5, "CUST_TRR_CRNCY=USD")</f>
        <v>-14.21008</v>
      </c>
      <c r="R31" s="2" cm="1">
        <f t="array" ref="R31">_xll.BDP($C31,"CUST_TRR_RETURN_HOLDING_PER", "START_DATE_OVERRIDE="&amp;R$4, "END_DATE_OVERRIDE="&amp;R$5, "CUST_TRR_START_DT="&amp;R$4, "CUST_TRR_END_DT="&amp;R$5, "CUST_TRR_CRNCY=USD")</f>
        <v>2.0349309999999998</v>
      </c>
      <c r="S31" s="2" cm="1">
        <f t="array" ref="S31">_xll.BDP($C31,"CUST_TRR_RETURN_HOLDING_PER", "START_DATE_OVERRIDE="&amp;S$4, "END_DATE_OVERRIDE="&amp;S$5, "CUST_TRR_START_DT="&amp;S$4, "CUST_TRR_END_DT="&amp;S$5, "CUST_TRR_CRNCY=USD")</f>
        <v>-8.7184439999999999</v>
      </c>
      <c r="T31" s="2" cm="1">
        <f t="array" ref="T31">_xll.BDP($C31,"CUST_TRR_RETURN_HOLDING_PER", "START_DATE_OVERRIDE="&amp;T$4, "END_DATE_OVERRIDE="&amp;T$5, "CUST_TRR_START_DT="&amp;T$4, "CUST_TRR_END_DT="&amp;T$5, "CUST_TRR_CRNCY=USD")</f>
        <v>11.682029999999999</v>
      </c>
      <c r="U31" s="2" cm="1">
        <f t="array" ref="U31">_xll.BDP($C31,"CUST_TRR_RETURN_HOLDING_PER", "START_DATE_OVERRIDE="&amp;U$4, "END_DATE_OVERRIDE="&amp;U$5, "CUST_TRR_START_DT="&amp;U$4, "CUST_TRR_END_DT="&amp;U$5, "CUST_TRR_CRNCY=USD")</f>
        <v>-5.1259829999999997</v>
      </c>
      <c r="V31" s="2" cm="1">
        <f t="array" ref="V31">_xll.BDP($C31,"CUST_TRR_RETURN_HOLDING_PER", "START_DATE_OVERRIDE="&amp;V$4, "END_DATE_OVERRIDE="&amp;V$5, "CUST_TRR_START_DT="&amp;V$4, "CUST_TRR_END_DT="&amp;V$5, "CUST_TRR_CRNCY=USD")</f>
        <v>-2.8767710000000002</v>
      </c>
      <c r="W31" s="2" cm="1">
        <f t="array" ref="W31">_xll.BDP($C31,"CUST_TRR_RETURN_HOLDING_PER", "START_DATE_OVERRIDE="&amp;W$4, "END_DATE_OVERRIDE="&amp;W$5, "CUST_TRR_START_DT="&amp;W$4, "CUST_TRR_END_DT="&amp;W$5, "CUST_TRR_CRNCY=USD")</f>
        <v>2.7851460000000001</v>
      </c>
      <c r="X31" s="2" cm="1">
        <f t="array" ref="X31">_xll.BDP($C31,"CUST_TRR_RETURN_HOLDING_PER", "START_DATE_OVERRIDE="&amp;X$4, "END_DATE_OVERRIDE="&amp;X$5, "CUST_TRR_START_DT="&amp;X$4, "CUST_TRR_END_DT="&amp;X$5, "CUST_TRR_CRNCY=USD")</f>
        <v>-17.52242</v>
      </c>
      <c r="Y31" s="2" cm="1">
        <f t="array" ref="Y31">_xll.BDP($C31,"CUST_TRR_RETURN_HOLDING_PER", "START_DATE_OVERRIDE="&amp;Y$4, "END_DATE_OVERRIDE="&amp;Y$5, "CUST_TRR_START_DT="&amp;Y$4, "CUST_TRR_END_DT="&amp;Y$5, "CUST_TRR_CRNCY=USD")</f>
        <v>21.242799999999999</v>
      </c>
      <c r="Z31" s="2" cm="1">
        <f t="array" ref="Z31">_xll.BDP($C31,"CUST_TRR_RETURN_HOLDING_PER", "START_DATE_OVERRIDE="&amp;Z$4, "END_DATE_OVERRIDE="&amp;Z$5, "CUST_TRR_START_DT="&amp;Z$4, "CUST_TRR_END_DT="&amp;Z$5, "CUST_TRR_CRNCY=USD")</f>
        <v>-2.72099</v>
      </c>
      <c r="AA31" s="2" cm="1">
        <f t="array" ref="AA31">_xll.BDP($C31,"CUST_TRR_RETURN_HOLDING_PER", "START_DATE_OVERRIDE="&amp;AA$4, "END_DATE_OVERRIDE="&amp;AA$5, "CUST_TRR_START_DT="&amp;AA$4, "CUST_TRR_END_DT="&amp;AA$5, "CUST_TRR_CRNCY=USD")</f>
        <v>-12.88649</v>
      </c>
      <c r="AB31" s="2" cm="1">
        <f t="array" ref="AB31">_xll.BDP($C31,"CUST_TRR_RETURN_HOLDING_PER", "START_DATE_OVERRIDE="&amp;AB$4, "END_DATE_OVERRIDE="&amp;AB$5, "CUST_TRR_START_DT="&amp;AB$4, "CUST_TRR_END_DT="&amp;AB$5, "CUST_TRR_CRNCY=USD")</f>
        <v>11.827959999999999</v>
      </c>
      <c r="AC31" s="2" cm="1">
        <f t="array" ref="AC31">_xll.BDP($C31,"CUST_TRR_RETURN_HOLDING_PER", "START_DATE_OVERRIDE="&amp;AC$4, "END_DATE_OVERRIDE="&amp;AC$5, "CUST_TRR_START_DT="&amp;AC$4, "CUST_TRR_END_DT="&amp;AC$5, "CUST_TRR_CRNCY=USD")</f>
        <v>-3.5561660000000002</v>
      </c>
      <c r="AD31" s="2" cm="1">
        <f t="array" ref="AD31">_xll.BDP($C31,"CUST_TRR_RETURN_HOLDING_PER", "START_DATE_OVERRIDE="&amp;AD$4, "END_DATE_OVERRIDE="&amp;AD$5, "CUST_TRR_START_DT="&amp;AD$4, "CUST_TRR_END_DT="&amp;AD$5, "CUST_TRR_CRNCY=USD")</f>
        <v>9.0924289999999992</v>
      </c>
      <c r="AE31" s="2" cm="1">
        <f t="array" ref="AE31">_xll.BDP($C31,"CUST_TRR_RETURN_HOLDING_PER", "START_DATE_OVERRIDE="&amp;AE$4, "END_DATE_OVERRIDE="&amp;AE$5, "CUST_TRR_START_DT="&amp;AE$4, "CUST_TRR_END_DT="&amp;AE$5, "CUST_TRR_CRNCY=USD")</f>
        <v>2.140361</v>
      </c>
      <c r="AF31" s="2" cm="1">
        <f t="array" ref="AF31">_xll.BDP($C31,"CUST_TRR_RETURN_HOLDING_PER", "START_DATE_OVERRIDE="&amp;AF$4, "END_DATE_OVERRIDE="&amp;AF$5, "CUST_TRR_START_DT="&amp;AF$4, "CUST_TRR_END_DT="&amp;AF$5, "CUST_TRR_CRNCY=USD")</f>
        <v>-12.758380000000001</v>
      </c>
      <c r="AG31" s="2" cm="1">
        <f t="array" ref="AG31">_xll.BDP($C31,"CUST_TRR_RETURN_HOLDING_PER", "START_DATE_OVERRIDE="&amp;AG$4, "END_DATE_OVERRIDE="&amp;AG$5, "CUST_TRR_START_DT="&amp;AG$4, "CUST_TRR_END_DT="&amp;AG$5, "CUST_TRR_CRNCY=USD")</f>
        <v>-8.3080820000000006</v>
      </c>
      <c r="AH31" s="2" cm="1">
        <f t="array" ref="AH31">_xll.BDP($C31,"CUST_TRR_RETURN_HOLDING_PER", "START_DATE_OVERRIDE="&amp;AH$4, "END_DATE_OVERRIDE="&amp;AH$5, "CUST_TRR_START_DT="&amp;AH$4, "CUST_TRR_END_DT="&amp;AH$5, "CUST_TRR_CRNCY=USD")</f>
        <v>-31.680689999999998</v>
      </c>
      <c r="AI31" s="2" cm="1">
        <f t="array" ref="AI31">_xll.BDP($C31,"CUST_TRR_RETURN_HOLDING_PER", "START_DATE_OVERRIDE="&amp;AI$4, "END_DATE_OVERRIDE="&amp;AI$5, "CUST_TRR_START_DT="&amp;AI$4, "CUST_TRR_END_DT="&amp;AI$5, "CUST_TRR_CRNCY=USD")</f>
        <v>13.832850000000001</v>
      </c>
      <c r="AJ31" s="2" cm="1">
        <f t="array" ref="AJ31">_xll.BDP($C31,"CUST_TRR_RETURN_HOLDING_PER", "START_DATE_OVERRIDE="&amp;AJ$4, "END_DATE_OVERRIDE="&amp;AJ$5, "CUST_TRR_START_DT="&amp;AJ$4, "CUST_TRR_END_DT="&amp;AJ$5, "CUST_TRR_CRNCY=USD")</f>
        <v>10.43615</v>
      </c>
      <c r="AK31" s="2" cm="1">
        <f t="array" ref="AK31">_xll.BDP($C31,"CUST_TRR_RETURN_HOLDING_PER", "START_DATE_OVERRIDE="&amp;AK$4, "END_DATE_OVERRIDE="&amp;AK$5, "CUST_TRR_START_DT="&amp;AK$4, "CUST_TRR_END_DT="&amp;AK$5, "CUST_TRR_CRNCY=USD")</f>
        <v>12.473789999999999</v>
      </c>
      <c r="AL31" s="2" cm="1">
        <f t="array" ref="AL31">_xll.BDP($C31,"CUST_TRR_RETURN_HOLDING_PER", "START_DATE_OVERRIDE="&amp;AL$4, "END_DATE_OVERRIDE="&amp;AL$5, "CUST_TRR_START_DT="&amp;AL$4, "CUST_TRR_END_DT="&amp;AL$5, "CUST_TRR_CRNCY=USD")</f>
        <v>1.5843430000000001</v>
      </c>
      <c r="AM31" s="2" cm="1">
        <f t="array" ref="AM31">_xll.BDP($C31,"CUST_TRR_RETURN_HOLDING_PER", "START_DATE_OVERRIDE="&amp;AM$4, "END_DATE_OVERRIDE="&amp;AM$5, "CUST_TRR_START_DT="&amp;AM$4, "CUST_TRR_END_DT="&amp;AM$5, "CUST_TRR_CRNCY=USD")</f>
        <v>9.3356370000000002</v>
      </c>
      <c r="AN31" s="2" cm="1">
        <f t="array" ref="AN31">_xll.BDP($C31,"CUST_TRR_RETURN_HOLDING_PER", "START_DATE_OVERRIDE="&amp;AN$4, "END_DATE_OVERRIDE="&amp;AN$5, "CUST_TRR_START_DT="&amp;AN$4, "CUST_TRR_END_DT="&amp;AN$5, "CUST_TRR_CRNCY=USD")</f>
        <v>6.5745110000000002</v>
      </c>
      <c r="AO31" s="2" cm="1">
        <f t="array" ref="AO31">_xll.BDP($C31,"CUST_TRR_RETURN_HOLDING_PER", "START_DATE_OVERRIDE="&amp;AO$4, "END_DATE_OVERRIDE="&amp;AO$5, "CUST_TRR_START_DT="&amp;AO$4, "CUST_TRR_END_DT="&amp;AO$5, "CUST_TRR_CRNCY=USD")</f>
        <v>6.9598230000000001</v>
      </c>
      <c r="AP31" s="2" cm="1">
        <f t="array" ref="AP31">_xll.BDP($C31,"CUST_TRR_RETURN_HOLDING_PER", "START_DATE_OVERRIDE="&amp;AP$4, "END_DATE_OVERRIDE="&amp;AP$5, "CUST_TRR_START_DT="&amp;AP$4, "CUST_TRR_END_DT="&amp;AP$5, "CUST_TRR_CRNCY=USD")</f>
        <v>11.53022</v>
      </c>
      <c r="AQ31" s="2" cm="1">
        <f t="array" ref="AQ31">_xll.BDP($C31,"CUST_TRR_RETURN_HOLDING_PER", "START_DATE_OVERRIDE="&amp;AQ$4, "END_DATE_OVERRIDE="&amp;AQ$5, "CUST_TRR_START_DT="&amp;AQ$4, "CUST_TRR_END_DT="&amp;AQ$5, "CUST_TRR_CRNCY=USD")</f>
        <v>8.5828340000000001</v>
      </c>
      <c r="AR31" s="2" cm="1">
        <f t="array" ref="AR31">_xll.BDP($C31,"CUST_TRR_RETURN_HOLDING_PER", "START_DATE_OVERRIDE="&amp;AR$4, "END_DATE_OVERRIDE="&amp;AR$5, "CUST_TRR_START_DT="&amp;AR$4, "CUST_TRR_END_DT="&amp;AR$5, "CUST_TRR_CRNCY=USD")</f>
        <v>-6.2990199999999996</v>
      </c>
      <c r="AS31" s="2" cm="1">
        <f t="array" ref="AS31">_xll.BDP($C31,"CUST_TRR_RETURN_HOLDING_PER", "START_DATE_OVERRIDE="&amp;AS$4, "END_DATE_OVERRIDE="&amp;AS$5, "CUST_TRR_START_DT="&amp;AS$4, "CUST_TRR_END_DT="&amp;AS$5, "CUST_TRR_CRNCY=USD")</f>
        <v>11.94088</v>
      </c>
      <c r="AT31" s="2" cm="1">
        <f t="array" ref="AT31">_xll.BDP($C31,"CUST_TRR_RETURN_HOLDING_PER", "START_DATE_OVERRIDE="&amp;AT$4, "END_DATE_OVERRIDE="&amp;AT$5, "CUST_TRR_START_DT="&amp;AT$4, "CUST_TRR_END_DT="&amp;AT$5, "CUST_TRR_CRNCY=USD")</f>
        <v>4.0605909999999996</v>
      </c>
      <c r="AU31" s="2" cm="1">
        <f t="array" ref="AU31">_xll.BDP($C31,"CUST_TRR_RETURN_HOLDING_PER", "START_DATE_OVERRIDE="&amp;AU$4, "END_DATE_OVERRIDE="&amp;AU$5, "CUST_TRR_START_DT="&amp;AU$4, "CUST_TRR_END_DT="&amp;AU$5, "CUST_TRR_CRNCY=USD")</f>
        <v>5.7438900000000004</v>
      </c>
      <c r="AV31" s="2" cm="1">
        <f t="array" ref="AV31">_xll.BDP($C31,"CUST_TRR_RETURN_HOLDING_PER", "START_DATE_OVERRIDE="&amp;AV$4, "END_DATE_OVERRIDE="&amp;AV$5, "CUST_TRR_START_DT="&amp;AV$4, "CUST_TRR_END_DT="&amp;AV$5, "CUST_TRR_CRNCY=USD")</f>
        <v>7.7218020000000003</v>
      </c>
      <c r="AW31" s="2" cm="1">
        <f t="array" ref="AW31">_xll.BDP($C31,"CUST_TRR_RETURN_HOLDING_PER", "START_DATE_OVERRIDE="&amp;AW$4, "END_DATE_OVERRIDE="&amp;AW$5, "CUST_TRR_START_DT="&amp;AW$4, "CUST_TRR_END_DT="&amp;AW$5, "CUST_TRR_CRNCY=USD")</f>
        <v>-10.68702</v>
      </c>
      <c r="AX31" s="2" cm="1">
        <f t="array" ref="AX31">_xll.BDP($C31,"CUST_TRR_RETURN_HOLDING_PER", "START_DATE_OVERRIDE="&amp;AX$4, "END_DATE_OVERRIDE="&amp;AX$5, "CUST_TRR_START_DT="&amp;AX$4, "CUST_TRR_END_DT="&amp;AX$5, "CUST_TRR_CRNCY=USD")</f>
        <v>-7.9587079999999997</v>
      </c>
      <c r="AY31" s="2" cm="1">
        <f t="array" ref="AY31">_xll.BDP($C31,"CUST_TRR_RETURN_HOLDING_PER", "START_DATE_OVERRIDE="&amp;AY$4, "END_DATE_OVERRIDE="&amp;AY$5, "CUST_TRR_START_DT="&amp;AY$4, "CUST_TRR_END_DT="&amp;AY$5, "CUST_TRR_CRNCY=USD")</f>
        <v>5.7180910000000003</v>
      </c>
      <c r="AZ31" s="2" cm="1">
        <f t="array" ref="AZ31">_xll.BDP($C31,"CUST_TRR_RETURN_HOLDING_PER", "START_DATE_OVERRIDE="&amp;AZ$4, "END_DATE_OVERRIDE="&amp;AZ$5, "CUST_TRR_START_DT="&amp;AZ$4, "CUST_TRR_END_DT="&amp;AZ$5, "CUST_TRR_CRNCY=USD")</f>
        <v>4.3388669999999996</v>
      </c>
      <c r="BA31" s="2" cm="1">
        <f t="array" ref="BA31">_xll.BDP($C31,"CUST_TRR_RETURN_HOLDING_PER", "START_DATE_OVERRIDE="&amp;BA$4, "END_DATE_OVERRIDE="&amp;BA$5, "CUST_TRR_START_DT="&amp;BA$4, "CUST_TRR_END_DT="&amp;BA$5, "CUST_TRR_CRNCY=USD")</f>
        <v>6.802721</v>
      </c>
      <c r="BB31" s="2" cm="1">
        <f t="array" ref="BB31">_xll.BDP($C31,"CUST_TRR_RETURN_HOLDING_PER", "START_DATE_OVERRIDE="&amp;BB$4, "END_DATE_OVERRIDE="&amp;BB$5, "CUST_TRR_START_DT="&amp;BB$4, "CUST_TRR_END_DT="&amp;BB$5, "CUST_TRR_CRNCY=USD")</f>
        <v>-4.2507910000000004</v>
      </c>
      <c r="BC31" s="2" cm="1">
        <f t="array" ref="BC31">_xll.BDP($C31,"CUST_TRR_RETURN_HOLDING_PER", "START_DATE_OVERRIDE="&amp;BC$4, "END_DATE_OVERRIDE="&amp;BC$5, "CUST_TRR_START_DT="&amp;BC$4, "CUST_TRR_END_DT="&amp;BC$5, "CUST_TRR_CRNCY=USD")</f>
        <v>4.5307789999999999</v>
      </c>
      <c r="BD31" s="2" cm="1">
        <f t="array" ref="BD31">_xll.BDP($C31,"CUST_TRR_RETURN_HOLDING_PER", "START_DATE_OVERRIDE="&amp;BD$4, "END_DATE_OVERRIDE="&amp;BD$5, "CUST_TRR_START_DT="&amp;BD$4, "CUST_TRR_END_DT="&amp;BD$5, "CUST_TRR_CRNCY=USD")</f>
        <v>1.564913</v>
      </c>
      <c r="BE31" s="2" cm="1">
        <f t="array" ref="BE31">_xll.BDP($C31,"CUST_TRR_RETURN_HOLDING_PER", "START_DATE_OVERRIDE="&amp;BE$4, "END_DATE_OVERRIDE="&amp;BE$5, "CUST_TRR_START_DT="&amp;BE$4, "CUST_TRR_END_DT="&amp;BE$5, "CUST_TRR_CRNCY=USD")</f>
        <v>12.12114</v>
      </c>
      <c r="BF31" s="2" cm="1">
        <f t="array" ref="BF31">_xll.BDP($C31,"CUST_TRR_RETURN_HOLDING_PER", "START_DATE_OVERRIDE="&amp;BF$4, "END_DATE_OVERRIDE="&amp;BF$5, "CUST_TRR_START_DT="&amp;BF$4, "CUST_TRR_END_DT="&amp;BF$5, "CUST_TRR_CRNCY=USD")</f>
        <v>11.86656</v>
      </c>
      <c r="BG31" s="2" cm="1">
        <f t="array" ref="BG31">_xll.BDP($C31,"CUST_TRR_RETURN_HOLDING_PER", "START_DATE_OVERRIDE="&amp;BG$4, "END_DATE_OVERRIDE="&amp;BG$5, "CUST_TRR_START_DT="&amp;BG$4, "CUST_TRR_END_DT="&amp;BG$5, "CUST_TRR_CRNCY=USD")</f>
        <v>2.5526740000000001</v>
      </c>
      <c r="BH31" s="2" cm="1">
        <f t="array" ref="BH31">_xll.BDP($C31,"CUST_TRR_RETURN_HOLDING_PER", "START_DATE_OVERRIDE="&amp;BH$4, "END_DATE_OVERRIDE="&amp;BH$5, "CUST_TRR_START_DT="&amp;BH$4, "CUST_TRR_END_DT="&amp;BH$5, "CUST_TRR_CRNCY=USD")</f>
        <v>4.6395949999999999</v>
      </c>
      <c r="BI31" s="2" cm="1">
        <f t="array" ref="BI31">_xll.BDP($C31,"CUST_TRR_RETURN_HOLDING_PER", "START_DATE_OVERRIDE="&amp;BI$4, "END_DATE_OVERRIDE="&amp;BI$5, "CUST_TRR_START_DT="&amp;BI$4, "CUST_TRR_END_DT="&amp;BI$5, "CUST_TRR_CRNCY=USD")</f>
        <v>-25.80425</v>
      </c>
      <c r="BJ31" s="2" cm="1">
        <f t="array" ref="BJ31">_xll.BDP($C31,"CUST_TRR_RETURN_HOLDING_PER", "START_DATE_OVERRIDE="&amp;BJ$4, "END_DATE_OVERRIDE="&amp;BJ$5, "CUST_TRR_START_DT="&amp;BJ$4, "CUST_TRR_END_DT="&amp;BJ$5, "CUST_TRR_CRNCY=USD")</f>
        <v>-0.69373600000000002</v>
      </c>
      <c r="BK31" s="2" cm="1">
        <f t="array" ref="BK31">_xll.BDP($C31,"CUST_TRR_RETURN_HOLDING_PER", "START_DATE_OVERRIDE="&amp;BK$4, "END_DATE_OVERRIDE="&amp;BK$5, "CUST_TRR_START_DT="&amp;BK$4, "CUST_TRR_END_DT="&amp;BK$5, "CUST_TRR_CRNCY=USD")</f>
        <v>1.6709099999999999</v>
      </c>
      <c r="BL31" s="2" cm="1">
        <f t="array" ref="BL31">_xll.BDP($C31,"CUST_TRR_RETURN_HOLDING_PER", "START_DATE_OVERRIDE="&amp;BL$4, "END_DATE_OVERRIDE="&amp;BL$5, "CUST_TRR_START_DT="&amp;BL$4, "CUST_TRR_END_DT="&amp;BL$5, "CUST_TRR_CRNCY=USD")</f>
        <v>-11.913209999999999</v>
      </c>
    </row>
    <row r="32" spans="3:64" x14ac:dyDescent="0.35">
      <c r="C32" t="s">
        <v>14</v>
      </c>
      <c r="E32" s="2" cm="1">
        <f t="array" ref="E32">_xll.BDP($C32,"CUST_TRR_RETURN_HOLDING_PER", "START_DATE_OVERRIDE="&amp;E$4, "END_DATE_OVERRIDE="&amp;E$5, "CUST_TRR_START_DT="&amp;E$4, "CUST_TRR_END_DT="&amp;E$5, "CUST_TRR_CRNCY=USD")</f>
        <v>5.1736380000000004</v>
      </c>
      <c r="F32" s="2" cm="1">
        <f t="array" ref="F32">_xll.BDP($C32,"CUST_TRR_RETURN_HOLDING_PER", "START_DATE_OVERRIDE="&amp;F$4, "END_DATE_OVERRIDE="&amp;F$5, "CUST_TRR_START_DT="&amp;F$4, "CUST_TRR_END_DT="&amp;F$5, "CUST_TRR_CRNCY=USD")</f>
        <v>-4.7828530000000002</v>
      </c>
      <c r="G32" s="2" cm="1">
        <f t="array" ref="G32">_xll.BDP($C32,"CUST_TRR_RETURN_HOLDING_PER", "START_DATE_OVERRIDE="&amp;G$4, "END_DATE_OVERRIDE="&amp;G$5, "CUST_TRR_START_DT="&amp;G$4, "CUST_TRR_END_DT="&amp;G$5, "CUST_TRR_CRNCY=USD")</f>
        <v>14.96851</v>
      </c>
      <c r="H32" s="2" cm="1">
        <f t="array" ref="H32">_xll.BDP($C32,"CUST_TRR_RETURN_HOLDING_PER", "START_DATE_OVERRIDE="&amp;H$4, "END_DATE_OVERRIDE="&amp;H$5, "CUST_TRR_START_DT="&amp;H$4, "CUST_TRR_END_DT="&amp;H$5, "CUST_TRR_CRNCY=USD")</f>
        <v>8.5644659999999995</v>
      </c>
      <c r="I32" s="2" cm="1">
        <f t="array" ref="I32">_xll.BDP($C32,"CUST_TRR_RETURN_HOLDING_PER", "START_DATE_OVERRIDE="&amp;I$4, "END_DATE_OVERRIDE="&amp;I$5, "CUST_TRR_START_DT="&amp;I$4, "CUST_TRR_END_DT="&amp;I$5, "CUST_TRR_CRNCY=USD")</f>
        <v>-6.989878</v>
      </c>
      <c r="J32" s="2" cm="1">
        <f t="array" ref="J32">_xll.BDP($C32,"CUST_TRR_RETURN_HOLDING_PER", "START_DATE_OVERRIDE="&amp;J$4, "END_DATE_OVERRIDE="&amp;J$5, "CUST_TRR_START_DT="&amp;J$4, "CUST_TRR_END_DT="&amp;J$5, "CUST_TRR_CRNCY=USD")</f>
        <v>-6.8838059999999999</v>
      </c>
      <c r="K32" s="2" cm="1">
        <f t="array" ref="K32">_xll.BDP($C32,"CUST_TRR_RETURN_HOLDING_PER", "START_DATE_OVERRIDE="&amp;K$4, "END_DATE_OVERRIDE="&amp;K$5, "CUST_TRR_START_DT="&amp;K$4, "CUST_TRR_END_DT="&amp;K$5, "CUST_TRR_CRNCY=USD")</f>
        <v>-0.76989359999999996</v>
      </c>
      <c r="L32" s="2" cm="1">
        <f t="array" ref="L32">_xll.BDP($C32,"CUST_TRR_RETURN_HOLDING_PER", "START_DATE_OVERRIDE="&amp;L$4, "END_DATE_OVERRIDE="&amp;L$5, "CUST_TRR_START_DT="&amp;L$4, "CUST_TRR_END_DT="&amp;L$5, "CUST_TRR_CRNCY=USD")</f>
        <v>2.4500869999999999</v>
      </c>
      <c r="M32" s="2" cm="1">
        <f t="array" ref="M32">_xll.BDP($C32,"CUST_TRR_RETURN_HOLDING_PER", "START_DATE_OVERRIDE="&amp;M$4, "END_DATE_OVERRIDE="&amp;M$5, "CUST_TRR_START_DT="&amp;M$4, "CUST_TRR_END_DT="&amp;M$5, "CUST_TRR_CRNCY=USD")</f>
        <v>-3.4258850000000001</v>
      </c>
      <c r="N32" s="2" cm="1">
        <f t="array" ref="N32">_xll.BDP($C32,"CUST_TRR_RETURN_HOLDING_PER", "START_DATE_OVERRIDE="&amp;N$4, "END_DATE_OVERRIDE="&amp;N$5, "CUST_TRR_START_DT="&amp;N$4, "CUST_TRR_END_DT="&amp;N$5, "CUST_TRR_CRNCY=USD")</f>
        <v>-8.0659150000000004</v>
      </c>
      <c r="O32" s="2" cm="1">
        <f t="array" ref="O32">_xll.BDP($C32,"CUST_TRR_RETURN_HOLDING_PER", "START_DATE_OVERRIDE="&amp;O$4, "END_DATE_OVERRIDE="&amp;O$5, "CUST_TRR_START_DT="&amp;O$4, "CUST_TRR_END_DT="&amp;O$5, "CUST_TRR_CRNCY=USD")</f>
        <v>-7.4627290000000004</v>
      </c>
      <c r="P32" s="2" cm="1">
        <f t="array" ref="P32">_xll.BDP($C32,"CUST_TRR_RETURN_HOLDING_PER", "START_DATE_OVERRIDE="&amp;P$4, "END_DATE_OVERRIDE="&amp;P$5, "CUST_TRR_START_DT="&amp;P$4, "CUST_TRR_END_DT="&amp;P$5, "CUST_TRR_CRNCY=USD")</f>
        <v>9.1727340000000002</v>
      </c>
      <c r="Q32" s="2" cm="1">
        <f t="array" ref="Q32">_xll.BDP($C32,"CUST_TRR_RETURN_HOLDING_PER", "START_DATE_OVERRIDE="&amp;Q$4, "END_DATE_OVERRIDE="&amp;Q$5, "CUST_TRR_START_DT="&amp;Q$4, "CUST_TRR_END_DT="&amp;Q$5, "CUST_TRR_CRNCY=USD")</f>
        <v>-5.9966860000000004</v>
      </c>
      <c r="R32" s="2" cm="1">
        <f t="array" ref="R32">_xll.BDP($C32,"CUST_TRR_RETURN_HOLDING_PER", "START_DATE_OVERRIDE="&amp;R$4, "END_DATE_OVERRIDE="&amp;R$5, "CUST_TRR_START_DT="&amp;R$4, "CUST_TRR_END_DT="&amp;R$5, "CUST_TRR_CRNCY=USD")</f>
        <v>-9.0010980000000007</v>
      </c>
      <c r="S32" s="2" cm="1">
        <f t="array" ref="S32">_xll.BDP($C32,"CUST_TRR_RETURN_HOLDING_PER", "START_DATE_OVERRIDE="&amp;S$4, "END_DATE_OVERRIDE="&amp;S$5, "CUST_TRR_START_DT="&amp;S$4, "CUST_TRR_END_DT="&amp;S$5, "CUST_TRR_CRNCY=USD")</f>
        <v>0.35059430000000003</v>
      </c>
      <c r="T32" s="2" cm="1">
        <f t="array" ref="T32">_xll.BDP($C32,"CUST_TRR_RETURN_HOLDING_PER", "START_DATE_OVERRIDE="&amp;T$4, "END_DATE_OVERRIDE="&amp;T$5, "CUST_TRR_START_DT="&amp;T$4, "CUST_TRR_END_DT="&amp;T$5, "CUST_TRR_CRNCY=USD")</f>
        <v>9.3456689999999991</v>
      </c>
      <c r="U32" s="2" cm="1">
        <f t="array" ref="U32">_xll.BDP($C32,"CUST_TRR_RETURN_HOLDING_PER", "START_DATE_OVERRIDE="&amp;U$4, "END_DATE_OVERRIDE="&amp;U$5, "CUST_TRR_START_DT="&amp;U$4, "CUST_TRR_END_DT="&amp;U$5, "CUST_TRR_CRNCY=USD")</f>
        <v>-0.69945769999999996</v>
      </c>
      <c r="V32" s="2" cm="1">
        <f t="array" ref="V32">_xll.BDP($C32,"CUST_TRR_RETURN_HOLDING_PER", "START_DATE_OVERRIDE="&amp;V$4, "END_DATE_OVERRIDE="&amp;V$5, "CUST_TRR_START_DT="&amp;V$4, "CUST_TRR_END_DT="&amp;V$5, "CUST_TRR_CRNCY=USD")</f>
        <v>2.453341</v>
      </c>
      <c r="W32" s="2" cm="1">
        <f t="array" ref="W32">_xll.BDP($C32,"CUST_TRR_RETURN_HOLDING_PER", "START_DATE_OVERRIDE="&amp;W$4, "END_DATE_OVERRIDE="&amp;W$5, "CUST_TRR_START_DT="&amp;W$4, "CUST_TRR_END_DT="&amp;W$5, "CUST_TRR_CRNCY=USD")</f>
        <v>-1.5996589999999999</v>
      </c>
      <c r="X32" s="2" cm="1">
        <f t="array" ref="X32">_xll.BDP($C32,"CUST_TRR_RETURN_HOLDING_PER", "START_DATE_OVERRIDE="&amp;X$4, "END_DATE_OVERRIDE="&amp;X$5, "CUST_TRR_START_DT="&amp;X$4, "CUST_TRR_END_DT="&amp;X$5, "CUST_TRR_CRNCY=USD")</f>
        <v>-18.985869999999998</v>
      </c>
      <c r="Y32" s="2" cm="1">
        <f t="array" ref="Y32">_xll.BDP($C32,"CUST_TRR_RETURN_HOLDING_PER", "START_DATE_OVERRIDE="&amp;Y$4, "END_DATE_OVERRIDE="&amp;Y$5, "CUST_TRR_START_DT="&amp;Y$4, "CUST_TRR_END_DT="&amp;Y$5, "CUST_TRR_CRNCY=USD")</f>
        <v>7.912941</v>
      </c>
      <c r="Z32" s="2" cm="1">
        <f t="array" ref="Z32">_xll.BDP($C32,"CUST_TRR_RETURN_HOLDING_PER", "START_DATE_OVERRIDE="&amp;Z$4, "END_DATE_OVERRIDE="&amp;Z$5, "CUST_TRR_START_DT="&amp;Z$4, "CUST_TRR_END_DT="&amp;Z$5, "CUST_TRR_CRNCY=USD")</f>
        <v>-6.2174889999999996</v>
      </c>
      <c r="AA32" s="2" cm="1">
        <f t="array" ref="AA32">_xll.BDP($C32,"CUST_TRR_RETURN_HOLDING_PER", "START_DATE_OVERRIDE="&amp;AA$4, "END_DATE_OVERRIDE="&amp;AA$5, "CUST_TRR_START_DT="&amp;AA$4, "CUST_TRR_END_DT="&amp;AA$5, "CUST_TRR_CRNCY=USD")</f>
        <v>-11.42098</v>
      </c>
      <c r="AB32" s="2" cm="1">
        <f t="array" ref="AB32">_xll.BDP($C32,"CUST_TRR_RETURN_HOLDING_PER", "START_DATE_OVERRIDE="&amp;AB$4, "END_DATE_OVERRIDE="&amp;AB$5, "CUST_TRR_START_DT="&amp;AB$4, "CUST_TRR_END_DT="&amp;AB$5, "CUST_TRR_CRNCY=USD")</f>
        <v>7.8821060000000003</v>
      </c>
      <c r="AC32" s="2" cm="1">
        <f t="array" ref="AC32">_xll.BDP($C32,"CUST_TRR_RETURN_HOLDING_PER", "START_DATE_OVERRIDE="&amp;AC$4, "END_DATE_OVERRIDE="&amp;AC$5, "CUST_TRR_START_DT="&amp;AC$4, "CUST_TRR_END_DT="&amp;AC$5, "CUST_TRR_CRNCY=USD")</f>
        <v>6.0357830000000001E-2</v>
      </c>
      <c r="AD32" s="2" cm="1">
        <f t="array" ref="AD32">_xll.BDP($C32,"CUST_TRR_RETURN_HOLDING_PER", "START_DATE_OVERRIDE="&amp;AD$4, "END_DATE_OVERRIDE="&amp;AD$5, "CUST_TRR_START_DT="&amp;AD$4, "CUST_TRR_END_DT="&amp;AD$5, "CUST_TRR_CRNCY=USD")</f>
        <v>4.7950720000000002</v>
      </c>
      <c r="AE32" s="2" cm="1">
        <f t="array" ref="AE32">_xll.BDP($C32,"CUST_TRR_RETURN_HOLDING_PER", "START_DATE_OVERRIDE="&amp;AE$4, "END_DATE_OVERRIDE="&amp;AE$5, "CUST_TRR_START_DT="&amp;AE$4, "CUST_TRR_END_DT="&amp;AE$5, "CUST_TRR_CRNCY=USD")</f>
        <v>-1.0357179999999999</v>
      </c>
      <c r="AF32" s="2" cm="1">
        <f t="array" ref="AF32">_xll.BDP($C32,"CUST_TRR_RETURN_HOLDING_PER", "START_DATE_OVERRIDE="&amp;AF$4, "END_DATE_OVERRIDE="&amp;AF$5, "CUST_TRR_START_DT="&amp;AF$4, "CUST_TRR_END_DT="&amp;AF$5, "CUST_TRR_CRNCY=USD")</f>
        <v>-5.9375359999999997</v>
      </c>
      <c r="AG32" s="2" cm="1">
        <f t="array" ref="AG32">_xll.BDP($C32,"CUST_TRR_RETURN_HOLDING_PER", "START_DATE_OVERRIDE="&amp;AG$4, "END_DATE_OVERRIDE="&amp;AG$5, "CUST_TRR_START_DT="&amp;AG$4, "CUST_TRR_END_DT="&amp;AG$5, "CUST_TRR_CRNCY=USD")</f>
        <v>-16.004819999999999</v>
      </c>
      <c r="AH32" s="2" cm="1">
        <f t="array" ref="AH32">_xll.BDP($C32,"CUST_TRR_RETURN_HOLDING_PER", "START_DATE_OVERRIDE="&amp;AH$4, "END_DATE_OVERRIDE="&amp;AH$5, "CUST_TRR_START_DT="&amp;AH$4, "CUST_TRR_END_DT="&amp;AH$5, "CUST_TRR_CRNCY=USD")</f>
        <v>-37.763440000000003</v>
      </c>
      <c r="AI32" s="2" cm="1">
        <f t="array" ref="AI32">_xll.BDP($C32,"CUST_TRR_RETURN_HOLDING_PER", "START_DATE_OVERRIDE="&amp;AI$4, "END_DATE_OVERRIDE="&amp;AI$5, "CUST_TRR_START_DT="&amp;AI$4, "CUST_TRR_END_DT="&amp;AI$5, "CUST_TRR_CRNCY=USD")</f>
        <v>20.584109999999999</v>
      </c>
      <c r="AJ32" s="2" cm="1">
        <f t="array" ref="AJ32">_xll.BDP($C32,"CUST_TRR_RETURN_HOLDING_PER", "START_DATE_OVERRIDE="&amp;AJ$4, "END_DATE_OVERRIDE="&amp;AJ$5, "CUST_TRR_START_DT="&amp;AJ$4, "CUST_TRR_END_DT="&amp;AJ$5, "CUST_TRR_CRNCY=USD")</f>
        <v>-0.29604629999999998</v>
      </c>
      <c r="AK32" s="2" cm="1">
        <f t="array" ref="AK32">_xll.BDP($C32,"CUST_TRR_RETURN_HOLDING_PER", "START_DATE_OVERRIDE="&amp;AK$4, "END_DATE_OVERRIDE="&amp;AK$5, "CUST_TRR_START_DT="&amp;AK$4, "CUST_TRR_END_DT="&amp;AK$5, "CUST_TRR_CRNCY=USD")</f>
        <v>14.859080000000001</v>
      </c>
      <c r="AL32" s="2" cm="1">
        <f t="array" ref="AL32">_xll.BDP($C32,"CUST_TRR_RETURN_HOLDING_PER", "START_DATE_OVERRIDE="&amp;AL$4, "END_DATE_OVERRIDE="&amp;AL$5, "CUST_TRR_START_DT="&amp;AL$4, "CUST_TRR_END_DT="&amp;AL$5, "CUST_TRR_CRNCY=USD")</f>
        <v>7.9299090000000003</v>
      </c>
      <c r="AM32" s="2" cm="1">
        <f t="array" ref="AM32">_xll.BDP($C32,"CUST_TRR_RETURN_HOLDING_PER", "START_DATE_OVERRIDE="&amp;AM$4, "END_DATE_OVERRIDE="&amp;AM$5, "CUST_TRR_START_DT="&amp;AM$4, "CUST_TRR_END_DT="&amp;AM$5, "CUST_TRR_CRNCY=USD")</f>
        <v>-1.440259</v>
      </c>
      <c r="AN32" s="2" cm="1">
        <f t="array" ref="AN32">_xll.BDP($C32,"CUST_TRR_RETURN_HOLDING_PER", "START_DATE_OVERRIDE="&amp;AN$4, "END_DATE_OVERRIDE="&amp;AN$5, "CUST_TRR_START_DT="&amp;AN$4, "CUST_TRR_END_DT="&amp;AN$5, "CUST_TRR_CRNCY=USD")</f>
        <v>-7.8285479999999996</v>
      </c>
      <c r="AO32" s="2" cm="1">
        <f t="array" ref="AO32">_xll.BDP($C32,"CUST_TRR_RETURN_HOLDING_PER", "START_DATE_OVERRIDE="&amp;AO$4, "END_DATE_OVERRIDE="&amp;AO$5, "CUST_TRR_START_DT="&amp;AO$4, "CUST_TRR_END_DT="&amp;AO$5, "CUST_TRR_CRNCY=USD")</f>
        <v>-2.9110809999999998</v>
      </c>
      <c r="AP32" s="2" cm="1">
        <f t="array" ref="AP32">_xll.BDP($C32,"CUST_TRR_RETURN_HOLDING_PER", "START_DATE_OVERRIDE="&amp;AP$4, "END_DATE_OVERRIDE="&amp;AP$5, "CUST_TRR_START_DT="&amp;AP$4, "CUST_TRR_END_DT="&amp;AP$5, "CUST_TRR_CRNCY=USD")</f>
        <v>40.203809999999997</v>
      </c>
      <c r="AQ32" s="2" cm="1">
        <f t="array" ref="AQ32">_xll.BDP($C32,"CUST_TRR_RETURN_HOLDING_PER", "START_DATE_OVERRIDE="&amp;AQ$4, "END_DATE_OVERRIDE="&amp;AQ$5, "CUST_TRR_START_DT="&amp;AQ$4, "CUST_TRR_END_DT="&amp;AQ$5, "CUST_TRR_CRNCY=USD")</f>
        <v>12.437989999999999</v>
      </c>
      <c r="AR32" s="2" cm="1">
        <f t="array" ref="AR32">_xll.BDP($C32,"CUST_TRR_RETURN_HOLDING_PER", "START_DATE_OVERRIDE="&amp;AR$4, "END_DATE_OVERRIDE="&amp;AR$5, "CUST_TRR_START_DT="&amp;AR$4, "CUST_TRR_END_DT="&amp;AR$5, "CUST_TRR_CRNCY=USD")</f>
        <v>6.1771450000000003</v>
      </c>
      <c r="AS32" s="2" cm="1">
        <f t="array" ref="AS32">_xll.BDP($C32,"CUST_TRR_RETURN_HOLDING_PER", "START_DATE_OVERRIDE="&amp;AS$4, "END_DATE_OVERRIDE="&amp;AS$5, "CUST_TRR_START_DT="&amp;AS$4, "CUST_TRR_END_DT="&amp;AS$5, "CUST_TRR_CRNCY=USD")</f>
        <v>20.036169999999998</v>
      </c>
      <c r="AT32" s="2" cm="1">
        <f t="array" ref="AT32">_xll.BDP($C32,"CUST_TRR_RETURN_HOLDING_PER", "START_DATE_OVERRIDE="&amp;AT$4, "END_DATE_OVERRIDE="&amp;AT$5, "CUST_TRR_START_DT="&amp;AT$4, "CUST_TRR_END_DT="&amp;AT$5, "CUST_TRR_CRNCY=USD")</f>
        <v>-3.2355109999999998</v>
      </c>
      <c r="AU32" s="2" cm="1">
        <f t="array" ref="AU32">_xll.BDP($C32,"CUST_TRR_RETURN_HOLDING_PER", "START_DATE_OVERRIDE="&amp;AU$4, "END_DATE_OVERRIDE="&amp;AU$5, "CUST_TRR_START_DT="&amp;AU$4, "CUST_TRR_END_DT="&amp;AU$5, "CUST_TRR_CRNCY=USD")</f>
        <v>5.6202560000000004</v>
      </c>
      <c r="AV32" s="2" cm="1">
        <f t="array" ref="AV32">_xll.BDP($C32,"CUST_TRR_RETURN_HOLDING_PER", "START_DATE_OVERRIDE="&amp;AV$4, "END_DATE_OVERRIDE="&amp;AV$5, "CUST_TRR_START_DT="&amp;AV$4, "CUST_TRR_END_DT="&amp;AV$5, "CUST_TRR_CRNCY=USD")</f>
        <v>11.7819</v>
      </c>
      <c r="AW32" s="2" cm="1">
        <f t="array" ref="AW32">_xll.BDP($C32,"CUST_TRR_RETURN_HOLDING_PER", "START_DATE_OVERRIDE="&amp;AW$4, "END_DATE_OVERRIDE="&amp;AW$5, "CUST_TRR_START_DT="&amp;AW$4, "CUST_TRR_END_DT="&amp;AW$5, "CUST_TRR_CRNCY=USD")</f>
        <v>-6.4250590000000001</v>
      </c>
      <c r="AX32" s="2" cm="1">
        <f t="array" ref="AX32">_xll.BDP($C32,"CUST_TRR_RETURN_HOLDING_PER", "START_DATE_OVERRIDE="&amp;AX$4, "END_DATE_OVERRIDE="&amp;AX$5, "CUST_TRR_START_DT="&amp;AX$4, "CUST_TRR_END_DT="&amp;AX$5, "CUST_TRR_CRNCY=USD")</f>
        <v>5.3065499999999997</v>
      </c>
      <c r="AY32" s="2" cm="1">
        <f t="array" ref="AY32">_xll.BDP($C32,"CUST_TRR_RETURN_HOLDING_PER", "START_DATE_OVERRIDE="&amp;AY$4, "END_DATE_OVERRIDE="&amp;AY$5, "CUST_TRR_START_DT="&amp;AY$4, "CUST_TRR_END_DT="&amp;AY$5, "CUST_TRR_CRNCY=USD")</f>
        <v>0.1197092</v>
      </c>
      <c r="AZ32" s="2" cm="1">
        <f t="array" ref="AZ32">_xll.BDP($C32,"CUST_TRR_RETURN_HOLDING_PER", "START_DATE_OVERRIDE="&amp;AZ$4, "END_DATE_OVERRIDE="&amp;AZ$5, "CUST_TRR_START_DT="&amp;AZ$4, "CUST_TRR_END_DT="&amp;AZ$5, "CUST_TRR_CRNCY=USD")</f>
        <v>7.5043769999999999</v>
      </c>
      <c r="BA32" s="2" cm="1">
        <f t="array" ref="BA32">_xll.BDP($C32,"CUST_TRR_RETURN_HOLDING_PER", "START_DATE_OVERRIDE="&amp;BA$4, "END_DATE_OVERRIDE="&amp;BA$5, "CUST_TRR_START_DT="&amp;BA$4, "CUST_TRR_END_DT="&amp;BA$5, "CUST_TRR_CRNCY=USD")</f>
        <v>5.4433410000000002</v>
      </c>
      <c r="BB32" s="2" cm="1">
        <f t="array" ref="BB32">_xll.BDP($C32,"CUST_TRR_RETURN_HOLDING_PER", "START_DATE_OVERRIDE="&amp;BB$4, "END_DATE_OVERRIDE="&amp;BB$5, "CUST_TRR_START_DT="&amp;BB$4, "CUST_TRR_END_DT="&amp;BB$5, "CUST_TRR_CRNCY=USD")</f>
        <v>-5.1558989999999998</v>
      </c>
      <c r="BC32" s="2" cm="1">
        <f t="array" ref="BC32">_xll.BDP($C32,"CUST_TRR_RETURN_HOLDING_PER", "START_DATE_OVERRIDE="&amp;BC$4, "END_DATE_OVERRIDE="&amp;BC$5, "CUST_TRR_START_DT="&amp;BC$4, "CUST_TRR_END_DT="&amp;BC$5, "CUST_TRR_CRNCY=USD")</f>
        <v>7.1438519999999999</v>
      </c>
      <c r="BD32" s="2" cm="1">
        <f t="array" ref="BD32">_xll.BDP($C32,"CUST_TRR_RETURN_HOLDING_PER", "START_DATE_OVERRIDE="&amp;BD$4, "END_DATE_OVERRIDE="&amp;BD$5, "CUST_TRR_START_DT="&amp;BD$4, "CUST_TRR_END_DT="&amp;BD$5, "CUST_TRR_CRNCY=USD")</f>
        <v>1.407359</v>
      </c>
      <c r="BE32" s="2" cm="1">
        <f t="array" ref="BE32">_xll.BDP($C32,"CUST_TRR_RETURN_HOLDING_PER", "START_DATE_OVERRIDE="&amp;BE$4, "END_DATE_OVERRIDE="&amp;BE$5, "CUST_TRR_START_DT="&amp;BE$4, "CUST_TRR_END_DT="&amp;BE$5, "CUST_TRR_CRNCY=USD")</f>
        <v>15.04866</v>
      </c>
      <c r="BF32" s="2" cm="1">
        <f t="array" ref="BF32">_xll.BDP($C32,"CUST_TRR_RETURN_HOLDING_PER", "START_DATE_OVERRIDE="&amp;BF$4, "END_DATE_OVERRIDE="&amp;BF$5, "CUST_TRR_START_DT="&amp;BF$4, "CUST_TRR_END_DT="&amp;BF$5, "CUST_TRR_CRNCY=USD")</f>
        <v>10.955719999999999</v>
      </c>
      <c r="BG32" s="2" cm="1">
        <f t="array" ref="BG32">_xll.BDP($C32,"CUST_TRR_RETURN_HOLDING_PER", "START_DATE_OVERRIDE="&amp;BG$4, "END_DATE_OVERRIDE="&amp;BG$5, "CUST_TRR_START_DT="&amp;BG$4, "CUST_TRR_END_DT="&amp;BG$5, "CUST_TRR_CRNCY=USD")</f>
        <v>-2.8475760000000001</v>
      </c>
      <c r="BH32" s="2" cm="1">
        <f t="array" ref="BH32">_xll.BDP($C32,"CUST_TRR_RETURN_HOLDING_PER", "START_DATE_OVERRIDE="&amp;BH$4, "END_DATE_OVERRIDE="&amp;BH$5, "CUST_TRR_START_DT="&amp;BH$4, "CUST_TRR_END_DT="&amp;BH$5, "CUST_TRR_CRNCY=USD")</f>
        <v>5.3374980000000001</v>
      </c>
      <c r="BI32" s="2" cm="1">
        <f t="array" ref="BI32">_xll.BDP($C32,"CUST_TRR_RETURN_HOLDING_PER", "START_DATE_OVERRIDE="&amp;BI$4, "END_DATE_OVERRIDE="&amp;BI$5, "CUST_TRR_START_DT="&amp;BI$4, "CUST_TRR_END_DT="&amp;BI$5, "CUST_TRR_CRNCY=USD")</f>
        <v>-17.740729999999999</v>
      </c>
      <c r="BJ32" s="2" cm="1">
        <f t="array" ref="BJ32">_xll.BDP($C32,"CUST_TRR_RETURN_HOLDING_PER", "START_DATE_OVERRIDE="&amp;BJ$4, "END_DATE_OVERRIDE="&amp;BJ$5, "CUST_TRR_START_DT="&amp;BJ$4, "CUST_TRR_END_DT="&amp;BJ$5, "CUST_TRR_CRNCY=USD")</f>
        <v>3.6950289999999999</v>
      </c>
      <c r="BK32" s="2" cm="1">
        <f t="array" ref="BK32">_xll.BDP($C32,"CUST_TRR_RETURN_HOLDING_PER", "START_DATE_OVERRIDE="&amp;BK$4, "END_DATE_OVERRIDE="&amp;BK$5, "CUST_TRR_START_DT="&amp;BK$4, "CUST_TRR_END_DT="&amp;BK$5, "CUST_TRR_CRNCY=USD")</f>
        <v>-2.1020430000000001</v>
      </c>
      <c r="BL32" s="2" cm="1">
        <f t="array" ref="BL32">_xll.BDP($C32,"CUST_TRR_RETURN_HOLDING_PER", "START_DATE_OVERRIDE="&amp;BL$4, "END_DATE_OVERRIDE="&amp;BL$5, "CUST_TRR_START_DT="&amp;BL$4, "CUST_TRR_END_DT="&amp;BL$5, "CUST_TRR_CRNCY=USD")</f>
        <v>1.2764549999999999</v>
      </c>
    </row>
    <row r="33" spans="3:64" x14ac:dyDescent="0.35">
      <c r="C33" t="s">
        <v>33</v>
      </c>
      <c r="E33" s="2" cm="1">
        <f t="array" ref="E33">_xll.BDP($C33,"CUST_TRR_RETURN_HOLDING_PER", "START_DATE_OVERRIDE="&amp;E$4, "END_DATE_OVERRIDE="&amp;E$5, "CUST_TRR_START_DT="&amp;E$4, "CUST_TRR_END_DT="&amp;E$5, "CUST_TRR_CRNCY=USD")</f>
        <v>3.47383</v>
      </c>
      <c r="F33" s="2" cm="1">
        <f t="array" ref="F33">_xll.BDP($C33,"CUST_TRR_RETURN_HOLDING_PER", "START_DATE_OVERRIDE="&amp;F$4, "END_DATE_OVERRIDE="&amp;F$5, "CUST_TRR_START_DT="&amp;F$4, "CUST_TRR_END_DT="&amp;F$5, "CUST_TRR_CRNCY=USD")</f>
        <v>8.7287379999999999</v>
      </c>
      <c r="G33" s="2" cm="1">
        <f t="array" ref="G33">_xll.BDP($C33,"CUST_TRR_RETURN_HOLDING_PER", "START_DATE_OVERRIDE="&amp;G$4, "END_DATE_OVERRIDE="&amp;G$5, "CUST_TRR_START_DT="&amp;G$4, "CUST_TRR_END_DT="&amp;G$5, "CUST_TRR_CRNCY=USD")</f>
        <v>5.7529960000000004</v>
      </c>
      <c r="H33" s="2" cm="1">
        <f t="array" ref="H33">_xll.BDP($C33,"CUST_TRR_RETURN_HOLDING_PER", "START_DATE_OVERRIDE="&amp;H$4, "END_DATE_OVERRIDE="&amp;H$5, "CUST_TRR_START_DT="&amp;H$4, "CUST_TRR_END_DT="&amp;H$5, "CUST_TRR_CRNCY=USD")</f>
        <v>6.3912709999999997</v>
      </c>
      <c r="I33" s="2" cm="1">
        <f t="array" ref="I33">_xll.BDP($C33,"CUST_TRR_RETURN_HOLDING_PER", "START_DATE_OVERRIDE="&amp;I$4, "END_DATE_OVERRIDE="&amp;I$5, "CUST_TRR_START_DT="&amp;I$4, "CUST_TRR_END_DT="&amp;I$5, "CUST_TRR_CRNCY=USD")</f>
        <v>-3.4981680000000002</v>
      </c>
      <c r="J33" s="2" cm="1">
        <f t="array" ref="J33">_xll.BDP($C33,"CUST_TRR_RETURN_HOLDING_PER", "START_DATE_OVERRIDE="&amp;J$4, "END_DATE_OVERRIDE="&amp;J$5, "CUST_TRR_START_DT="&amp;J$4, "CUST_TRR_END_DT="&amp;J$5, "CUST_TRR_CRNCY=USD")</f>
        <v>-7.7507599999999996</v>
      </c>
      <c r="K33" s="2" cm="1">
        <f t="array" ref="K33">_xll.BDP($C33,"CUST_TRR_RETURN_HOLDING_PER", "START_DATE_OVERRIDE="&amp;K$4, "END_DATE_OVERRIDE="&amp;K$5, "CUST_TRR_START_DT="&amp;K$4, "CUST_TRR_END_DT="&amp;K$5, "CUST_TRR_CRNCY=USD")</f>
        <v>10.99671</v>
      </c>
      <c r="L33" s="2" cm="1">
        <f t="array" ref="L33">_xll.BDP($C33,"CUST_TRR_RETURN_HOLDING_PER", "START_DATE_OVERRIDE="&amp;L$4, "END_DATE_OVERRIDE="&amp;L$5, "CUST_TRR_START_DT="&amp;L$4, "CUST_TRR_END_DT="&amp;L$5, "CUST_TRR_CRNCY=USD")</f>
        <v>2.003711</v>
      </c>
      <c r="M33" s="2" cm="1">
        <f t="array" ref="M33">_xll.BDP($C33,"CUST_TRR_RETURN_HOLDING_PER", "START_DATE_OVERRIDE="&amp;M$4, "END_DATE_OVERRIDE="&amp;M$5, "CUST_TRR_START_DT="&amp;M$4, "CUST_TRR_END_DT="&amp;M$5, "CUST_TRR_CRNCY=USD")</f>
        <v>2.124825</v>
      </c>
      <c r="N33" s="2" cm="1">
        <f t="array" ref="N33">_xll.BDP($C33,"CUST_TRR_RETURN_HOLDING_PER", "START_DATE_OVERRIDE="&amp;N$4, "END_DATE_OVERRIDE="&amp;N$5, "CUST_TRR_START_DT="&amp;N$4, "CUST_TRR_END_DT="&amp;N$5, "CUST_TRR_CRNCY=USD")</f>
        <v>7.3440279999999998</v>
      </c>
      <c r="O33" s="2" cm="1">
        <f t="array" ref="O33">_xll.BDP($C33,"CUST_TRR_RETURN_HOLDING_PER", "START_DATE_OVERRIDE="&amp;O$4, "END_DATE_OVERRIDE="&amp;O$5, "CUST_TRR_START_DT="&amp;O$4, "CUST_TRR_END_DT="&amp;O$5, "CUST_TRR_CRNCY=USD")</f>
        <v>3.852541</v>
      </c>
      <c r="P33" s="2" cm="1">
        <f t="array" ref="P33">_xll.BDP($C33,"CUST_TRR_RETURN_HOLDING_PER", "START_DATE_OVERRIDE="&amp;P$4, "END_DATE_OVERRIDE="&amp;P$5, "CUST_TRR_START_DT="&amp;P$4, "CUST_TRR_END_DT="&amp;P$5, "CUST_TRR_CRNCY=USD")</f>
        <v>3.9546350000000001</v>
      </c>
      <c r="Q33" s="2" cm="1">
        <f t="array" ref="Q33">_xll.BDP($C33,"CUST_TRR_RETURN_HOLDING_PER", "START_DATE_OVERRIDE="&amp;Q$4, "END_DATE_OVERRIDE="&amp;Q$5, "CUST_TRR_START_DT="&amp;Q$4, "CUST_TRR_END_DT="&amp;Q$5, "CUST_TRR_CRNCY=USD")</f>
        <v>-4.7413790000000002</v>
      </c>
      <c r="R33" s="2" cm="1">
        <f t="array" ref="R33">_xll.BDP($C33,"CUST_TRR_RETURN_HOLDING_PER", "START_DATE_OVERRIDE="&amp;R$4, "END_DATE_OVERRIDE="&amp;R$5, "CUST_TRR_START_DT="&amp;R$4, "CUST_TRR_END_DT="&amp;R$5, "CUST_TRR_CRNCY=USD")</f>
        <v>16.354230000000001</v>
      </c>
      <c r="S33" s="2" cm="1">
        <f t="array" ref="S33">_xll.BDP($C33,"CUST_TRR_RETURN_HOLDING_PER", "START_DATE_OVERRIDE="&amp;S$4, "END_DATE_OVERRIDE="&amp;S$5, "CUST_TRR_START_DT="&amp;S$4, "CUST_TRR_END_DT="&amp;S$5, "CUST_TRR_CRNCY=USD")</f>
        <v>-18.802399999999999</v>
      </c>
      <c r="T33" s="2" cm="1">
        <f t="array" ref="T33">_xll.BDP($C33,"CUST_TRR_RETURN_HOLDING_PER", "START_DATE_OVERRIDE="&amp;T$4, "END_DATE_OVERRIDE="&amp;T$5, "CUST_TRR_START_DT="&amp;T$4, "CUST_TRR_END_DT="&amp;T$5, "CUST_TRR_CRNCY=USD")</f>
        <v>10.5101</v>
      </c>
      <c r="U33" s="2" cm="1">
        <f t="array" ref="U33">_xll.BDP($C33,"CUST_TRR_RETURN_HOLDING_PER", "START_DATE_OVERRIDE="&amp;U$4, "END_DATE_OVERRIDE="&amp;U$5, "CUST_TRR_START_DT="&amp;U$4, "CUST_TRR_END_DT="&amp;U$5, "CUST_TRR_CRNCY=USD")</f>
        <v>-3.1288719999999999</v>
      </c>
      <c r="V33" s="2" cm="1">
        <f t="array" ref="V33">_xll.BDP($C33,"CUST_TRR_RETURN_HOLDING_PER", "START_DATE_OVERRIDE="&amp;V$4, "END_DATE_OVERRIDE="&amp;V$5, "CUST_TRR_START_DT="&amp;V$4, "CUST_TRR_END_DT="&amp;V$5, "CUST_TRR_CRNCY=USD")</f>
        <v>-12.5892</v>
      </c>
      <c r="W33" s="2" cm="1">
        <f t="array" ref="W33">_xll.BDP($C33,"CUST_TRR_RETURN_HOLDING_PER", "START_DATE_OVERRIDE="&amp;W$4, "END_DATE_OVERRIDE="&amp;W$5, "CUST_TRR_START_DT="&amp;W$4, "CUST_TRR_END_DT="&amp;W$5, "CUST_TRR_CRNCY=USD")</f>
        <v>-4.3939950000000003</v>
      </c>
      <c r="X33" s="2" cm="1">
        <f t="array" ref="X33">_xll.BDP($C33,"CUST_TRR_RETURN_HOLDING_PER", "START_DATE_OVERRIDE="&amp;X$4, "END_DATE_OVERRIDE="&amp;X$5, "CUST_TRR_START_DT="&amp;X$4, "CUST_TRR_END_DT="&amp;X$5, "CUST_TRR_CRNCY=USD")</f>
        <v>-17.770969999999998</v>
      </c>
      <c r="Y33" s="2" cm="1">
        <f t="array" ref="Y33">_xll.BDP($C33,"CUST_TRR_RETURN_HOLDING_PER", "START_DATE_OVERRIDE="&amp;Y$4, "END_DATE_OVERRIDE="&amp;Y$5, "CUST_TRR_START_DT="&amp;Y$4, "CUST_TRR_END_DT="&amp;Y$5, "CUST_TRR_CRNCY=USD")</f>
        <v>16.843260000000001</v>
      </c>
      <c r="Z33" s="2" cm="1">
        <f t="array" ref="Z33">_xll.BDP($C33,"CUST_TRR_RETURN_HOLDING_PER", "START_DATE_OVERRIDE="&amp;Z$4, "END_DATE_OVERRIDE="&amp;Z$5, "CUST_TRR_START_DT="&amp;Z$4, "CUST_TRR_END_DT="&amp;Z$5, "CUST_TRR_CRNCY=USD")</f>
        <v>0.63923289999999999</v>
      </c>
      <c r="AA33" s="2" cm="1">
        <f t="array" ref="AA33">_xll.BDP($C33,"CUST_TRR_RETURN_HOLDING_PER", "START_DATE_OVERRIDE="&amp;AA$4, "END_DATE_OVERRIDE="&amp;AA$5, "CUST_TRR_START_DT="&amp;AA$4, "CUST_TRR_END_DT="&amp;AA$5, "CUST_TRR_CRNCY=USD")</f>
        <v>-26.99484</v>
      </c>
      <c r="AB33" s="2" cm="1">
        <f t="array" ref="AB33">_xll.BDP($C33,"CUST_TRR_RETURN_HOLDING_PER", "START_DATE_OVERRIDE="&amp;AB$4, "END_DATE_OVERRIDE="&amp;AB$5, "CUST_TRR_START_DT="&amp;AB$4, "CUST_TRR_END_DT="&amp;AB$5, "CUST_TRR_CRNCY=USD")</f>
        <v>11.78055</v>
      </c>
      <c r="AC33" s="2" cm="1">
        <f t="array" ref="AC33">_xll.BDP($C33,"CUST_TRR_RETURN_HOLDING_PER", "START_DATE_OVERRIDE="&amp;AC$4, "END_DATE_OVERRIDE="&amp;AC$5, "CUST_TRR_START_DT="&amp;AC$4, "CUST_TRR_END_DT="&amp;AC$5, "CUST_TRR_CRNCY=USD")</f>
        <v>-3.0243899999999999</v>
      </c>
      <c r="AD33" s="2" cm="1">
        <f t="array" ref="AD33">_xll.BDP($C33,"CUST_TRR_RETURN_HOLDING_PER", "START_DATE_OVERRIDE="&amp;AD$4, "END_DATE_OVERRIDE="&amp;AD$5, "CUST_TRR_START_DT="&amp;AD$4, "CUST_TRR_END_DT="&amp;AD$5, "CUST_TRR_CRNCY=USD")</f>
        <v>-4.1750499999999997</v>
      </c>
      <c r="AE33" s="2" cm="1">
        <f t="array" ref="AE33">_xll.BDP($C33,"CUST_TRR_RETURN_HOLDING_PER", "START_DATE_OVERRIDE="&amp;AE$4, "END_DATE_OVERRIDE="&amp;AE$5, "CUST_TRR_START_DT="&amp;AE$4, "CUST_TRR_END_DT="&amp;AE$5, "CUST_TRR_CRNCY=USD")</f>
        <v>13.90499</v>
      </c>
      <c r="AF33" s="2" cm="1">
        <f t="array" ref="AF33">_xll.BDP($C33,"CUST_TRR_RETURN_HOLDING_PER", "START_DATE_OVERRIDE="&amp;AF$4, "END_DATE_OVERRIDE="&amp;AF$5, "CUST_TRR_START_DT="&amp;AF$4, "CUST_TRR_END_DT="&amp;AF$5, "CUST_TRR_CRNCY=USD")</f>
        <v>-8.3179300000000005</v>
      </c>
      <c r="AG33" s="2" cm="1">
        <f t="array" ref="AG33">_xll.BDP($C33,"CUST_TRR_RETURN_HOLDING_PER", "START_DATE_OVERRIDE="&amp;AG$4, "END_DATE_OVERRIDE="&amp;AG$5, "CUST_TRR_START_DT="&amp;AG$4, "CUST_TRR_END_DT="&amp;AG$5, "CUST_TRR_CRNCY=USD")</f>
        <v>-14.163309999999999</v>
      </c>
      <c r="AH33" s="2" cm="1">
        <f t="array" ref="AH33">_xll.BDP($C33,"CUST_TRR_RETURN_HOLDING_PER", "START_DATE_OVERRIDE="&amp;AH$4, "END_DATE_OVERRIDE="&amp;AH$5, "CUST_TRR_START_DT="&amp;AH$4, "CUST_TRR_END_DT="&amp;AH$5, "CUST_TRR_CRNCY=USD")</f>
        <v>-36.279179999999997</v>
      </c>
      <c r="AI33" s="2" cm="1">
        <f t="array" ref="AI33">_xll.BDP($C33,"CUST_TRR_RETURN_HOLDING_PER", "START_DATE_OVERRIDE="&amp;AI$4, "END_DATE_OVERRIDE="&amp;AI$5, "CUST_TRR_START_DT="&amp;AI$4, "CUST_TRR_END_DT="&amp;AI$5, "CUST_TRR_CRNCY=USD")</f>
        <v>6.3770790000000002</v>
      </c>
      <c r="AJ33" s="2" cm="1">
        <f t="array" ref="AJ33">_xll.BDP($C33,"CUST_TRR_RETURN_HOLDING_PER", "START_DATE_OVERRIDE="&amp;AJ$4, "END_DATE_OVERRIDE="&amp;AJ$5, "CUST_TRR_START_DT="&amp;AJ$4, "CUST_TRR_END_DT="&amp;AJ$5, "CUST_TRR_CRNCY=USD")</f>
        <v>5.0390959999999998</v>
      </c>
      <c r="AK33" s="2" cm="1">
        <f t="array" ref="AK33">_xll.BDP($C33,"CUST_TRR_RETURN_HOLDING_PER", "START_DATE_OVERRIDE="&amp;AK$4, "END_DATE_OVERRIDE="&amp;AK$5, "CUST_TRR_START_DT="&amp;AK$4, "CUST_TRR_END_DT="&amp;AK$5, "CUST_TRR_CRNCY=USD")</f>
        <v>3.8510369999999998</v>
      </c>
      <c r="AL33" s="2" cm="1">
        <f t="array" ref="AL33">_xll.BDP($C33,"CUST_TRR_RETURN_HOLDING_PER", "START_DATE_OVERRIDE="&amp;AL$4, "END_DATE_OVERRIDE="&amp;AL$5, "CUST_TRR_START_DT="&amp;AL$4, "CUST_TRR_END_DT="&amp;AL$5, "CUST_TRR_CRNCY=USD")</f>
        <v>7.6738609999999996</v>
      </c>
      <c r="AM33" s="2" cm="1">
        <f t="array" ref="AM33">_xll.BDP($C33,"CUST_TRR_RETURN_HOLDING_PER", "START_DATE_OVERRIDE="&amp;AM$4, "END_DATE_OVERRIDE="&amp;AM$5, "CUST_TRR_START_DT="&amp;AM$4, "CUST_TRR_END_DT="&amp;AM$5, "CUST_TRR_CRNCY=USD")</f>
        <v>35.337789999999998</v>
      </c>
      <c r="AN33" s="2" cm="1">
        <f t="array" ref="AN33">_xll.BDP($C33,"CUST_TRR_RETURN_HOLDING_PER", "START_DATE_OVERRIDE="&amp;AN$4, "END_DATE_OVERRIDE="&amp;AN$5, "CUST_TRR_START_DT="&amp;AN$4, "CUST_TRR_END_DT="&amp;AN$5, "CUST_TRR_CRNCY=USD")</f>
        <v>0.4846896</v>
      </c>
      <c r="AO33" s="2" cm="1">
        <f t="array" ref="AO33">_xll.BDP($C33,"CUST_TRR_RETURN_HOLDING_PER", "START_DATE_OVERRIDE="&amp;AO$4, "END_DATE_OVERRIDE="&amp;AO$5, "CUST_TRR_START_DT="&amp;AO$4, "CUST_TRR_END_DT="&amp;AO$5, "CUST_TRR_CRNCY=USD")</f>
        <v>1.258894</v>
      </c>
      <c r="AP33" s="2" cm="1">
        <f t="array" ref="AP33">_xll.BDP($C33,"CUST_TRR_RETURN_HOLDING_PER", "START_DATE_OVERRIDE="&amp;AP$4, "END_DATE_OVERRIDE="&amp;AP$5, "CUST_TRR_START_DT="&amp;AP$4, "CUST_TRR_END_DT="&amp;AP$5, "CUST_TRR_CRNCY=USD")</f>
        <v>18.7027</v>
      </c>
      <c r="AQ33" s="2" cm="1">
        <f t="array" ref="AQ33">_xll.BDP($C33,"CUST_TRR_RETURN_HOLDING_PER", "START_DATE_OVERRIDE="&amp;AQ$4, "END_DATE_OVERRIDE="&amp;AQ$5, "CUST_TRR_START_DT="&amp;AQ$4, "CUST_TRR_END_DT="&amp;AQ$5, "CUST_TRR_CRNCY=USD")</f>
        <v>5.0280810000000002</v>
      </c>
      <c r="AR33" s="2" cm="1">
        <f t="array" ref="AR33">_xll.BDP($C33,"CUST_TRR_RETURN_HOLDING_PER", "START_DATE_OVERRIDE="&amp;AR$4, "END_DATE_OVERRIDE="&amp;AR$5, "CUST_TRR_START_DT="&amp;AR$4, "CUST_TRR_END_DT="&amp;AR$5, "CUST_TRR_CRNCY=USD")</f>
        <v>12.820510000000001</v>
      </c>
      <c r="AS33" s="2" cm="1">
        <f t="array" ref="AS33">_xll.BDP($C33,"CUST_TRR_RETURN_HOLDING_PER", "START_DATE_OVERRIDE="&amp;AS$4, "END_DATE_OVERRIDE="&amp;AS$5, "CUST_TRR_START_DT="&amp;AS$4, "CUST_TRR_END_DT="&amp;AS$5, "CUST_TRR_CRNCY=USD")</f>
        <v>13.25116</v>
      </c>
      <c r="AT33" s="2" cm="1">
        <f t="array" ref="AT33">_xll.BDP($C33,"CUST_TRR_RETURN_HOLDING_PER", "START_DATE_OVERRIDE="&amp;AT$4, "END_DATE_OVERRIDE="&amp;AT$5, "CUST_TRR_START_DT="&amp;AT$4, "CUST_TRR_END_DT="&amp;AT$5, "CUST_TRR_CRNCY=USD")</f>
        <v>7.6873440000000004</v>
      </c>
      <c r="AU33" s="2" cm="1">
        <f t="array" ref="AU33">_xll.BDP($C33,"CUST_TRR_RETURN_HOLDING_PER", "START_DATE_OVERRIDE="&amp;AU$4, "END_DATE_OVERRIDE="&amp;AU$5, "CUST_TRR_START_DT="&amp;AU$4, "CUST_TRR_END_DT="&amp;AU$5, "CUST_TRR_CRNCY=USD")</f>
        <v>11.293889999999999</v>
      </c>
      <c r="AV33" s="2" cm="1">
        <f t="array" ref="AV33">_xll.BDP($C33,"CUST_TRR_RETURN_HOLDING_PER", "START_DATE_OVERRIDE="&amp;AV$4, "END_DATE_OVERRIDE="&amp;AV$5, "CUST_TRR_START_DT="&amp;AV$4, "CUST_TRR_END_DT="&amp;AV$5, "CUST_TRR_CRNCY=USD")</f>
        <v>2.7288230000000002</v>
      </c>
      <c r="AW33" s="2" cm="1">
        <f t="array" ref="AW33">_xll.BDP($C33,"CUST_TRR_RETURN_HOLDING_PER", "START_DATE_OVERRIDE="&amp;AW$4, "END_DATE_OVERRIDE="&amp;AW$5, "CUST_TRR_START_DT="&amp;AW$4, "CUST_TRR_END_DT="&amp;AW$5, "CUST_TRR_CRNCY=USD")</f>
        <v>-11.526949999999999</v>
      </c>
      <c r="AX33" s="2" cm="1">
        <f t="array" ref="AX33">_xll.BDP($C33,"CUST_TRR_RETURN_HOLDING_PER", "START_DATE_OVERRIDE="&amp;AX$4, "END_DATE_OVERRIDE="&amp;AX$5, "CUST_TRR_START_DT="&amp;AX$4, "CUST_TRR_END_DT="&amp;AX$5, "CUST_TRR_CRNCY=USD")</f>
        <v>-2.1309930000000001</v>
      </c>
      <c r="AY33" s="2" cm="1">
        <f t="array" ref="AY33">_xll.BDP($C33,"CUST_TRR_RETURN_HOLDING_PER", "START_DATE_OVERRIDE="&amp;AY$4, "END_DATE_OVERRIDE="&amp;AY$5, "CUST_TRR_START_DT="&amp;AY$4, "CUST_TRR_END_DT="&amp;AY$5, "CUST_TRR_CRNCY=USD")</f>
        <v>3.041947</v>
      </c>
      <c r="AZ33" s="2" cm="1">
        <f t="array" ref="AZ33">_xll.BDP($C33,"CUST_TRR_RETURN_HOLDING_PER", "START_DATE_OVERRIDE="&amp;AZ$4, "END_DATE_OVERRIDE="&amp;AZ$5, "CUST_TRR_START_DT="&amp;AZ$4, "CUST_TRR_END_DT="&amp;AZ$5, "CUST_TRR_CRNCY=USD")</f>
        <v>11.26233</v>
      </c>
      <c r="BA33" s="2" cm="1">
        <f t="array" ref="BA33">_xll.BDP($C33,"CUST_TRR_RETURN_HOLDING_PER", "START_DATE_OVERRIDE="&amp;BA$4, "END_DATE_OVERRIDE="&amp;BA$5, "CUST_TRR_START_DT="&amp;BA$4, "CUST_TRR_END_DT="&amp;BA$5, "CUST_TRR_CRNCY=USD")</f>
        <v>16.377379999999999</v>
      </c>
      <c r="BB33" s="2" cm="1">
        <f t="array" ref="BB33">_xll.BDP($C33,"CUST_TRR_RETURN_HOLDING_PER", "START_DATE_OVERRIDE="&amp;BB$4, "END_DATE_OVERRIDE="&amp;BB$5, "CUST_TRR_START_DT="&amp;BB$4, "CUST_TRR_END_DT="&amp;BB$5, "CUST_TRR_CRNCY=USD")</f>
        <v>-17.68102</v>
      </c>
      <c r="BC33" s="2" cm="1">
        <f t="array" ref="BC33">_xll.BDP($C33,"CUST_TRR_RETURN_HOLDING_PER", "START_DATE_OVERRIDE="&amp;BC$4, "END_DATE_OVERRIDE="&amp;BC$5, "CUST_TRR_START_DT="&amp;BC$4, "CUST_TRR_END_DT="&amp;BC$5, "CUST_TRR_CRNCY=USD")</f>
        <v>15.07203</v>
      </c>
      <c r="BD33" s="2" cm="1">
        <f t="array" ref="BD33">_xll.BDP($C33,"CUST_TRR_RETURN_HOLDING_PER", "START_DATE_OVERRIDE="&amp;BD$4, "END_DATE_OVERRIDE="&amp;BD$5, "CUST_TRR_START_DT="&amp;BD$4, "CUST_TRR_END_DT="&amp;BD$5, "CUST_TRR_CRNCY=USD")</f>
        <v>1.6798169999999999</v>
      </c>
      <c r="BE33" s="2" cm="1">
        <f t="array" ref="BE33">_xll.BDP($C33,"CUST_TRR_RETURN_HOLDING_PER", "START_DATE_OVERRIDE="&amp;BE$4, "END_DATE_OVERRIDE="&amp;BE$5, "CUST_TRR_START_DT="&amp;BE$4, "CUST_TRR_END_DT="&amp;BE$5, "CUST_TRR_CRNCY=USD")</f>
        <v>31.239049999999999</v>
      </c>
      <c r="BF33" s="2" cm="1">
        <f t="array" ref="BF33">_xll.BDP($C33,"CUST_TRR_RETURN_HOLDING_PER", "START_DATE_OVERRIDE="&amp;BF$4, "END_DATE_OVERRIDE="&amp;BF$5, "CUST_TRR_START_DT="&amp;BF$4, "CUST_TRR_END_DT="&amp;BF$5, "CUST_TRR_CRNCY=USD")</f>
        <v>27.101199999999999</v>
      </c>
      <c r="BG33" s="2" cm="1">
        <f t="array" ref="BG33">_xll.BDP($C33,"CUST_TRR_RETURN_HOLDING_PER", "START_DATE_OVERRIDE="&amp;BG$4, "END_DATE_OVERRIDE="&amp;BG$5, "CUST_TRR_START_DT="&amp;BG$4, "CUST_TRR_END_DT="&amp;BG$5, "CUST_TRR_CRNCY=USD")</f>
        <v>-6.135338</v>
      </c>
      <c r="BH33" s="2" cm="1">
        <f t="array" ref="BH33">_xll.BDP($C33,"CUST_TRR_RETURN_HOLDING_PER", "START_DATE_OVERRIDE="&amp;BH$4, "END_DATE_OVERRIDE="&amp;BH$5, "CUST_TRR_START_DT="&amp;BH$4, "CUST_TRR_END_DT="&amp;BH$5, "CUST_TRR_CRNCY=USD")</f>
        <v>0.36847170000000001</v>
      </c>
      <c r="BI33" s="2" cm="1">
        <f t="array" ref="BI33">_xll.BDP($C33,"CUST_TRR_RETURN_HOLDING_PER", "START_DATE_OVERRIDE="&amp;BI$4, "END_DATE_OVERRIDE="&amp;BI$5, "CUST_TRR_START_DT="&amp;BI$4, "CUST_TRR_END_DT="&amp;BI$5, "CUST_TRR_CRNCY=USD")</f>
        <v>-24.420249999999999</v>
      </c>
      <c r="BJ33" s="2" cm="1">
        <f t="array" ref="BJ33">_xll.BDP($C33,"CUST_TRR_RETURN_HOLDING_PER", "START_DATE_OVERRIDE="&amp;BJ$4, "END_DATE_OVERRIDE="&amp;BJ$5, "CUST_TRR_START_DT="&amp;BJ$4, "CUST_TRR_END_DT="&amp;BJ$5, "CUST_TRR_CRNCY=USD")</f>
        <v>11.496930000000001</v>
      </c>
      <c r="BK33" s="2" cm="1">
        <f t="array" ref="BK33">_xll.BDP($C33,"CUST_TRR_RETURN_HOLDING_PER", "START_DATE_OVERRIDE="&amp;BK$4, "END_DATE_OVERRIDE="&amp;BK$5, "CUST_TRR_START_DT="&amp;BK$4, "CUST_TRR_END_DT="&amp;BK$5, "CUST_TRR_CRNCY=USD")</f>
        <v>2.582605</v>
      </c>
      <c r="BL33" s="2" cm="1">
        <f t="array" ref="BL33">_xll.BDP($C33,"CUST_TRR_RETURN_HOLDING_PER", "START_DATE_OVERRIDE="&amp;BL$4, "END_DATE_OVERRIDE="&amp;BL$5, "CUST_TRR_START_DT="&amp;BL$4, "CUST_TRR_END_DT="&amp;BL$5, "CUST_TRR_CRNCY=USD")</f>
        <v>-10.28402</v>
      </c>
    </row>
    <row r="34" spans="3:64" x14ac:dyDescent="0.35">
      <c r="C34" t="s">
        <v>34</v>
      </c>
      <c r="E34" s="2" cm="1">
        <f t="array" ref="E34">_xll.BDP($C34,"CUST_TRR_RETURN_HOLDING_PER", "START_DATE_OVERRIDE="&amp;E$4, "END_DATE_OVERRIDE="&amp;E$5, "CUST_TRR_START_DT="&amp;E$4, "CUST_TRR_END_DT="&amp;E$5, "CUST_TRR_CRNCY=USD")</f>
        <v>6.5263910000000003</v>
      </c>
      <c r="F34" s="2" cm="1">
        <f t="array" ref="F34">_xll.BDP($C34,"CUST_TRR_RETURN_HOLDING_PER", "START_DATE_OVERRIDE="&amp;F$4, "END_DATE_OVERRIDE="&amp;F$5, "CUST_TRR_START_DT="&amp;F$4, "CUST_TRR_END_DT="&amp;F$5, "CUST_TRR_CRNCY=USD")</f>
        <v>5.5194999999999999</v>
      </c>
      <c r="G34" s="2" cm="1">
        <f t="array" ref="G34">_xll.BDP($C34,"CUST_TRR_RETURN_HOLDING_PER", "START_DATE_OVERRIDE="&amp;G$4, "END_DATE_OVERRIDE="&amp;G$5, "CUST_TRR_START_DT="&amp;G$4, "CUST_TRR_END_DT="&amp;G$5, "CUST_TRR_CRNCY=USD")</f>
        <v>5.3488749999999996</v>
      </c>
      <c r="H34" s="2" cm="1">
        <f t="array" ref="H34">_xll.BDP($C34,"CUST_TRR_RETURN_HOLDING_PER", "START_DATE_OVERRIDE="&amp;H$4, "END_DATE_OVERRIDE="&amp;H$5, "CUST_TRR_START_DT="&amp;H$4, "CUST_TRR_END_DT="&amp;H$5, "CUST_TRR_CRNCY=USD")</f>
        <v>4.9863600000000003</v>
      </c>
      <c r="I34" s="2" cm="1">
        <f t="array" ref="I34">_xll.BDP($C34,"CUST_TRR_RETURN_HOLDING_PER", "START_DATE_OVERRIDE="&amp;I$4, "END_DATE_OVERRIDE="&amp;I$5, "CUST_TRR_START_DT="&amp;I$4, "CUST_TRR_END_DT="&amp;I$5, "CUST_TRR_CRNCY=USD")</f>
        <v>-6.8791770000000003</v>
      </c>
      <c r="J34" s="2" cm="1">
        <f t="array" ref="J34">_xll.BDP($C34,"CUST_TRR_RETURN_HOLDING_PER", "START_DATE_OVERRIDE="&amp;J$4, "END_DATE_OVERRIDE="&amp;J$5, "CUST_TRR_START_DT="&amp;J$4, "CUST_TRR_END_DT="&amp;J$5, "CUST_TRR_CRNCY=USD")</f>
        <v>14.12738</v>
      </c>
      <c r="K34" s="2" cm="1">
        <f t="array" ref="K34">_xll.BDP($C34,"CUST_TRR_RETURN_HOLDING_PER", "START_DATE_OVERRIDE="&amp;K$4, "END_DATE_OVERRIDE="&amp;K$5, "CUST_TRR_START_DT="&amp;K$4, "CUST_TRR_END_DT="&amp;K$5, "CUST_TRR_CRNCY=USD")</f>
        <v>2.4620440000000001</v>
      </c>
      <c r="L34" s="2" cm="1">
        <f t="array" ref="L34">_xll.BDP($C34,"CUST_TRR_RETURN_HOLDING_PER", "START_DATE_OVERRIDE="&amp;L$4, "END_DATE_OVERRIDE="&amp;L$5, "CUST_TRR_START_DT="&amp;L$4, "CUST_TRR_END_DT="&amp;L$5, "CUST_TRR_CRNCY=USD")</f>
        <v>6.1278280000000001</v>
      </c>
      <c r="M34" s="2" cm="1">
        <f t="array" ref="M34">_xll.BDP($C34,"CUST_TRR_RETURN_HOLDING_PER", "START_DATE_OVERRIDE="&amp;M$4, "END_DATE_OVERRIDE="&amp;M$5, "CUST_TRR_START_DT="&amp;M$4, "CUST_TRR_END_DT="&amp;M$5, "CUST_TRR_CRNCY=USD")</f>
        <v>-11.22359</v>
      </c>
      <c r="N34" s="2" cm="1">
        <f t="array" ref="N34">_xll.BDP($C34,"CUST_TRR_RETURN_HOLDING_PER", "START_DATE_OVERRIDE="&amp;N$4, "END_DATE_OVERRIDE="&amp;N$5, "CUST_TRR_START_DT="&amp;N$4, "CUST_TRR_END_DT="&amp;N$5, "CUST_TRR_CRNCY=USD")</f>
        <v>15.2081</v>
      </c>
      <c r="O34" s="2" cm="1">
        <f t="array" ref="O34">_xll.BDP($C34,"CUST_TRR_RETURN_HOLDING_PER", "START_DATE_OVERRIDE="&amp;O$4, "END_DATE_OVERRIDE="&amp;O$5, "CUST_TRR_START_DT="&amp;O$4, "CUST_TRR_END_DT="&amp;O$5, "CUST_TRR_CRNCY=USD")</f>
        <v>2.4130349999999998</v>
      </c>
      <c r="P34" s="2" cm="1">
        <f t="array" ref="P34">_xll.BDP($C34,"CUST_TRR_RETURN_HOLDING_PER", "START_DATE_OVERRIDE="&amp;P$4, "END_DATE_OVERRIDE="&amp;P$5, "CUST_TRR_START_DT="&amp;P$4, "CUST_TRR_END_DT="&amp;P$5, "CUST_TRR_CRNCY=USD")</f>
        <v>-2.8192979999999999</v>
      </c>
      <c r="Q34" s="2" cm="1">
        <f t="array" ref="Q34">_xll.BDP($C34,"CUST_TRR_RETURN_HOLDING_PER", "START_DATE_OVERRIDE="&amp;Q$4, "END_DATE_OVERRIDE="&amp;Q$5, "CUST_TRR_START_DT="&amp;Q$4, "CUST_TRR_END_DT="&amp;Q$5, "CUST_TRR_CRNCY=USD")</f>
        <v>-11.90446</v>
      </c>
      <c r="R34" s="2" cm="1">
        <f t="array" ref="R34">_xll.BDP($C34,"CUST_TRR_RETURN_HOLDING_PER", "START_DATE_OVERRIDE="&amp;R$4, "END_DATE_OVERRIDE="&amp;R$5, "CUST_TRR_START_DT="&amp;R$4, "CUST_TRR_END_DT="&amp;R$5, "CUST_TRR_CRNCY=USD")</f>
        <v>-6.8214269999999999</v>
      </c>
      <c r="S34" s="2" cm="1">
        <f t="array" ref="S34">_xll.BDP($C34,"CUST_TRR_RETURN_HOLDING_PER", "START_DATE_OVERRIDE="&amp;S$4, "END_DATE_OVERRIDE="&amp;S$5, "CUST_TRR_START_DT="&amp;S$4, "CUST_TRR_END_DT="&amp;S$5, "CUST_TRR_CRNCY=USD")</f>
        <v>-9.4383060000000008</v>
      </c>
      <c r="T34" s="2" cm="1">
        <f t="array" ref="T34">_xll.BDP($C34,"CUST_TRR_RETURN_HOLDING_PER", "START_DATE_OVERRIDE="&amp;T$4, "END_DATE_OVERRIDE="&amp;T$5, "CUST_TRR_START_DT="&amp;T$4, "CUST_TRR_END_DT="&amp;T$5, "CUST_TRR_CRNCY=USD")</f>
        <v>12.286049999999999</v>
      </c>
      <c r="U34" s="2" cm="1">
        <f t="array" ref="U34">_xll.BDP($C34,"CUST_TRR_RETURN_HOLDING_PER", "START_DATE_OVERRIDE="&amp;U$4, "END_DATE_OVERRIDE="&amp;U$5, "CUST_TRR_START_DT="&amp;U$4, "CUST_TRR_END_DT="&amp;U$5, "CUST_TRR_CRNCY=USD")</f>
        <v>-5.6511589999999998</v>
      </c>
      <c r="V34" s="2" cm="1">
        <f t="array" ref="V34">_xll.BDP($C34,"CUST_TRR_RETURN_HOLDING_PER", "START_DATE_OVERRIDE="&amp;V$4, "END_DATE_OVERRIDE="&amp;V$5, "CUST_TRR_START_DT="&amp;V$4, "CUST_TRR_END_DT="&amp;V$5, "CUST_TRR_CRNCY=USD")</f>
        <v>-3.4833090000000002</v>
      </c>
      <c r="W34" s="2" cm="1">
        <f t="array" ref="W34">_xll.BDP($C34,"CUST_TRR_RETURN_HOLDING_PER", "START_DATE_OVERRIDE="&amp;W$4, "END_DATE_OVERRIDE="&amp;W$5, "CUST_TRR_START_DT="&amp;W$4, "CUST_TRR_END_DT="&amp;W$5, "CUST_TRR_CRNCY=USD")</f>
        <v>1.704261</v>
      </c>
      <c r="X34" s="2" cm="1">
        <f t="array" ref="X34">_xll.BDP($C34,"CUST_TRR_RETURN_HOLDING_PER", "START_DATE_OVERRIDE="&amp;X$4, "END_DATE_OVERRIDE="&amp;X$5, "CUST_TRR_START_DT="&amp;X$4, "CUST_TRR_END_DT="&amp;X$5, "CUST_TRR_CRNCY=USD")</f>
        <v>-23.66328</v>
      </c>
      <c r="Y34" s="2" cm="1">
        <f t="array" ref="Y34">_xll.BDP($C34,"CUST_TRR_RETURN_HOLDING_PER", "START_DATE_OVERRIDE="&amp;Y$4, "END_DATE_OVERRIDE="&amp;Y$5, "CUST_TRR_START_DT="&amp;Y$4, "CUST_TRR_END_DT="&amp;Y$5, "CUST_TRR_CRNCY=USD")</f>
        <v>21.504670000000001</v>
      </c>
      <c r="Z34" s="2" cm="1">
        <f t="array" ref="Z34">_xll.BDP($C34,"CUST_TRR_RETURN_HOLDING_PER", "START_DATE_OVERRIDE="&amp;Z$4, "END_DATE_OVERRIDE="&amp;Z$5, "CUST_TRR_START_DT="&amp;Z$4, "CUST_TRR_END_DT="&amp;Z$5, "CUST_TRR_CRNCY=USD")</f>
        <v>0.91266999999999998</v>
      </c>
      <c r="AA34" s="2" cm="1">
        <f t="array" ref="AA34">_xll.BDP($C34,"CUST_TRR_RETURN_HOLDING_PER", "START_DATE_OVERRIDE="&amp;AA$4, "END_DATE_OVERRIDE="&amp;AA$5, "CUST_TRR_START_DT="&amp;AA$4, "CUST_TRR_END_DT="&amp;AA$5, "CUST_TRR_CRNCY=USD")</f>
        <v>-11.74278</v>
      </c>
      <c r="AB34" s="2" cm="1">
        <f t="array" ref="AB34">_xll.BDP($C34,"CUST_TRR_RETURN_HOLDING_PER", "START_DATE_OVERRIDE="&amp;AB$4, "END_DATE_OVERRIDE="&amp;AB$5, "CUST_TRR_START_DT="&amp;AB$4, "CUST_TRR_END_DT="&amp;AB$5, "CUST_TRR_CRNCY=USD")</f>
        <v>23.450520000000001</v>
      </c>
      <c r="AC34" s="2" cm="1">
        <f t="array" ref="AC34">_xll.BDP($C34,"CUST_TRR_RETURN_HOLDING_PER", "START_DATE_OVERRIDE="&amp;AC$4, "END_DATE_OVERRIDE="&amp;AC$5, "CUST_TRR_START_DT="&amp;AC$4, "CUST_TRR_END_DT="&amp;AC$5, "CUST_TRR_CRNCY=USD")</f>
        <v>5.2674899999999996</v>
      </c>
      <c r="AD34" s="2" cm="1">
        <f t="array" ref="AD34">_xll.BDP($C34,"CUST_TRR_RETURN_HOLDING_PER", "START_DATE_OVERRIDE="&amp;AD$4, "END_DATE_OVERRIDE="&amp;AD$5, "CUST_TRR_START_DT="&amp;AD$4, "CUST_TRR_END_DT="&amp;AD$5, "CUST_TRR_CRNCY=USD")</f>
        <v>-4.3633600000000001</v>
      </c>
      <c r="AE34" s="2" cm="1">
        <f t="array" ref="AE34">_xll.BDP($C34,"CUST_TRR_RETURN_HOLDING_PER", "START_DATE_OVERRIDE="&amp;AE$4, "END_DATE_OVERRIDE="&amp;AE$5, "CUST_TRR_START_DT="&amp;AE$4, "CUST_TRR_END_DT="&amp;AE$5, "CUST_TRR_CRNCY=USD")</f>
        <v>-0.64313980000000004</v>
      </c>
      <c r="AF34" s="2" cm="1">
        <f t="array" ref="AF34">_xll.BDP($C34,"CUST_TRR_RETURN_HOLDING_PER", "START_DATE_OVERRIDE="&amp;AF$4, "END_DATE_OVERRIDE="&amp;AF$5, "CUST_TRR_START_DT="&amp;AF$4, "CUST_TRR_END_DT="&amp;AF$5, "CUST_TRR_CRNCY=USD")</f>
        <v>-9.5435689999999997</v>
      </c>
      <c r="AG34" s="2" cm="1">
        <f t="array" ref="AG34">_xll.BDP($C34,"CUST_TRR_RETURN_HOLDING_PER", "START_DATE_OVERRIDE="&amp;AG$4, "END_DATE_OVERRIDE="&amp;AG$5, "CUST_TRR_START_DT="&amp;AG$4, "CUST_TRR_END_DT="&amp;AG$5, "CUST_TRR_CRNCY=USD")</f>
        <v>-12.097160000000001</v>
      </c>
      <c r="AH34" s="2" cm="1">
        <f t="array" ref="AH34">_xll.BDP($C34,"CUST_TRR_RETURN_HOLDING_PER", "START_DATE_OVERRIDE="&amp;AH$4, "END_DATE_OVERRIDE="&amp;AH$5, "CUST_TRR_START_DT="&amp;AH$4, "CUST_TRR_END_DT="&amp;AH$5, "CUST_TRR_CRNCY=USD")</f>
        <v>-50.189790000000002</v>
      </c>
      <c r="AI34" s="2" cm="1">
        <f t="array" ref="AI34">_xll.BDP($C34,"CUST_TRR_RETURN_HOLDING_PER", "START_DATE_OVERRIDE="&amp;AI$4, "END_DATE_OVERRIDE="&amp;AI$5, "CUST_TRR_START_DT="&amp;AI$4, "CUST_TRR_END_DT="&amp;AI$5, "CUST_TRR_CRNCY=USD")</f>
        <v>35.817100000000003</v>
      </c>
      <c r="AJ34" s="2" cm="1">
        <f t="array" ref="AJ34">_xll.BDP($C34,"CUST_TRR_RETURN_HOLDING_PER", "START_DATE_OVERRIDE="&amp;AJ$4, "END_DATE_OVERRIDE="&amp;AJ$5, "CUST_TRR_START_DT="&amp;AJ$4, "CUST_TRR_END_DT="&amp;AJ$5, "CUST_TRR_CRNCY=USD")</f>
        <v>11.38017</v>
      </c>
      <c r="AK34" s="2" cm="1">
        <f t="array" ref="AK34">_xll.BDP($C34,"CUST_TRR_RETURN_HOLDING_PER", "START_DATE_OVERRIDE="&amp;AK$4, "END_DATE_OVERRIDE="&amp;AK$5, "CUST_TRR_START_DT="&amp;AK$4, "CUST_TRR_END_DT="&amp;AK$5, "CUST_TRR_CRNCY=USD")</f>
        <v>6.3745019999999997</v>
      </c>
      <c r="AL34" s="2" cm="1">
        <f t="array" ref="AL34">_xll.BDP($C34,"CUST_TRR_RETURN_HOLDING_PER", "START_DATE_OVERRIDE="&amp;AL$4, "END_DATE_OVERRIDE="&amp;AL$5, "CUST_TRR_START_DT="&amp;AL$4, "CUST_TRR_END_DT="&amp;AL$5, "CUST_TRR_CRNCY=USD")</f>
        <v>2.193686</v>
      </c>
      <c r="AM34" s="2" cm="1">
        <f t="array" ref="AM34">_xll.BDP($C34,"CUST_TRR_RETURN_HOLDING_PER", "START_DATE_OVERRIDE="&amp;AM$4, "END_DATE_OVERRIDE="&amp;AM$5, "CUST_TRR_START_DT="&amp;AM$4, "CUST_TRR_END_DT="&amp;AM$5, "CUST_TRR_CRNCY=USD")</f>
        <v>-5.727023</v>
      </c>
      <c r="AN34" s="2" cm="1">
        <f t="array" ref="AN34">_xll.BDP($C34,"CUST_TRR_RETURN_HOLDING_PER", "START_DATE_OVERRIDE="&amp;AN$4, "END_DATE_OVERRIDE="&amp;AN$5, "CUST_TRR_START_DT="&amp;AN$4, "CUST_TRR_END_DT="&amp;AN$5, "CUST_TRR_CRNCY=USD")</f>
        <v>-17.258880000000001</v>
      </c>
      <c r="AO34" s="2" cm="1">
        <f t="array" ref="AO34">_xll.BDP($C34,"CUST_TRR_RETURN_HOLDING_PER", "START_DATE_OVERRIDE="&amp;AO$4, "END_DATE_OVERRIDE="&amp;AO$5, "CUST_TRR_START_DT="&amp;AO$4, "CUST_TRR_END_DT="&amp;AO$5, "CUST_TRR_CRNCY=USD")</f>
        <v>0.5453306</v>
      </c>
      <c r="AP34" s="2" cm="1">
        <f t="array" ref="AP34">_xll.BDP($C34,"CUST_TRR_RETURN_HOLDING_PER", "START_DATE_OVERRIDE="&amp;AP$4, "END_DATE_OVERRIDE="&amp;AP$5, "CUST_TRR_START_DT="&amp;AP$4, "CUST_TRR_END_DT="&amp;AP$5, "CUST_TRR_CRNCY=USD")</f>
        <v>33.678959999999996</v>
      </c>
      <c r="AQ34" s="2" cm="1">
        <f t="array" ref="AQ34">_xll.BDP($C34,"CUST_TRR_RETURN_HOLDING_PER", "START_DATE_OVERRIDE="&amp;AQ$4, "END_DATE_OVERRIDE="&amp;AQ$5, "CUST_TRR_START_DT="&amp;AQ$4, "CUST_TRR_END_DT="&amp;AQ$5, "CUST_TRR_CRNCY=USD")</f>
        <v>6.3786009999999997</v>
      </c>
      <c r="AR34" s="2" cm="1">
        <f t="array" ref="AR34">_xll.BDP($C34,"CUST_TRR_RETURN_HOLDING_PER", "START_DATE_OVERRIDE="&amp;AR$4, "END_DATE_OVERRIDE="&amp;AR$5, "CUST_TRR_START_DT="&amp;AR$4, "CUST_TRR_END_DT="&amp;AR$5, "CUST_TRR_CRNCY=USD")</f>
        <v>4.3520310000000002</v>
      </c>
      <c r="AS34" s="2" cm="1">
        <f t="array" ref="AS34">_xll.BDP($C34,"CUST_TRR_RETURN_HOLDING_PER", "START_DATE_OVERRIDE="&amp;AS$4, "END_DATE_OVERRIDE="&amp;AS$5, "CUST_TRR_START_DT="&amp;AS$4, "CUST_TRR_END_DT="&amp;AS$5, "CUST_TRR_CRNCY=USD")</f>
        <v>27.978719999999999</v>
      </c>
      <c r="AT34" s="2" cm="1">
        <f t="array" ref="AT34">_xll.BDP($C34,"CUST_TRR_RETURN_HOLDING_PER", "START_DATE_OVERRIDE="&amp;AT$4, "END_DATE_OVERRIDE="&amp;AT$5, "CUST_TRR_START_DT="&amp;AT$4, "CUST_TRR_END_DT="&amp;AT$5, "CUST_TRR_CRNCY=USD")</f>
        <v>-2.0688390000000001</v>
      </c>
      <c r="AU34" s="2" cm="1">
        <f t="array" ref="AU34">_xll.BDP($C34,"CUST_TRR_RETURN_HOLDING_PER", "START_DATE_OVERRIDE="&amp;AU$4, "END_DATE_OVERRIDE="&amp;AU$5, "CUST_TRR_START_DT="&amp;AU$4, "CUST_TRR_END_DT="&amp;AU$5, "CUST_TRR_CRNCY=USD")</f>
        <v>4.038138</v>
      </c>
      <c r="AV34" s="2" cm="1">
        <f t="array" ref="AV34">_xll.BDP($C34,"CUST_TRR_RETURN_HOLDING_PER", "START_DATE_OVERRIDE="&amp;AV$4, "END_DATE_OVERRIDE="&amp;AV$5, "CUST_TRR_START_DT="&amp;AV$4, "CUST_TRR_END_DT="&amp;AV$5, "CUST_TRR_CRNCY=USD")</f>
        <v>12.118840000000001</v>
      </c>
      <c r="AW34" s="2" cm="1">
        <f t="array" ref="AW34">_xll.BDP($C34,"CUST_TRR_RETURN_HOLDING_PER", "START_DATE_OVERRIDE="&amp;AW$4, "END_DATE_OVERRIDE="&amp;AW$5, "CUST_TRR_START_DT="&amp;AW$4, "CUST_TRR_END_DT="&amp;AW$5, "CUST_TRR_CRNCY=USD")</f>
        <v>-2.2330100000000002</v>
      </c>
      <c r="AX34" s="2" cm="1">
        <f t="array" ref="AX34">_xll.BDP($C34,"CUST_TRR_RETURN_HOLDING_PER", "START_DATE_OVERRIDE="&amp;AX$4, "END_DATE_OVERRIDE="&amp;AX$5, "CUST_TRR_START_DT="&amp;AX$4, "CUST_TRR_END_DT="&amp;AX$5, "CUST_TRR_CRNCY=USD")</f>
        <v>-8.6064209999999992</v>
      </c>
      <c r="AY34" s="2" cm="1">
        <f t="array" ref="AY34">_xll.BDP($C34,"CUST_TRR_RETURN_HOLDING_PER", "START_DATE_OVERRIDE="&amp;AY$4, "END_DATE_OVERRIDE="&amp;AY$5, "CUST_TRR_START_DT="&amp;AY$4, "CUST_TRR_END_DT="&amp;AY$5, "CUST_TRR_CRNCY=USD")</f>
        <v>8.4245599999999996</v>
      </c>
      <c r="AZ34" s="2" cm="1">
        <f t="array" ref="AZ34">_xll.BDP($C34,"CUST_TRR_RETURN_HOLDING_PER", "START_DATE_OVERRIDE="&amp;AZ$4, "END_DATE_OVERRIDE="&amp;AZ$5, "CUST_TRR_START_DT="&amp;AZ$4, "CUST_TRR_END_DT="&amp;AZ$5, "CUST_TRR_CRNCY=USD")</f>
        <v>4.2854729999999996</v>
      </c>
      <c r="BA34" s="2" cm="1">
        <f t="array" ref="BA34">_xll.BDP($C34,"CUST_TRR_RETURN_HOLDING_PER", "START_DATE_OVERRIDE="&amp;BA$4, "END_DATE_OVERRIDE="&amp;BA$5, "CUST_TRR_START_DT="&amp;BA$4, "CUST_TRR_END_DT="&amp;BA$5, "CUST_TRR_CRNCY=USD")</f>
        <v>6.6655879999999996</v>
      </c>
      <c r="BB34" s="2" cm="1">
        <f t="array" ref="BB34">_xll.BDP($C34,"CUST_TRR_RETURN_HOLDING_PER", "START_DATE_OVERRIDE="&amp;BB$4, "END_DATE_OVERRIDE="&amp;BB$5, "CUST_TRR_START_DT="&amp;BB$4, "CUST_TRR_END_DT="&amp;BB$5, "CUST_TRR_CRNCY=USD")</f>
        <v>-6.879556</v>
      </c>
      <c r="BC34" s="2" cm="1">
        <f t="array" ref="BC34">_xll.BDP($C34,"CUST_TRR_RETURN_HOLDING_PER", "START_DATE_OVERRIDE="&amp;BC$4, "END_DATE_OVERRIDE="&amp;BC$5, "CUST_TRR_START_DT="&amp;BC$4, "CUST_TRR_END_DT="&amp;BC$5, "CUST_TRR_CRNCY=USD")</f>
        <v>5.1602300000000003</v>
      </c>
      <c r="BD34" s="2" cm="1">
        <f t="array" ref="BD34">_xll.BDP($C34,"CUST_TRR_RETURN_HOLDING_PER", "START_DATE_OVERRIDE="&amp;BD$4, "END_DATE_OVERRIDE="&amp;BD$5, "CUST_TRR_START_DT="&amp;BD$4, "CUST_TRR_END_DT="&amp;BD$5, "CUST_TRR_CRNCY=USD")</f>
        <v>12.12689</v>
      </c>
      <c r="BE34" s="2" cm="1">
        <f t="array" ref="BE34">_xll.BDP($C34,"CUST_TRR_RETURN_HOLDING_PER", "START_DATE_OVERRIDE="&amp;BE$4, "END_DATE_OVERRIDE="&amp;BE$5, "CUST_TRR_START_DT="&amp;BE$4, "CUST_TRR_END_DT="&amp;BE$5, "CUST_TRR_CRNCY=USD")</f>
        <v>9.3324119999999997</v>
      </c>
      <c r="BF34" s="2" cm="1">
        <f t="array" ref="BF34">_xll.BDP($C34,"CUST_TRR_RETURN_HOLDING_PER", "START_DATE_OVERRIDE="&amp;BF$4, "END_DATE_OVERRIDE="&amp;BF$5, "CUST_TRR_START_DT="&amp;BF$4, "CUST_TRR_END_DT="&amp;BF$5, "CUST_TRR_CRNCY=USD")</f>
        <v>9.7983820000000001</v>
      </c>
      <c r="BG34" s="2" cm="1">
        <f t="array" ref="BG34">_xll.BDP($C34,"CUST_TRR_RETURN_HOLDING_PER", "START_DATE_OVERRIDE="&amp;BG$4, "END_DATE_OVERRIDE="&amp;BG$5, "CUST_TRR_START_DT="&amp;BG$4, "CUST_TRR_END_DT="&amp;BG$5, "CUST_TRR_CRNCY=USD")</f>
        <v>2.0584799999999999</v>
      </c>
      <c r="BH34" s="2" cm="1">
        <f t="array" ref="BH34">_xll.BDP($C34,"CUST_TRR_RETURN_HOLDING_PER", "START_DATE_OVERRIDE="&amp;BH$4, "END_DATE_OVERRIDE="&amp;BH$5, "CUST_TRR_START_DT="&amp;BH$4, "CUST_TRR_END_DT="&amp;BH$5, "CUST_TRR_CRNCY=USD")</f>
        <v>17.34496</v>
      </c>
      <c r="BI34" s="2" cm="1">
        <f t="array" ref="BI34">_xll.BDP($C34,"CUST_TRR_RETURN_HOLDING_PER", "START_DATE_OVERRIDE="&amp;BI$4, "END_DATE_OVERRIDE="&amp;BI$5, "CUST_TRR_START_DT="&amp;BI$4, "CUST_TRR_END_DT="&amp;BI$5, "CUST_TRR_CRNCY=USD")</f>
        <v>-19.235679999999999</v>
      </c>
      <c r="BJ34" s="2" cm="1">
        <f t="array" ref="BJ34">_xll.BDP($C34,"CUST_TRR_RETURN_HOLDING_PER", "START_DATE_OVERRIDE="&amp;BJ$4, "END_DATE_OVERRIDE="&amp;BJ$5, "CUST_TRR_START_DT="&amp;BJ$4, "CUST_TRR_END_DT="&amp;BJ$5, "CUST_TRR_CRNCY=USD")</f>
        <v>11.494949999999999</v>
      </c>
      <c r="BK34" s="2" cm="1">
        <f t="array" ref="BK34">_xll.BDP($C34,"CUST_TRR_RETURN_HOLDING_PER", "START_DATE_OVERRIDE="&amp;BK$4, "END_DATE_OVERRIDE="&amp;BK$5, "CUST_TRR_START_DT="&amp;BK$4, "CUST_TRR_END_DT="&amp;BK$5, "CUST_TRR_CRNCY=USD")</f>
        <v>10.576700000000001</v>
      </c>
      <c r="BL34" s="2" cm="1">
        <f t="array" ref="BL34">_xll.BDP($C34,"CUST_TRR_RETURN_HOLDING_PER", "START_DATE_OVERRIDE="&amp;BL$4, "END_DATE_OVERRIDE="&amp;BL$5, "CUST_TRR_START_DT="&amp;BL$4, "CUST_TRR_END_DT="&amp;BL$5, "CUST_TRR_CRNCY=USD")</f>
        <v>-1.409429</v>
      </c>
    </row>
    <row r="35" spans="3:64" x14ac:dyDescent="0.35">
      <c r="C35" t="s">
        <v>35</v>
      </c>
      <c r="E35" s="2" cm="1">
        <f t="array" ref="E35">_xll.BDP($C35,"CUST_TRR_RETURN_HOLDING_PER", "START_DATE_OVERRIDE="&amp;E$4, "END_DATE_OVERRIDE="&amp;E$5, "CUST_TRR_START_DT="&amp;E$4, "CUST_TRR_END_DT="&amp;E$5, "CUST_TRR_CRNCY=USD")</f>
        <v>-0.57853940000000004</v>
      </c>
      <c r="F35" s="2" cm="1">
        <f t="array" ref="F35">_xll.BDP($C35,"CUST_TRR_RETURN_HOLDING_PER", "START_DATE_OVERRIDE="&amp;F$4, "END_DATE_OVERRIDE="&amp;F$5, "CUST_TRR_START_DT="&amp;F$4, "CUST_TRR_END_DT="&amp;F$5, "CUST_TRR_CRNCY=USD")</f>
        <v>7.9255719999999998</v>
      </c>
      <c r="G35" s="2" cm="1">
        <f t="array" ref="G35">_xll.BDP($C35,"CUST_TRR_RETURN_HOLDING_PER", "START_DATE_OVERRIDE="&amp;G$4, "END_DATE_OVERRIDE="&amp;G$5, "CUST_TRR_START_DT="&amp;G$4, "CUST_TRR_END_DT="&amp;G$5, "CUST_TRR_CRNCY=USD")</f>
        <v>3.6797870000000001</v>
      </c>
      <c r="H35" s="2" cm="1">
        <f t="array" ref="H35">_xll.BDP($C35,"CUST_TRR_RETURN_HOLDING_PER", "START_DATE_OVERRIDE="&amp;H$4, "END_DATE_OVERRIDE="&amp;H$5, "CUST_TRR_START_DT="&amp;H$4, "CUST_TRR_END_DT="&amp;H$5, "CUST_TRR_CRNCY=USD")</f>
        <v>1.2357880000000001</v>
      </c>
      <c r="I35" s="2" cm="1">
        <f t="array" ref="I35">_xll.BDP($C35,"CUST_TRR_RETURN_HOLDING_PER", "START_DATE_OVERRIDE="&amp;I$4, "END_DATE_OVERRIDE="&amp;I$5, "CUST_TRR_START_DT="&amp;I$4, "CUST_TRR_END_DT="&amp;I$5, "CUST_TRR_CRNCY=USD")</f>
        <v>-11.07649</v>
      </c>
      <c r="J35" s="2" cm="1">
        <f t="array" ref="J35">_xll.BDP($C35,"CUST_TRR_RETURN_HOLDING_PER", "START_DATE_OVERRIDE="&amp;J$4, "END_DATE_OVERRIDE="&amp;J$5, "CUST_TRR_START_DT="&amp;J$4, "CUST_TRR_END_DT="&amp;J$5, "CUST_TRR_CRNCY=USD")</f>
        <v>6.1414179999999998</v>
      </c>
      <c r="K35" s="2" cm="1">
        <f t="array" ref="K35">_xll.BDP($C35,"CUST_TRR_RETURN_HOLDING_PER", "START_DATE_OVERRIDE="&amp;K$4, "END_DATE_OVERRIDE="&amp;K$5, "CUST_TRR_START_DT="&amp;K$4, "CUST_TRR_END_DT="&amp;K$5, "CUST_TRR_CRNCY=USD")</f>
        <v>16.044619999999998</v>
      </c>
      <c r="L35" s="2" cm="1">
        <f t="array" ref="L35">_xll.BDP($C35,"CUST_TRR_RETURN_HOLDING_PER", "START_DATE_OVERRIDE="&amp;L$4, "END_DATE_OVERRIDE="&amp;L$5, "CUST_TRR_START_DT="&amp;L$4, "CUST_TRR_END_DT="&amp;L$5, "CUST_TRR_CRNCY=USD")</f>
        <v>5.3494479999999998</v>
      </c>
      <c r="M35" s="2" cm="1">
        <f t="array" ref="M35">_xll.BDP($C35,"CUST_TRR_RETURN_HOLDING_PER", "START_DATE_OVERRIDE="&amp;M$4, "END_DATE_OVERRIDE="&amp;M$5, "CUST_TRR_START_DT="&amp;M$4, "CUST_TRR_END_DT="&amp;M$5, "CUST_TRR_CRNCY=USD")</f>
        <v>-3.5882909999999999</v>
      </c>
      <c r="N35" s="2" cm="1">
        <f t="array" ref="N35">_xll.BDP($C35,"CUST_TRR_RETURN_HOLDING_PER", "START_DATE_OVERRIDE="&amp;N$4, "END_DATE_OVERRIDE="&amp;N$5, "CUST_TRR_START_DT="&amp;N$4, "CUST_TRR_END_DT="&amp;N$5, "CUST_TRR_CRNCY=USD")</f>
        <v>9.8210309999999996</v>
      </c>
      <c r="O35" s="2" cm="1">
        <f t="array" ref="O35">_xll.BDP($C35,"CUST_TRR_RETURN_HOLDING_PER", "START_DATE_OVERRIDE="&amp;O$4, "END_DATE_OVERRIDE="&amp;O$5, "CUST_TRR_START_DT="&amp;O$4, "CUST_TRR_END_DT="&amp;O$5, "CUST_TRR_CRNCY=USD")</f>
        <v>-3.2538130000000001</v>
      </c>
      <c r="P35" s="2" cm="1">
        <f t="array" ref="P35">_xll.BDP($C35,"CUST_TRR_RETURN_HOLDING_PER", "START_DATE_OVERRIDE="&amp;P$4, "END_DATE_OVERRIDE="&amp;P$5, "CUST_TRR_START_DT="&amp;P$4, "CUST_TRR_END_DT="&amp;P$5, "CUST_TRR_CRNCY=USD")</f>
        <v>-4.8856640000000002</v>
      </c>
      <c r="Q35" s="2" cm="1">
        <f t="array" ref="Q35">_xll.BDP($C35,"CUST_TRR_RETURN_HOLDING_PER", "START_DATE_OVERRIDE="&amp;Q$4, "END_DATE_OVERRIDE="&amp;Q$5, "CUST_TRR_START_DT="&amp;Q$4, "CUST_TRR_END_DT="&amp;Q$5, "CUST_TRR_CRNCY=USD")</f>
        <v>-8.7828250000000008</v>
      </c>
      <c r="R35" s="2" cm="1">
        <f t="array" ref="R35">_xll.BDP($C35,"CUST_TRR_RETURN_HOLDING_PER", "START_DATE_OVERRIDE="&amp;R$4, "END_DATE_OVERRIDE="&amp;R$5, "CUST_TRR_START_DT="&amp;R$4, "CUST_TRR_END_DT="&amp;R$5, "CUST_TRR_CRNCY=USD")</f>
        <v>-8.2917590000000008</v>
      </c>
      <c r="S35" s="2" cm="1">
        <f t="array" ref="S35">_xll.BDP($C35,"CUST_TRR_RETURN_HOLDING_PER", "START_DATE_OVERRIDE="&amp;S$4, "END_DATE_OVERRIDE="&amp;S$5, "CUST_TRR_START_DT="&amp;S$4, "CUST_TRR_END_DT="&amp;S$5, "CUST_TRR_CRNCY=USD")</f>
        <v>-7.8806669999999999</v>
      </c>
      <c r="T35" s="2" cm="1">
        <f t="array" ref="T35">_xll.BDP($C35,"CUST_TRR_RETURN_HOLDING_PER", "START_DATE_OVERRIDE="&amp;T$4, "END_DATE_OVERRIDE="&amp;T$5, "CUST_TRR_START_DT="&amp;T$4, "CUST_TRR_END_DT="&amp;T$5, "CUST_TRR_CRNCY=USD")</f>
        <v>10.74869</v>
      </c>
      <c r="U35" s="2" cm="1">
        <f t="array" ref="U35">_xll.BDP($C35,"CUST_TRR_RETURN_HOLDING_PER", "START_DATE_OVERRIDE="&amp;U$4, "END_DATE_OVERRIDE="&amp;U$5, "CUST_TRR_START_DT="&amp;U$4, "CUST_TRR_END_DT="&amp;U$5, "CUST_TRR_CRNCY=USD")</f>
        <v>1.837421</v>
      </c>
      <c r="V35" s="2" cm="1">
        <f t="array" ref="V35">_xll.BDP($C35,"CUST_TRR_RETURN_HOLDING_PER", "START_DATE_OVERRIDE="&amp;V$4, "END_DATE_OVERRIDE="&amp;V$5, "CUST_TRR_START_DT="&amp;V$4, "CUST_TRR_END_DT="&amp;V$5, "CUST_TRR_CRNCY=USD")</f>
        <v>-1.234952</v>
      </c>
      <c r="W35" s="2" cm="1">
        <f t="array" ref="W35">_xll.BDP($C35,"CUST_TRR_RETURN_HOLDING_PER", "START_DATE_OVERRIDE="&amp;W$4, "END_DATE_OVERRIDE="&amp;W$5, "CUST_TRR_START_DT="&amp;W$4, "CUST_TRR_END_DT="&amp;W$5, "CUST_TRR_CRNCY=USD")</f>
        <v>-0.94567610000000002</v>
      </c>
      <c r="X35" s="2" cm="1">
        <f t="array" ref="X35">_xll.BDP($C35,"CUST_TRR_RETURN_HOLDING_PER", "START_DATE_OVERRIDE="&amp;X$4, "END_DATE_OVERRIDE="&amp;X$5, "CUST_TRR_START_DT="&amp;X$4, "CUST_TRR_END_DT="&amp;X$5, "CUST_TRR_CRNCY=USD")</f>
        <v>-13.37918</v>
      </c>
      <c r="Y35" s="2" cm="1">
        <f t="array" ref="Y35">_xll.BDP($C35,"CUST_TRR_RETURN_HOLDING_PER", "START_DATE_OVERRIDE="&amp;Y$4, "END_DATE_OVERRIDE="&amp;Y$5, "CUST_TRR_START_DT="&amp;Y$4, "CUST_TRR_END_DT="&amp;Y$5, "CUST_TRR_CRNCY=USD")</f>
        <v>15.767329999999999</v>
      </c>
      <c r="Z35" s="2" cm="1">
        <f t="array" ref="Z35">_xll.BDP($C35,"CUST_TRR_RETURN_HOLDING_PER", "START_DATE_OVERRIDE="&amp;Z$4, "END_DATE_OVERRIDE="&amp;Z$5, "CUST_TRR_START_DT="&amp;Z$4, "CUST_TRR_END_DT="&amp;Z$5, "CUST_TRR_CRNCY=USD")</f>
        <v>9.6429340000000003</v>
      </c>
      <c r="AA35" s="2" cm="1">
        <f t="array" ref="AA35">_xll.BDP($C35,"CUST_TRR_RETURN_HOLDING_PER", "START_DATE_OVERRIDE="&amp;AA$4, "END_DATE_OVERRIDE="&amp;AA$5, "CUST_TRR_START_DT="&amp;AA$4, "CUST_TRR_END_DT="&amp;AA$5, "CUST_TRR_CRNCY=USD")</f>
        <v>-2.9555229999999999</v>
      </c>
      <c r="AB35" s="2" cm="1">
        <f t="array" ref="AB35">_xll.BDP($C35,"CUST_TRR_RETURN_HOLDING_PER", "START_DATE_OVERRIDE="&amp;AB$4, "END_DATE_OVERRIDE="&amp;AB$5, "CUST_TRR_START_DT="&amp;AB$4, "CUST_TRR_END_DT="&amp;AB$5, "CUST_TRR_CRNCY=USD")</f>
        <v>3.8223660000000002</v>
      </c>
      <c r="AC35" s="2" cm="1">
        <f t="array" ref="AC35">_xll.BDP($C35,"CUST_TRR_RETURN_HOLDING_PER", "START_DATE_OVERRIDE="&amp;AC$4, "END_DATE_OVERRIDE="&amp;AC$5, "CUST_TRR_START_DT="&amp;AC$4, "CUST_TRR_END_DT="&amp;AC$5, "CUST_TRR_CRNCY=USD")</f>
        <v>14.08203125</v>
      </c>
      <c r="AD35" s="2" cm="1">
        <f t="array" ref="AD35">_xll.BDP($C35,"CUST_TRR_RETURN_HOLDING_PER", "START_DATE_OVERRIDE="&amp;AD$4, "END_DATE_OVERRIDE="&amp;AD$5, "CUST_TRR_START_DT="&amp;AD$4, "CUST_TRR_END_DT="&amp;AD$5, "CUST_TRR_CRNCY=USD")</f>
        <v>-1.0509139999999999</v>
      </c>
      <c r="AE35" s="2" cm="1">
        <f t="array" ref="AE35">_xll.BDP($C35,"CUST_TRR_RETURN_HOLDING_PER", "START_DATE_OVERRIDE="&amp;AE$4, "END_DATE_OVERRIDE="&amp;AE$5, "CUST_TRR_START_DT="&amp;AE$4, "CUST_TRR_END_DT="&amp;AE$5, "CUST_TRR_CRNCY=USD")</f>
        <v>-2.8852859999999998</v>
      </c>
      <c r="AF35" s="2" cm="1">
        <f t="array" ref="AF35">_xll.BDP($C35,"CUST_TRR_RETURN_HOLDING_PER", "START_DATE_OVERRIDE="&amp;AF$4, "END_DATE_OVERRIDE="&amp;AF$5, "CUST_TRR_START_DT="&amp;AF$4, "CUST_TRR_END_DT="&amp;AF$5, "CUST_TRR_CRNCY=USD")</f>
        <v>-17.98761</v>
      </c>
      <c r="AG35" s="2" cm="1">
        <f t="array" ref="AG35">_xll.BDP($C35,"CUST_TRR_RETURN_HOLDING_PER", "START_DATE_OVERRIDE="&amp;AG$4, "END_DATE_OVERRIDE="&amp;AG$5, "CUST_TRR_START_DT="&amp;AG$4, "CUST_TRR_END_DT="&amp;AG$5, "CUST_TRR_CRNCY=USD")</f>
        <v>-17.245229999999999</v>
      </c>
      <c r="AH35" s="2" cm="1">
        <f t="array" ref="AH35">_xll.BDP($C35,"CUST_TRR_RETURN_HOLDING_PER", "START_DATE_OVERRIDE="&amp;AH$4, "END_DATE_OVERRIDE="&amp;AH$5, "CUST_TRR_START_DT="&amp;AH$4, "CUST_TRR_END_DT="&amp;AH$5, "CUST_TRR_CRNCY=USD")</f>
        <v>-28.332889999999999</v>
      </c>
      <c r="AI35" s="2" cm="1">
        <f t="array" ref="AI35">_xll.BDP($C35,"CUST_TRR_RETURN_HOLDING_PER", "START_DATE_OVERRIDE="&amp;AI$4, "END_DATE_OVERRIDE="&amp;AI$5, "CUST_TRR_START_DT="&amp;AI$4, "CUST_TRR_END_DT="&amp;AI$5, "CUST_TRR_CRNCY=USD")</f>
        <v>36.383969999999998</v>
      </c>
      <c r="AJ35" s="2" cm="1">
        <f t="array" ref="AJ35">_xll.BDP($C35,"CUST_TRR_RETURN_HOLDING_PER", "START_DATE_OVERRIDE="&amp;AJ$4, "END_DATE_OVERRIDE="&amp;AJ$5, "CUST_TRR_START_DT="&amp;AJ$4, "CUST_TRR_END_DT="&amp;AJ$5, "CUST_TRR_CRNCY=USD")</f>
        <v>8.3135259999999995</v>
      </c>
      <c r="AK35" s="2" cm="1">
        <f t="array" ref="AK35">_xll.BDP($C35,"CUST_TRR_RETURN_HOLDING_PER", "START_DATE_OVERRIDE="&amp;AK$4, "END_DATE_OVERRIDE="&amp;AK$5, "CUST_TRR_START_DT="&amp;AK$4, "CUST_TRR_END_DT="&amp;AK$5, "CUST_TRR_CRNCY=USD")</f>
        <v>-8.1267569999999996</v>
      </c>
      <c r="AL35" s="2" cm="1">
        <f t="array" ref="AL35">_xll.BDP($C35,"CUST_TRR_RETURN_HOLDING_PER", "START_DATE_OVERRIDE="&amp;AL$4, "END_DATE_OVERRIDE="&amp;AL$5, "CUST_TRR_START_DT="&amp;AL$4, "CUST_TRR_END_DT="&amp;AL$5, "CUST_TRR_CRNCY=USD")</f>
        <v>-13.74131</v>
      </c>
      <c r="AM35" s="2" cm="1">
        <f t="array" ref="AM35">_xll.BDP($C35,"CUST_TRR_RETURN_HOLDING_PER", "START_DATE_OVERRIDE="&amp;AM$4, "END_DATE_OVERRIDE="&amp;AM$5, "CUST_TRR_START_DT="&amp;AM$4, "CUST_TRR_END_DT="&amp;AM$5, "CUST_TRR_CRNCY=USD")</f>
        <v>-4.3633369999999996</v>
      </c>
      <c r="AN35" s="2" cm="1">
        <f t="array" ref="AN35">_xll.BDP($C35,"CUST_TRR_RETURN_HOLDING_PER", "START_DATE_OVERRIDE="&amp;AN$4, "END_DATE_OVERRIDE="&amp;AN$5, "CUST_TRR_START_DT="&amp;AN$4, "CUST_TRR_END_DT="&amp;AN$5, "CUST_TRR_CRNCY=USD")</f>
        <v>-11.33915</v>
      </c>
      <c r="AO35" s="2" cm="1">
        <f t="array" ref="AO35">_xll.BDP($C35,"CUST_TRR_RETURN_HOLDING_PER", "START_DATE_OVERRIDE="&amp;AO$4, "END_DATE_OVERRIDE="&amp;AO$5, "CUST_TRR_START_DT="&amp;AO$4, "CUST_TRR_END_DT="&amp;AO$5, "CUST_TRR_CRNCY=USD")</f>
        <v>-9.9922839999999997</v>
      </c>
      <c r="AP35" s="2" cm="1">
        <f t="array" ref="AP35">_xll.BDP($C35,"CUST_TRR_RETURN_HOLDING_PER", "START_DATE_OVERRIDE="&amp;AP$4, "END_DATE_OVERRIDE="&amp;AP$5, "CUST_TRR_START_DT="&amp;AP$4, "CUST_TRR_END_DT="&amp;AP$5, "CUST_TRR_CRNCY=USD")</f>
        <v>31.698840000000001</v>
      </c>
      <c r="AQ35" s="2" cm="1">
        <f t="array" ref="AQ35">_xll.BDP($C35,"CUST_TRR_RETURN_HOLDING_PER", "START_DATE_OVERRIDE="&amp;AQ$4, "END_DATE_OVERRIDE="&amp;AQ$5, "CUST_TRR_START_DT="&amp;AQ$4, "CUST_TRR_END_DT="&amp;AQ$5, "CUST_TRR_CRNCY=USD")</f>
        <v>15.45064</v>
      </c>
      <c r="AR35" s="2" cm="1">
        <f t="array" ref="AR35">_xll.BDP($C35,"CUST_TRR_RETURN_HOLDING_PER", "START_DATE_OVERRIDE="&amp;AR$4, "END_DATE_OVERRIDE="&amp;AR$5, "CUST_TRR_START_DT="&amp;AR$4, "CUST_TRR_END_DT="&amp;AR$5, "CUST_TRR_CRNCY=USD")</f>
        <v>-3.0597660000000002</v>
      </c>
      <c r="AS35" s="2" cm="1">
        <f t="array" ref="AS35">_xll.BDP($C35,"CUST_TRR_RETURN_HOLDING_PER", "START_DATE_OVERRIDE="&amp;AS$4, "END_DATE_OVERRIDE="&amp;AS$5, "CUST_TRR_START_DT="&amp;AS$4, "CUST_TRR_END_DT="&amp;AS$5, "CUST_TRR_CRNCY=USD")</f>
        <v>23.831990000000001</v>
      </c>
      <c r="AT35" s="2" cm="1">
        <f t="array" ref="AT35">_xll.BDP($C35,"CUST_TRR_RETURN_HOLDING_PER", "START_DATE_OVERRIDE="&amp;AT$4, "END_DATE_OVERRIDE="&amp;AT$5, "CUST_TRR_START_DT="&amp;AT$4, "CUST_TRR_END_DT="&amp;AT$5, "CUST_TRR_CRNCY=USD")</f>
        <v>-1.818182</v>
      </c>
      <c r="AU35" s="2" cm="1">
        <f t="array" ref="AU35">_xll.BDP($C35,"CUST_TRR_RETURN_HOLDING_PER", "START_DATE_OVERRIDE="&amp;AU$4, "END_DATE_OVERRIDE="&amp;AU$5, "CUST_TRR_START_DT="&amp;AU$4, "CUST_TRR_END_DT="&amp;AU$5, "CUST_TRR_CRNCY=USD")</f>
        <v>-0.77262690000000001</v>
      </c>
      <c r="AV35" s="2" cm="1">
        <f t="array" ref="AV35">_xll.BDP($C35,"CUST_TRR_RETURN_HOLDING_PER", "START_DATE_OVERRIDE="&amp;AV$4, "END_DATE_OVERRIDE="&amp;AV$5, "CUST_TRR_START_DT="&amp;AV$4, "CUST_TRR_END_DT="&amp;AV$5, "CUST_TRR_CRNCY=USD")</f>
        <v>5.2023890000000002</v>
      </c>
      <c r="AW35" s="2" cm="1">
        <f t="array" ref="AW35">_xll.BDP($C35,"CUST_TRR_RETURN_HOLDING_PER", "START_DATE_OVERRIDE="&amp;AW$4, "END_DATE_OVERRIDE="&amp;AW$5, "CUST_TRR_START_DT="&amp;AW$4, "CUST_TRR_END_DT="&amp;AW$5, "CUST_TRR_CRNCY=USD")</f>
        <v>1.899786</v>
      </c>
      <c r="AX35" s="2" cm="1">
        <f t="array" ref="AX35">_xll.BDP($C35,"CUST_TRR_RETURN_HOLDING_PER", "START_DATE_OVERRIDE="&amp;AX$4, "END_DATE_OVERRIDE="&amp;AX$5, "CUST_TRR_START_DT="&amp;AX$4, "CUST_TRR_END_DT="&amp;AX$5, "CUST_TRR_CRNCY=USD")</f>
        <v>-14.437189999999999</v>
      </c>
      <c r="AY35" s="2" cm="1">
        <f t="array" ref="AY35">_xll.BDP($C35,"CUST_TRR_RETURN_HOLDING_PER", "START_DATE_OVERRIDE="&amp;AY$4, "END_DATE_OVERRIDE="&amp;AY$5, "CUST_TRR_START_DT="&amp;AY$4, "CUST_TRR_END_DT="&amp;AY$5, "CUST_TRR_CRNCY=USD")</f>
        <v>-1.941432</v>
      </c>
      <c r="AZ35" s="2" cm="1">
        <f t="array" ref="AZ35">_xll.BDP($C35,"CUST_TRR_RETURN_HOLDING_PER", "START_DATE_OVERRIDE="&amp;AZ$4, "END_DATE_OVERRIDE="&amp;AZ$5, "CUST_TRR_START_DT="&amp;AZ$4, "CUST_TRR_END_DT="&amp;AZ$5, "CUST_TRR_CRNCY=USD")</f>
        <v>-1.4910680000000001</v>
      </c>
      <c r="BA35" s="2" cm="1">
        <f t="array" ref="BA35">_xll.BDP($C35,"CUST_TRR_RETURN_HOLDING_PER", "START_DATE_OVERRIDE="&amp;BA$4, "END_DATE_OVERRIDE="&amp;BA$5, "CUST_TRR_START_DT="&amp;BA$4, "CUST_TRR_END_DT="&amp;BA$5, "CUST_TRR_CRNCY=USD")</f>
        <v>6.782807</v>
      </c>
      <c r="BB35" s="2" cm="1">
        <f t="array" ref="BB35">_xll.BDP($C35,"CUST_TRR_RETURN_HOLDING_PER", "START_DATE_OVERRIDE="&amp;BB$4, "END_DATE_OVERRIDE="&amp;BB$5, "CUST_TRR_START_DT="&amp;BB$4, "CUST_TRR_END_DT="&amp;BB$5, "CUST_TRR_CRNCY=USD")</f>
        <v>-6.3966909999999997</v>
      </c>
      <c r="BC35" s="2" cm="1">
        <f t="array" ref="BC35">_xll.BDP($C35,"CUST_TRR_RETURN_HOLDING_PER", "START_DATE_OVERRIDE="&amp;BC$4, "END_DATE_OVERRIDE="&amp;BC$5, "CUST_TRR_START_DT="&amp;BC$4, "CUST_TRR_END_DT="&amp;BC$5, "CUST_TRR_CRNCY=USD")</f>
        <v>4.7563969999999998</v>
      </c>
      <c r="BD35" s="2" cm="1">
        <f t="array" ref="BD35">_xll.BDP($C35,"CUST_TRR_RETURN_HOLDING_PER", "START_DATE_OVERRIDE="&amp;BD$4, "END_DATE_OVERRIDE="&amp;BD$5, "CUST_TRR_START_DT="&amp;BD$4, "CUST_TRR_END_DT="&amp;BD$5, "CUST_TRR_CRNCY=USD")</f>
        <v>17.016279999999998</v>
      </c>
      <c r="BE35" s="2" cm="1">
        <f t="array" ref="BE35">_xll.BDP($C35,"CUST_TRR_RETURN_HOLDING_PER", "START_DATE_OVERRIDE="&amp;BE$4, "END_DATE_OVERRIDE="&amp;BE$5, "CUST_TRR_START_DT="&amp;BE$4, "CUST_TRR_END_DT="&amp;BE$5, "CUST_TRR_CRNCY=USD")</f>
        <v>0.42578589999999999</v>
      </c>
      <c r="BF35" s="2" cm="1">
        <f t="array" ref="BF35">_xll.BDP($C35,"CUST_TRR_RETURN_HOLDING_PER", "START_DATE_OVERRIDE="&amp;BF$4, "END_DATE_OVERRIDE="&amp;BF$5, "CUST_TRR_START_DT="&amp;BF$4, "CUST_TRR_END_DT="&amp;BF$5, "CUST_TRR_CRNCY=USD")</f>
        <v>2.5522320000000001</v>
      </c>
      <c r="BG35" s="2" cm="1">
        <f t="array" ref="BG35">_xll.BDP($C35,"CUST_TRR_RETURN_HOLDING_PER", "START_DATE_OVERRIDE="&amp;BG$4, "END_DATE_OVERRIDE="&amp;BG$5, "CUST_TRR_START_DT="&amp;BG$4, "CUST_TRR_END_DT="&amp;BG$5, "CUST_TRR_CRNCY=USD")</f>
        <v>0.42829030000000001</v>
      </c>
      <c r="BH35" s="2" cm="1">
        <f t="array" ref="BH35">_xll.BDP($C35,"CUST_TRR_RETURN_HOLDING_PER", "START_DATE_OVERRIDE="&amp;BH$4, "END_DATE_OVERRIDE="&amp;BH$5, "CUST_TRR_START_DT="&amp;BH$4, "CUST_TRR_END_DT="&amp;BH$5, "CUST_TRR_CRNCY=USD")</f>
        <v>17.395810000000001</v>
      </c>
      <c r="BI35" s="2" cm="1">
        <f t="array" ref="BI35">_xll.BDP($C35,"CUST_TRR_RETURN_HOLDING_PER", "START_DATE_OVERRIDE="&amp;BI$4, "END_DATE_OVERRIDE="&amp;BI$5, "CUST_TRR_START_DT="&amp;BI$4, "CUST_TRR_END_DT="&amp;BI$5, "CUST_TRR_CRNCY=USD")</f>
        <v>-18.668780000000002</v>
      </c>
      <c r="BJ35" s="2" cm="1">
        <f t="array" ref="BJ35">_xll.BDP($C35,"CUST_TRR_RETURN_HOLDING_PER", "START_DATE_OVERRIDE="&amp;BJ$4, "END_DATE_OVERRIDE="&amp;BJ$5, "CUST_TRR_START_DT="&amp;BJ$4, "CUST_TRR_END_DT="&amp;BJ$5, "CUST_TRR_CRNCY=USD")</f>
        <v>8.549823</v>
      </c>
      <c r="BK35" s="2" cm="1">
        <f t="array" ref="BK35">_xll.BDP($C35,"CUST_TRR_RETURN_HOLDING_PER", "START_DATE_OVERRIDE="&amp;BK$4, "END_DATE_OVERRIDE="&amp;BK$5, "CUST_TRR_START_DT="&amp;BK$4, "CUST_TRR_END_DT="&amp;BK$5, "CUST_TRR_CRNCY=USD")</f>
        <v>1.601769</v>
      </c>
      <c r="BL35" s="2" cm="1">
        <f t="array" ref="BL35">_xll.BDP($C35,"CUST_TRR_RETURN_HOLDING_PER", "START_DATE_OVERRIDE="&amp;BL$4, "END_DATE_OVERRIDE="&amp;BL$5, "CUST_TRR_START_DT="&amp;BL$4, "CUST_TRR_END_DT="&amp;BL$5, "CUST_TRR_CRNCY=USD")</f>
        <v>-9.7697299999999991</v>
      </c>
    </row>
    <row r="36" spans="3:64" x14ac:dyDescent="0.35">
      <c r="C36" t="s">
        <v>36</v>
      </c>
      <c r="E36" s="2" cm="1">
        <f t="array" ref="E36">_xll.BDP($C36,"CUST_TRR_RETURN_HOLDING_PER", "START_DATE_OVERRIDE="&amp;E$4, "END_DATE_OVERRIDE="&amp;E$5, "CUST_TRR_START_DT="&amp;E$4, "CUST_TRR_END_DT="&amp;E$5, "CUST_TRR_CRNCY=USD")</f>
        <v>5.5245369999999996</v>
      </c>
      <c r="F36" s="2" cm="1">
        <f t="array" ref="F36">_xll.BDP($C36,"CUST_TRR_RETURN_HOLDING_PER", "START_DATE_OVERRIDE="&amp;F$4, "END_DATE_OVERRIDE="&amp;F$5, "CUST_TRR_START_DT="&amp;F$4, "CUST_TRR_END_DT="&amp;F$5, "CUST_TRR_CRNCY=USD")</f>
        <v>-0.58479530000000002</v>
      </c>
      <c r="G36" s="2" cm="1">
        <f t="array" ref="G36">_xll.BDP($C36,"CUST_TRR_RETURN_HOLDING_PER", "START_DATE_OVERRIDE="&amp;G$4, "END_DATE_OVERRIDE="&amp;G$5, "CUST_TRR_START_DT="&amp;G$4, "CUST_TRR_END_DT="&amp;G$5, "CUST_TRR_CRNCY=USD")</f>
        <v>-0.3391747</v>
      </c>
      <c r="H36" s="2" cm="1">
        <f t="array" ref="H36">_xll.BDP($C36,"CUST_TRR_RETURN_HOLDING_PER", "START_DATE_OVERRIDE="&amp;H$4, "END_DATE_OVERRIDE="&amp;H$5, "CUST_TRR_START_DT="&amp;H$4, "CUST_TRR_END_DT="&amp;H$5, "CUST_TRR_CRNCY=USD")</f>
        <v>6.4662509999999997</v>
      </c>
      <c r="I36" s="2" cm="1">
        <f t="array" ref="I36">_xll.BDP($C36,"CUST_TRR_RETURN_HOLDING_PER", "START_DATE_OVERRIDE="&amp;I$4, "END_DATE_OVERRIDE="&amp;I$5, "CUST_TRR_START_DT="&amp;I$4, "CUST_TRR_END_DT="&amp;I$5, "CUST_TRR_CRNCY=USD")</f>
        <v>-6.6862019999999998</v>
      </c>
      <c r="J36" s="2" cm="1">
        <f t="array" ref="J36">_xll.BDP($C36,"CUST_TRR_RETURN_HOLDING_PER", "START_DATE_OVERRIDE="&amp;J$4, "END_DATE_OVERRIDE="&amp;J$5, "CUST_TRR_START_DT="&amp;J$4, "CUST_TRR_END_DT="&amp;J$5, "CUST_TRR_CRNCY=USD")</f>
        <v>0.84487699999999999</v>
      </c>
      <c r="K36" s="2" cm="1">
        <f t="array" ref="K36">_xll.BDP($C36,"CUST_TRR_RETURN_HOLDING_PER", "START_DATE_OVERRIDE="&amp;K$4, "END_DATE_OVERRIDE="&amp;K$5, "CUST_TRR_START_DT="&amp;K$4, "CUST_TRR_END_DT="&amp;K$5, "CUST_TRR_CRNCY=USD")</f>
        <v>5.0857140000000003</v>
      </c>
      <c r="L36" s="2" cm="1">
        <f t="array" ref="L36">_xll.BDP($C36,"CUST_TRR_RETURN_HOLDING_PER", "START_DATE_OVERRIDE="&amp;L$4, "END_DATE_OVERRIDE="&amp;L$5, "CUST_TRR_START_DT="&amp;L$4, "CUST_TRR_END_DT="&amp;L$5, "CUST_TRR_CRNCY=USD")</f>
        <v>1.4953780000000001</v>
      </c>
      <c r="M36" s="2" cm="1">
        <f t="array" ref="M36">_xll.BDP($C36,"CUST_TRR_RETURN_HOLDING_PER", "START_DATE_OVERRIDE="&amp;M$4, "END_DATE_OVERRIDE="&amp;M$5, "CUST_TRR_START_DT="&amp;M$4, "CUST_TRR_END_DT="&amp;M$5, "CUST_TRR_CRNCY=USD")</f>
        <v>-1.510675</v>
      </c>
      <c r="N36" s="2" cm="1">
        <f t="array" ref="N36">_xll.BDP($C36,"CUST_TRR_RETURN_HOLDING_PER", "START_DATE_OVERRIDE="&amp;N$4, "END_DATE_OVERRIDE="&amp;N$5, "CUST_TRR_START_DT="&amp;N$4, "CUST_TRR_END_DT="&amp;N$5, "CUST_TRR_CRNCY=USD")</f>
        <v>-6.2534280000000004</v>
      </c>
      <c r="O36" s="2" cm="1">
        <f t="array" ref="O36">_xll.BDP($C36,"CUST_TRR_RETURN_HOLDING_PER", "START_DATE_OVERRIDE="&amp;O$4, "END_DATE_OVERRIDE="&amp;O$5, "CUST_TRR_START_DT="&amp;O$4, "CUST_TRR_END_DT="&amp;O$5, "CUST_TRR_CRNCY=USD")</f>
        <v>1.5506139999999999</v>
      </c>
      <c r="P36" s="2" cm="1">
        <f t="array" ref="P36">_xll.BDP($C36,"CUST_TRR_RETURN_HOLDING_PER", "START_DATE_OVERRIDE="&amp;P$4, "END_DATE_OVERRIDE="&amp;P$5, "CUST_TRR_START_DT="&amp;P$4, "CUST_TRR_END_DT="&amp;P$5, "CUST_TRR_CRNCY=USD")</f>
        <v>-6.1102470000000002</v>
      </c>
      <c r="Q36" s="2" cm="1">
        <f t="array" ref="Q36">_xll.BDP($C36,"CUST_TRR_RETURN_HOLDING_PER", "START_DATE_OVERRIDE="&amp;Q$4, "END_DATE_OVERRIDE="&amp;Q$5, "CUST_TRR_START_DT="&amp;Q$4, "CUST_TRR_END_DT="&amp;Q$5, "CUST_TRR_CRNCY=USD")</f>
        <v>-17.477530000000002</v>
      </c>
      <c r="R36" s="2" cm="1">
        <f t="array" ref="R36">_xll.BDP($C36,"CUST_TRR_RETURN_HOLDING_PER", "START_DATE_OVERRIDE="&amp;R$4, "END_DATE_OVERRIDE="&amp;R$5, "CUST_TRR_START_DT="&amp;R$4, "CUST_TRR_END_DT="&amp;R$5, "CUST_TRR_CRNCY=USD")</f>
        <v>0.4348631</v>
      </c>
      <c r="S36" s="2" cm="1">
        <f t="array" ref="S36">_xll.BDP($C36,"CUST_TRR_RETURN_HOLDING_PER", "START_DATE_OVERRIDE="&amp;S$4, "END_DATE_OVERRIDE="&amp;S$5, "CUST_TRR_START_DT="&amp;S$4, "CUST_TRR_END_DT="&amp;S$5, "CUST_TRR_CRNCY=USD")</f>
        <v>-17.22832</v>
      </c>
      <c r="T36" s="2" cm="1">
        <f t="array" ref="T36">_xll.BDP($C36,"CUST_TRR_RETURN_HOLDING_PER", "START_DATE_OVERRIDE="&amp;T$4, "END_DATE_OVERRIDE="&amp;T$5, "CUST_TRR_START_DT="&amp;T$4, "CUST_TRR_END_DT="&amp;T$5, "CUST_TRR_CRNCY=USD")</f>
        <v>20.0366</v>
      </c>
      <c r="U36" s="2" cm="1">
        <f t="array" ref="U36">_xll.BDP($C36,"CUST_TRR_RETURN_HOLDING_PER", "START_DATE_OVERRIDE="&amp;U$4, "END_DATE_OVERRIDE="&amp;U$5, "CUST_TRR_START_DT="&amp;U$4, "CUST_TRR_END_DT="&amp;U$5, "CUST_TRR_CRNCY=USD")</f>
        <v>-3.8490850000000001</v>
      </c>
      <c r="V36" s="2" cm="1">
        <f t="array" ref="V36">_xll.BDP($C36,"CUST_TRR_RETURN_HOLDING_PER", "START_DATE_OVERRIDE="&amp;V$4, "END_DATE_OVERRIDE="&amp;V$5, "CUST_TRR_START_DT="&amp;V$4, "CUST_TRR_END_DT="&amp;V$5, "CUST_TRR_CRNCY=USD")</f>
        <v>5.8256329999999998</v>
      </c>
      <c r="W36" s="2" cm="1">
        <f t="array" ref="W36">_xll.BDP($C36,"CUST_TRR_RETURN_HOLDING_PER", "START_DATE_OVERRIDE="&amp;W$4, "END_DATE_OVERRIDE="&amp;W$5, "CUST_TRR_START_DT="&amp;W$4, "CUST_TRR_END_DT="&amp;W$5, "CUST_TRR_CRNCY=USD")</f>
        <v>1.7463930000000001</v>
      </c>
      <c r="X36" s="2" cm="1">
        <f t="array" ref="X36">_xll.BDP($C36,"CUST_TRR_RETURN_HOLDING_PER", "START_DATE_OVERRIDE="&amp;X$4, "END_DATE_OVERRIDE="&amp;X$5, "CUST_TRR_START_DT="&amp;X$4, "CUST_TRR_END_DT="&amp;X$5, "CUST_TRR_CRNCY=USD")</f>
        <v>-14.925369999999999</v>
      </c>
      <c r="Y36" s="2" cm="1">
        <f t="array" ref="Y36">_xll.BDP($C36,"CUST_TRR_RETURN_HOLDING_PER", "START_DATE_OVERRIDE="&amp;Y$4, "END_DATE_OVERRIDE="&amp;Y$5, "CUST_TRR_START_DT="&amp;Y$4, "CUST_TRR_END_DT="&amp;Y$5, "CUST_TRR_CRNCY=USD")</f>
        <v>17.226700000000001</v>
      </c>
      <c r="Z36" s="2" cm="1">
        <f t="array" ref="Z36">_xll.BDP($C36,"CUST_TRR_RETURN_HOLDING_PER", "START_DATE_OVERRIDE="&amp;Z$4, "END_DATE_OVERRIDE="&amp;Z$5, "CUST_TRR_START_DT="&amp;Z$4, "CUST_TRR_END_DT="&amp;Z$5, "CUST_TRR_CRNCY=USD")</f>
        <v>-3.5307520000000001</v>
      </c>
      <c r="AA36" s="2" cm="1">
        <f t="array" ref="AA36">_xll.BDP($C36,"CUST_TRR_RETURN_HOLDING_PER", "START_DATE_OVERRIDE="&amp;AA$4, "END_DATE_OVERRIDE="&amp;AA$5, "CUST_TRR_START_DT="&amp;AA$4, "CUST_TRR_END_DT="&amp;AA$5, "CUST_TRR_CRNCY=USD")</f>
        <v>3.5419130000000001</v>
      </c>
      <c r="AB36" s="2" cm="1">
        <f t="array" ref="AB36">_xll.BDP($C36,"CUST_TRR_RETURN_HOLDING_PER", "START_DATE_OVERRIDE="&amp;AB$4, "END_DATE_OVERRIDE="&amp;AB$5, "CUST_TRR_START_DT="&amp;AB$4, "CUST_TRR_END_DT="&amp;AB$5, "CUST_TRR_CRNCY=USD")</f>
        <v>6.6293930000000003</v>
      </c>
      <c r="AC36" s="2" cm="1">
        <f t="array" ref="AC36">_xll.BDP($C36,"CUST_TRR_RETURN_HOLDING_PER", "START_DATE_OVERRIDE="&amp;AC$4, "END_DATE_OVERRIDE="&amp;AC$5, "CUST_TRR_START_DT="&amp;AC$4, "CUST_TRR_END_DT="&amp;AC$5, "CUST_TRR_CRNCY=USD")</f>
        <v>5.451263</v>
      </c>
      <c r="AD36" s="2" cm="1">
        <f t="array" ref="AD36">_xll.BDP($C36,"CUST_TRR_RETURN_HOLDING_PER", "START_DATE_OVERRIDE="&amp;AD$4, "END_DATE_OVERRIDE="&amp;AD$5, "CUST_TRR_START_DT="&amp;AD$4, "CUST_TRR_END_DT="&amp;AD$5, "CUST_TRR_CRNCY=USD")</f>
        <v>1.027045</v>
      </c>
      <c r="AE36" s="2" cm="1">
        <f t="array" ref="AE36">_xll.BDP($C36,"CUST_TRR_RETURN_HOLDING_PER", "START_DATE_OVERRIDE="&amp;AE$4, "END_DATE_OVERRIDE="&amp;AE$5, "CUST_TRR_START_DT="&amp;AE$4, "CUST_TRR_END_DT="&amp;AE$5, "CUST_TRR_CRNCY=USD")</f>
        <v>3.5277630000000002</v>
      </c>
      <c r="AF36" s="2" cm="1">
        <f t="array" ref="AF36">_xll.BDP($C36,"CUST_TRR_RETURN_HOLDING_PER", "START_DATE_OVERRIDE="&amp;AF$4, "END_DATE_OVERRIDE="&amp;AF$5, "CUST_TRR_START_DT="&amp;AF$4, "CUST_TRR_END_DT="&amp;AF$5, "CUST_TRR_CRNCY=USD")</f>
        <v>-4.1390729999999998</v>
      </c>
      <c r="AG36" s="2" cm="1">
        <f t="array" ref="AG36">_xll.BDP($C36,"CUST_TRR_RETURN_HOLDING_PER", "START_DATE_OVERRIDE="&amp;AG$4, "END_DATE_OVERRIDE="&amp;AG$5, "CUST_TRR_START_DT="&amp;AG$4, "CUST_TRR_END_DT="&amp;AG$5, "CUST_TRR_CRNCY=USD")</f>
        <v>-10.259069999999999</v>
      </c>
      <c r="AH36" s="2" cm="1">
        <f t="array" ref="AH36">_xll.BDP($C36,"CUST_TRR_RETURN_HOLDING_PER", "START_DATE_OVERRIDE="&amp;AH$4, "END_DATE_OVERRIDE="&amp;AH$5, "CUST_TRR_START_DT="&amp;AH$4, "CUST_TRR_END_DT="&amp;AH$5, "CUST_TRR_CRNCY=USD")</f>
        <v>-33.934719999999999</v>
      </c>
      <c r="AI36" s="2" cm="1">
        <f t="array" ref="AI36">_xll.BDP($C36,"CUST_TRR_RETURN_HOLDING_PER", "START_DATE_OVERRIDE="&amp;AI$4, "END_DATE_OVERRIDE="&amp;AI$5, "CUST_TRR_START_DT="&amp;AI$4, "CUST_TRR_END_DT="&amp;AI$5, "CUST_TRR_CRNCY=USD")</f>
        <v>29.02655</v>
      </c>
      <c r="AJ36" s="2" cm="1">
        <f t="array" ref="AJ36">_xll.BDP($C36,"CUST_TRR_RETURN_HOLDING_PER", "START_DATE_OVERRIDE="&amp;AJ$4, "END_DATE_OVERRIDE="&amp;AJ$5, "CUST_TRR_START_DT="&amp;AJ$4, "CUST_TRR_END_DT="&amp;AJ$5, "CUST_TRR_CRNCY=USD")</f>
        <v>-7.681756</v>
      </c>
      <c r="AK36" s="2" cm="1">
        <f t="array" ref="AK36">_xll.BDP($C36,"CUST_TRR_RETURN_HOLDING_PER", "START_DATE_OVERRIDE="&amp;AK$4, "END_DATE_OVERRIDE="&amp;AK$5, "CUST_TRR_START_DT="&amp;AK$4, "CUST_TRR_END_DT="&amp;AK$5, "CUST_TRR_CRNCY=USD")</f>
        <v>11.24319</v>
      </c>
      <c r="AL36" s="2" cm="1">
        <f t="array" ref="AL36">_xll.BDP($C36,"CUST_TRR_RETURN_HOLDING_PER", "START_DATE_OVERRIDE="&amp;AL$4, "END_DATE_OVERRIDE="&amp;AL$5, "CUST_TRR_START_DT="&amp;AL$4, "CUST_TRR_END_DT="&amp;AL$5, "CUST_TRR_CRNCY=USD")</f>
        <v>23.820129999999999</v>
      </c>
      <c r="AM36" s="2" cm="1">
        <f t="array" ref="AM36">_xll.BDP($C36,"CUST_TRR_RETURN_HOLDING_PER", "START_DATE_OVERRIDE="&amp;AM$4, "END_DATE_OVERRIDE="&amp;AM$5, "CUST_TRR_START_DT="&amp;AM$4, "CUST_TRR_END_DT="&amp;AM$5, "CUST_TRR_CRNCY=USD")</f>
        <v>8.989573</v>
      </c>
      <c r="AN36" s="2" cm="1">
        <f t="array" ref="AN36">_xll.BDP($C36,"CUST_TRR_RETURN_HOLDING_PER", "START_DATE_OVERRIDE="&amp;AN$4, "END_DATE_OVERRIDE="&amp;AN$5, "CUST_TRR_START_DT="&amp;AN$4, "CUST_TRR_END_DT="&amp;AN$5, "CUST_TRR_CRNCY=USD")</f>
        <v>-5.9056420000000003</v>
      </c>
      <c r="AO36" s="2" cm="1">
        <f t="array" ref="AO36">_xll.BDP($C36,"CUST_TRR_RETURN_HOLDING_PER", "START_DATE_OVERRIDE="&amp;AO$4, "END_DATE_OVERRIDE="&amp;AO$5, "CUST_TRR_START_DT="&amp;AO$4, "CUST_TRR_END_DT="&amp;AO$5, "CUST_TRR_CRNCY=USD")</f>
        <v>-4.3127630000000003</v>
      </c>
      <c r="AP36" s="2" cm="1">
        <f t="array" ref="AP36">_xll.BDP($C36,"CUST_TRR_RETURN_HOLDING_PER", "START_DATE_OVERRIDE="&amp;AP$4, "END_DATE_OVERRIDE="&amp;AP$5, "CUST_TRR_START_DT="&amp;AP$4, "CUST_TRR_END_DT="&amp;AP$5, "CUST_TRR_CRNCY=USD")</f>
        <v>6.4126050000000001</v>
      </c>
      <c r="AQ36" s="2" cm="1">
        <f t="array" ref="AQ36">_xll.BDP($C36,"CUST_TRR_RETURN_HOLDING_PER", "START_DATE_OVERRIDE="&amp;AQ$4, "END_DATE_OVERRIDE="&amp;AQ$5, "CUST_TRR_START_DT="&amp;AQ$4, "CUST_TRR_END_DT="&amp;AQ$5, "CUST_TRR_CRNCY=USD")</f>
        <v>16.127030000000001</v>
      </c>
      <c r="AR36" s="2" cm="1">
        <f t="array" ref="AR36">_xll.BDP($C36,"CUST_TRR_RETURN_HOLDING_PER", "START_DATE_OVERRIDE="&amp;AR$4, "END_DATE_OVERRIDE="&amp;AR$5, "CUST_TRR_START_DT="&amp;AR$4, "CUST_TRR_END_DT="&amp;AR$5, "CUST_TRR_CRNCY=USD")</f>
        <v>-6.9788249999999996</v>
      </c>
      <c r="AS36" s="2" cm="1">
        <f t="array" ref="AS36">_xll.BDP($C36,"CUST_TRR_RETURN_HOLDING_PER", "START_DATE_OVERRIDE="&amp;AS$4, "END_DATE_OVERRIDE="&amp;AS$5, "CUST_TRR_START_DT="&amp;AS$4, "CUST_TRR_END_DT="&amp;AS$5, "CUST_TRR_CRNCY=USD")</f>
        <v>8.5924980000000009</v>
      </c>
      <c r="AT36" s="2" cm="1">
        <f t="array" ref="AT36">_xll.BDP($C36,"CUST_TRR_RETURN_HOLDING_PER", "START_DATE_OVERRIDE="&amp;AT$4, "END_DATE_OVERRIDE="&amp;AT$5, "CUST_TRR_START_DT="&amp;AT$4, "CUST_TRR_END_DT="&amp;AT$5, "CUST_TRR_CRNCY=USD")</f>
        <v>5.6523649999999996</v>
      </c>
      <c r="AU36" s="2" cm="1">
        <f t="array" ref="AU36">_xll.BDP($C36,"CUST_TRR_RETURN_HOLDING_PER", "START_DATE_OVERRIDE="&amp;AU$4, "END_DATE_OVERRIDE="&amp;AU$5, "CUST_TRR_START_DT="&amp;AU$4, "CUST_TRR_END_DT="&amp;AU$5, "CUST_TRR_CRNCY=USD")</f>
        <v>8.9044939999999997</v>
      </c>
      <c r="AV36" s="2" cm="1">
        <f t="array" ref="AV36">_xll.BDP($C36,"CUST_TRR_RETURN_HOLDING_PER", "START_DATE_OVERRIDE="&amp;AV$4, "END_DATE_OVERRIDE="&amp;AV$5, "CUST_TRR_START_DT="&amp;AV$4, "CUST_TRR_END_DT="&amp;AV$5, "CUST_TRR_CRNCY=USD")</f>
        <v>-2.0892439999999999</v>
      </c>
      <c r="AW36" s="2" cm="1">
        <f t="array" ref="AW36">_xll.BDP($C36,"CUST_TRR_RETURN_HOLDING_PER", "START_DATE_OVERRIDE="&amp;AW$4, "END_DATE_OVERRIDE="&amp;AW$5, "CUST_TRR_START_DT="&amp;AW$4, "CUST_TRR_END_DT="&amp;AW$5, "CUST_TRR_CRNCY=USD")</f>
        <v>-8.9008430000000001</v>
      </c>
      <c r="AX36" s="2" cm="1">
        <f t="array" ref="AX36">_xll.BDP($C36,"CUST_TRR_RETURN_HOLDING_PER", "START_DATE_OVERRIDE="&amp;AX$4, "END_DATE_OVERRIDE="&amp;AX$5, "CUST_TRR_START_DT="&amp;AX$4, "CUST_TRR_END_DT="&amp;AX$5, "CUST_TRR_CRNCY=USD")</f>
        <v>-2.004648</v>
      </c>
      <c r="AY36" s="2" cm="1">
        <f t="array" ref="AY36">_xll.BDP($C36,"CUST_TRR_RETURN_HOLDING_PER", "START_DATE_OVERRIDE="&amp;AY$4, "END_DATE_OVERRIDE="&amp;AY$5, "CUST_TRR_START_DT="&amp;AY$4, "CUST_TRR_END_DT="&amp;AY$5, "CUST_TRR_CRNCY=USD")</f>
        <v>6.729914</v>
      </c>
      <c r="AZ36" s="2" cm="1">
        <f t="array" ref="AZ36">_xll.BDP($C36,"CUST_TRR_RETURN_HOLDING_PER", "START_DATE_OVERRIDE="&amp;AZ$4, "END_DATE_OVERRIDE="&amp;AZ$5, "CUST_TRR_START_DT="&amp;AZ$4, "CUST_TRR_END_DT="&amp;AZ$5, "CUST_TRR_CRNCY=USD")</f>
        <v>-0.73526060000000004</v>
      </c>
      <c r="BA36" s="2" cm="1">
        <f t="array" ref="BA36">_xll.BDP($C36,"CUST_TRR_RETURN_HOLDING_PER", "START_DATE_OVERRIDE="&amp;BA$4, "END_DATE_OVERRIDE="&amp;BA$5, "CUST_TRR_START_DT="&amp;BA$4, "CUST_TRR_END_DT="&amp;BA$5, "CUST_TRR_CRNCY=USD")</f>
        <v>1.827383</v>
      </c>
      <c r="BB36" s="2" cm="1">
        <f t="array" ref="BB36">_xll.BDP($C36,"CUST_TRR_RETURN_HOLDING_PER", "START_DATE_OVERRIDE="&amp;BB$4, "END_DATE_OVERRIDE="&amp;BB$5, "CUST_TRR_START_DT="&amp;BB$4, "CUST_TRR_END_DT="&amp;BB$5, "CUST_TRR_CRNCY=USD")</f>
        <v>5.2911530000000004</v>
      </c>
      <c r="BC36" s="2" cm="1">
        <f t="array" ref="BC36">_xll.BDP($C36,"CUST_TRR_RETURN_HOLDING_PER", "START_DATE_OVERRIDE="&amp;BC$4, "END_DATE_OVERRIDE="&amp;BC$5, "CUST_TRR_START_DT="&amp;BC$4, "CUST_TRR_END_DT="&amp;BC$5, "CUST_TRR_CRNCY=USD")</f>
        <v>9.9755029999999998</v>
      </c>
      <c r="BD36" s="2" cm="1">
        <f t="array" ref="BD36">_xll.BDP($C36,"CUST_TRR_RETURN_HOLDING_PER", "START_DATE_OVERRIDE="&amp;BD$4, "END_DATE_OVERRIDE="&amp;BD$5, "CUST_TRR_START_DT="&amp;BD$4, "CUST_TRR_END_DT="&amp;BD$5, "CUST_TRR_CRNCY=USD")</f>
        <v>-1.821272</v>
      </c>
      <c r="BE36" s="2" cm="1">
        <f t="array" ref="BE36">_xll.BDP($C36,"CUST_TRR_RETURN_HOLDING_PER", "START_DATE_OVERRIDE="&amp;BE$4, "END_DATE_OVERRIDE="&amp;BE$5, "CUST_TRR_START_DT="&amp;BE$4, "CUST_TRR_END_DT="&amp;BE$5, "CUST_TRR_CRNCY=USD")</f>
        <v>-0.27389380000000002</v>
      </c>
      <c r="BF36" s="2" cm="1">
        <f t="array" ref="BF36">_xll.BDP($C36,"CUST_TRR_RETURN_HOLDING_PER", "START_DATE_OVERRIDE="&amp;BF$4, "END_DATE_OVERRIDE="&amp;BF$5, "CUST_TRR_START_DT="&amp;BF$4, "CUST_TRR_END_DT="&amp;BF$5, "CUST_TRR_CRNCY=USD")</f>
        <v>-2.0726239999999998</v>
      </c>
      <c r="BG36" s="2" cm="1">
        <f t="array" ref="BG36">_xll.BDP($C36,"CUST_TRR_RETURN_HOLDING_PER", "START_DATE_OVERRIDE="&amp;BG$4, "END_DATE_OVERRIDE="&amp;BG$5, "CUST_TRR_START_DT="&amp;BG$4, "CUST_TRR_END_DT="&amp;BG$5, "CUST_TRR_CRNCY=USD")</f>
        <v>8.7598939999999992</v>
      </c>
      <c r="BH36" s="2" cm="1">
        <f t="array" ref="BH36">_xll.BDP($C36,"CUST_TRR_RETURN_HOLDING_PER", "START_DATE_OVERRIDE="&amp;BH$4, "END_DATE_OVERRIDE="&amp;BH$5, "CUST_TRR_START_DT="&amp;BH$4, "CUST_TRR_END_DT="&amp;BH$5, "CUST_TRR_CRNCY=USD")</f>
        <v>-4.1242109999999998</v>
      </c>
      <c r="BI36" s="2" cm="1">
        <f t="array" ref="BI36">_xll.BDP($C36,"CUST_TRR_RETURN_HOLDING_PER", "START_DATE_OVERRIDE="&amp;BI$4, "END_DATE_OVERRIDE="&amp;BI$5, "CUST_TRR_START_DT="&amp;BI$4, "CUST_TRR_END_DT="&amp;BI$5, "CUST_TRR_CRNCY=USD")</f>
        <v>-15.804740000000001</v>
      </c>
      <c r="BJ36" s="2" cm="1">
        <f t="array" ref="BJ36">_xll.BDP($C36,"CUST_TRR_RETURN_HOLDING_PER", "START_DATE_OVERRIDE="&amp;BJ$4, "END_DATE_OVERRIDE="&amp;BJ$5, "CUST_TRR_START_DT="&amp;BJ$4, "CUST_TRR_END_DT="&amp;BJ$5, "CUST_TRR_CRNCY=USD")</f>
        <v>9.6618359999999992</v>
      </c>
      <c r="BK36" s="2" cm="1">
        <f t="array" ref="BK36">_xll.BDP($C36,"CUST_TRR_RETURN_HOLDING_PER", "START_DATE_OVERRIDE="&amp;BK$4, "END_DATE_OVERRIDE="&amp;BK$5, "CUST_TRR_START_DT="&amp;BK$4, "CUST_TRR_END_DT="&amp;BK$5, "CUST_TRR_CRNCY=USD")</f>
        <v>-5.9471360000000004</v>
      </c>
      <c r="BL36" s="2" cm="1">
        <f t="array" ref="BL36">_xll.BDP($C36,"CUST_TRR_RETURN_HOLDING_PER", "START_DATE_OVERRIDE="&amp;BL$4, "END_DATE_OVERRIDE="&amp;BL$5, "CUST_TRR_START_DT="&amp;BL$4, "CUST_TRR_END_DT="&amp;BL$5, "CUST_TRR_CRNCY=USD")</f>
        <v>-15.95134</v>
      </c>
    </row>
    <row r="37" spans="3:64" x14ac:dyDescent="0.35">
      <c r="C37" t="s">
        <v>37</v>
      </c>
      <c r="E37" s="2" cm="1">
        <f t="array" ref="E37">_xll.BDP($C37,"CUST_TRR_RETURN_HOLDING_PER", "START_DATE_OVERRIDE="&amp;E$4, "END_DATE_OVERRIDE="&amp;E$5, "CUST_TRR_START_DT="&amp;E$4, "CUST_TRR_END_DT="&amp;E$5, "CUST_TRR_CRNCY=USD")</f>
        <v>2.1288840000000002</v>
      </c>
      <c r="F37" s="2" cm="1">
        <f t="array" ref="F37">_xll.BDP($C37,"CUST_TRR_RETURN_HOLDING_PER", "START_DATE_OVERRIDE="&amp;F$4, "END_DATE_OVERRIDE="&amp;F$5, "CUST_TRR_START_DT="&amp;F$4, "CUST_TRR_END_DT="&amp;F$5, "CUST_TRR_CRNCY=USD")</f>
        <v>-7.2424140000000001</v>
      </c>
      <c r="G37" s="2" cm="1">
        <f t="array" ref="G37">_xll.BDP($C37,"CUST_TRR_RETURN_HOLDING_PER", "START_DATE_OVERRIDE="&amp;G$4, "END_DATE_OVERRIDE="&amp;G$5, "CUST_TRR_START_DT="&amp;G$4, "CUST_TRR_END_DT="&amp;G$5, "CUST_TRR_CRNCY=USD")</f>
        <v>6.5432100000000002</v>
      </c>
      <c r="H37" s="2" cm="1">
        <f t="array" ref="H37">_xll.BDP($C37,"CUST_TRR_RETURN_HOLDING_PER", "START_DATE_OVERRIDE="&amp;H$4, "END_DATE_OVERRIDE="&amp;H$5, "CUST_TRR_START_DT="&amp;H$4, "CUST_TRR_END_DT="&amp;H$5, "CUST_TRR_CRNCY=USD")</f>
        <v>6.025493</v>
      </c>
      <c r="I37" s="2" cm="1">
        <f t="array" ref="I37">_xll.BDP($C37,"CUST_TRR_RETURN_HOLDING_PER", "START_DATE_OVERRIDE="&amp;I$4, "END_DATE_OVERRIDE="&amp;I$5, "CUST_TRR_START_DT="&amp;I$4, "CUST_TRR_END_DT="&amp;I$5, "CUST_TRR_CRNCY=USD")</f>
        <v>-13.80988</v>
      </c>
      <c r="J37" s="2" cm="1">
        <f t="array" ref="J37">_xll.BDP($C37,"CUST_TRR_RETURN_HOLDING_PER", "START_DATE_OVERRIDE="&amp;J$4, "END_DATE_OVERRIDE="&amp;J$5, "CUST_TRR_START_DT="&amp;J$4, "CUST_TRR_END_DT="&amp;J$5, "CUST_TRR_CRNCY=USD")</f>
        <v>-8.3225800000000003</v>
      </c>
      <c r="K37" s="2" cm="1">
        <f t="array" ref="K37">_xll.BDP($C37,"CUST_TRR_RETURN_HOLDING_PER", "START_DATE_OVERRIDE="&amp;K$4, "END_DATE_OVERRIDE="&amp;K$5, "CUST_TRR_START_DT="&amp;K$4, "CUST_TRR_END_DT="&amp;K$5, "CUST_TRR_CRNCY=USD")</f>
        <v>11.189299999999999</v>
      </c>
      <c r="L37" s="2" cm="1">
        <f t="array" ref="L37">_xll.BDP($C37,"CUST_TRR_RETURN_HOLDING_PER", "START_DATE_OVERRIDE="&amp;L$4, "END_DATE_OVERRIDE="&amp;L$5, "CUST_TRR_START_DT="&amp;L$4, "CUST_TRR_END_DT="&amp;L$5, "CUST_TRR_CRNCY=USD")</f>
        <v>11.41478</v>
      </c>
      <c r="M37" s="2" cm="1">
        <f t="array" ref="M37">_xll.BDP($C37,"CUST_TRR_RETURN_HOLDING_PER", "START_DATE_OVERRIDE="&amp;M$4, "END_DATE_OVERRIDE="&amp;M$5, "CUST_TRR_START_DT="&amp;M$4, "CUST_TRR_END_DT="&amp;M$5, "CUST_TRR_CRNCY=USD")</f>
        <v>-0.17361109999999999</v>
      </c>
      <c r="N37" s="2" cm="1">
        <f t="array" ref="N37">_xll.BDP($C37,"CUST_TRR_RETURN_HOLDING_PER", "START_DATE_OVERRIDE="&amp;N$4, "END_DATE_OVERRIDE="&amp;N$5, "CUST_TRR_START_DT="&amp;N$4, "CUST_TRR_END_DT="&amp;N$5, "CUST_TRR_CRNCY=USD")</f>
        <v>5.5652169999999996</v>
      </c>
      <c r="O37" s="2" cm="1">
        <f t="array" ref="O37">_xll.BDP($C37,"CUST_TRR_RETURN_HOLDING_PER", "START_DATE_OVERRIDE="&amp;O$4, "END_DATE_OVERRIDE="&amp;O$5, "CUST_TRR_START_DT="&amp;O$4, "CUST_TRR_END_DT="&amp;O$5, "CUST_TRR_CRNCY=USD")</f>
        <v>-2.3497590000000002</v>
      </c>
      <c r="P37" s="2" cm="1">
        <f t="array" ref="P37">_xll.BDP($C37,"CUST_TRR_RETURN_HOLDING_PER", "START_DATE_OVERRIDE="&amp;P$4, "END_DATE_OVERRIDE="&amp;P$5, "CUST_TRR_START_DT="&amp;P$4, "CUST_TRR_END_DT="&amp;P$5, "CUST_TRR_CRNCY=USD")</f>
        <v>-0.4</v>
      </c>
      <c r="Q37" s="2" cm="1">
        <f t="array" ref="Q37">_xll.BDP($C37,"CUST_TRR_RETURN_HOLDING_PER", "START_DATE_OVERRIDE="&amp;Q$4, "END_DATE_OVERRIDE="&amp;Q$5, "CUST_TRR_START_DT="&amp;Q$4, "CUST_TRR_END_DT="&amp;Q$5, "CUST_TRR_CRNCY=USD")</f>
        <v>-10.84337</v>
      </c>
      <c r="R37" s="2" cm="1">
        <f t="array" ref="R37">_xll.BDP($C37,"CUST_TRR_RETURN_HOLDING_PER", "START_DATE_OVERRIDE="&amp;R$4, "END_DATE_OVERRIDE="&amp;R$5, "CUST_TRR_START_DT="&amp;R$4, "CUST_TRR_END_DT="&amp;R$5, "CUST_TRR_CRNCY=USD")</f>
        <v>-4.4513360000000004</v>
      </c>
      <c r="S37" s="2" cm="1">
        <f t="array" ref="S37">_xll.BDP($C37,"CUST_TRR_RETURN_HOLDING_PER", "START_DATE_OVERRIDE="&amp;S$4, "END_DATE_OVERRIDE="&amp;S$5, "CUST_TRR_START_DT="&amp;S$4, "CUST_TRR_END_DT="&amp;S$5, "CUST_TRR_CRNCY=USD")</f>
        <v>-9.3342489999999998</v>
      </c>
      <c r="T37" s="2" cm="1">
        <f t="array" ref="T37">_xll.BDP($C37,"CUST_TRR_RETURN_HOLDING_PER", "START_DATE_OVERRIDE="&amp;T$4, "END_DATE_OVERRIDE="&amp;T$5, "CUST_TRR_START_DT="&amp;T$4, "CUST_TRR_END_DT="&amp;T$5, "CUST_TRR_CRNCY=USD")</f>
        <v>11.355029999999999</v>
      </c>
      <c r="U37" s="2" cm="1">
        <f t="array" ref="U37">_xll.BDP($C37,"CUST_TRR_RETURN_HOLDING_PER", "START_DATE_OVERRIDE="&amp;U$4, "END_DATE_OVERRIDE="&amp;U$5, "CUST_TRR_START_DT="&amp;U$4, "CUST_TRR_END_DT="&amp;U$5, "CUST_TRR_CRNCY=USD")</f>
        <v>2.6719439999999999</v>
      </c>
      <c r="V37" s="2" cm="1">
        <f t="array" ref="V37">_xll.BDP($C37,"CUST_TRR_RETURN_HOLDING_PER", "START_DATE_OVERRIDE="&amp;V$4, "END_DATE_OVERRIDE="&amp;V$5, "CUST_TRR_START_DT="&amp;V$4, "CUST_TRR_END_DT="&amp;V$5, "CUST_TRR_CRNCY=USD")</f>
        <v>3.9215689999999999</v>
      </c>
      <c r="W37" s="2" cm="1">
        <f t="array" ref="W37">_xll.BDP($C37,"CUST_TRR_RETURN_HOLDING_PER", "START_DATE_OVERRIDE="&amp;W$4, "END_DATE_OVERRIDE="&amp;W$5, "CUST_TRR_START_DT="&amp;W$4, "CUST_TRR_END_DT="&amp;W$5, "CUST_TRR_CRNCY=USD")</f>
        <v>-1.6265449999999999</v>
      </c>
      <c r="X37" s="2" cm="1">
        <f t="array" ref="X37">_xll.BDP($C37,"CUST_TRR_RETURN_HOLDING_PER", "START_DATE_OVERRIDE="&amp;X$4, "END_DATE_OVERRIDE="&amp;X$5, "CUST_TRR_START_DT="&amp;X$4, "CUST_TRR_END_DT="&amp;X$5, "CUST_TRR_CRNCY=USD")</f>
        <v>-7.2963190000000004</v>
      </c>
      <c r="Y37" s="2" cm="1">
        <f t="array" ref="Y37">_xll.BDP($C37,"CUST_TRR_RETURN_HOLDING_PER", "START_DATE_OVERRIDE="&amp;Y$4, "END_DATE_OVERRIDE="&amp;Y$5, "CUST_TRR_START_DT="&amp;Y$4, "CUST_TRR_END_DT="&amp;Y$5, "CUST_TRR_CRNCY=USD")</f>
        <v>2.4745270000000001</v>
      </c>
      <c r="Z37" s="2" cm="1">
        <f t="array" ref="Z37">_xll.BDP($C37,"CUST_TRR_RETURN_HOLDING_PER", "START_DATE_OVERRIDE="&amp;Z$4, "END_DATE_OVERRIDE="&amp;Z$5, "CUST_TRR_START_DT="&amp;Z$4, "CUST_TRR_END_DT="&amp;Z$5, "CUST_TRR_CRNCY=USD")</f>
        <v>2.1306820000000002</v>
      </c>
      <c r="AA37" s="2" cm="1">
        <f t="array" ref="AA37">_xll.BDP($C37,"CUST_TRR_RETURN_HOLDING_PER", "START_DATE_OVERRIDE="&amp;AA$4, "END_DATE_OVERRIDE="&amp;AA$5, "CUST_TRR_START_DT="&amp;AA$4, "CUST_TRR_END_DT="&amp;AA$5, "CUST_TRR_CRNCY=USD")</f>
        <v>-3.184221</v>
      </c>
      <c r="AB37" s="2" cm="1">
        <f t="array" ref="AB37">_xll.BDP($C37,"CUST_TRR_RETURN_HOLDING_PER", "START_DATE_OVERRIDE="&amp;AB$4, "END_DATE_OVERRIDE="&amp;AB$5, "CUST_TRR_START_DT="&amp;AB$4, "CUST_TRR_END_DT="&amp;AB$5, "CUST_TRR_CRNCY=USD")</f>
        <v>-3.894196</v>
      </c>
      <c r="AC37" s="2" cm="1">
        <f t="array" ref="AC37">_xll.BDP($C37,"CUST_TRR_RETURN_HOLDING_PER", "START_DATE_OVERRIDE="&amp;AC$4, "END_DATE_OVERRIDE="&amp;AC$5, "CUST_TRR_START_DT="&amp;AC$4, "CUST_TRR_END_DT="&amp;AC$5, "CUST_TRR_CRNCY=USD")</f>
        <v>-3.7461769999999999</v>
      </c>
      <c r="AD37" s="2" cm="1">
        <f t="array" ref="AD37">_xll.BDP($C37,"CUST_TRR_RETURN_HOLDING_PER", "START_DATE_OVERRIDE="&amp;AD$4, "END_DATE_OVERRIDE="&amp;AD$5, "CUST_TRR_START_DT="&amp;AD$4, "CUST_TRR_END_DT="&amp;AD$5, "CUST_TRR_CRNCY=USD")</f>
        <v>-3.9319120000000001</v>
      </c>
      <c r="AE37" s="2" cm="1">
        <f t="array" ref="AE37">_xll.BDP($C37,"CUST_TRR_RETURN_HOLDING_PER", "START_DATE_OVERRIDE="&amp;AE$4, "END_DATE_OVERRIDE="&amp;AE$5, "CUST_TRR_START_DT="&amp;AE$4, "CUST_TRR_END_DT="&amp;AE$5, "CUST_TRR_CRNCY=USD")</f>
        <v>8.6367480000000008</v>
      </c>
      <c r="AF37" s="2" cm="1">
        <f t="array" ref="AF37">_xll.BDP($C37,"CUST_TRR_RETURN_HOLDING_PER", "START_DATE_OVERRIDE="&amp;AF$4, "END_DATE_OVERRIDE="&amp;AF$5, "CUST_TRR_START_DT="&amp;AF$4, "CUST_TRR_END_DT="&amp;AF$5, "CUST_TRR_CRNCY=USD")</f>
        <v>-1.8706160000000001</v>
      </c>
      <c r="AG37" s="2" cm="1">
        <f t="array" ref="AG37">_xll.BDP($C37,"CUST_TRR_RETURN_HOLDING_PER", "START_DATE_OVERRIDE="&amp;AG$4, "END_DATE_OVERRIDE="&amp;AG$5, "CUST_TRR_START_DT="&amp;AG$4, "CUST_TRR_END_DT="&amp;AG$5, "CUST_TRR_CRNCY=USD")</f>
        <v>-9.8817699999999995</v>
      </c>
      <c r="AH37" s="2" cm="1">
        <f t="array" ref="AH37">_xll.BDP($C37,"CUST_TRR_RETURN_HOLDING_PER", "START_DATE_OVERRIDE="&amp;AH$4, "END_DATE_OVERRIDE="&amp;AH$5, "CUST_TRR_START_DT="&amp;AH$4, "CUST_TRR_END_DT="&amp;AH$5, "CUST_TRR_CRNCY=USD")</f>
        <v>-58.483750000000001</v>
      </c>
      <c r="AI37" s="2" cm="1">
        <f t="array" ref="AI37">_xll.BDP($C37,"CUST_TRR_RETURN_HOLDING_PER", "START_DATE_OVERRIDE="&amp;AI$4, "END_DATE_OVERRIDE="&amp;AI$5, "CUST_TRR_START_DT="&amp;AI$4, "CUST_TRR_END_DT="&amp;AI$5, "CUST_TRR_CRNCY=USD")</f>
        <v>82.608699999999999</v>
      </c>
      <c r="AJ37" s="2" cm="1">
        <f t="array" ref="AJ37">_xll.BDP($C37,"CUST_TRR_RETURN_HOLDING_PER", "START_DATE_OVERRIDE="&amp;AJ$4, "END_DATE_OVERRIDE="&amp;AJ$5, "CUST_TRR_START_DT="&amp;AJ$4, "CUST_TRR_END_DT="&amp;AJ$5, "CUST_TRR_CRNCY=USD")</f>
        <v>1.0516399999999999</v>
      </c>
      <c r="AK37" s="2" cm="1">
        <f t="array" ref="AK37">_xll.BDP($C37,"CUST_TRR_RETURN_HOLDING_PER", "START_DATE_OVERRIDE="&amp;AK$4, "END_DATE_OVERRIDE="&amp;AK$5, "CUST_TRR_START_DT="&amp;AK$4, "CUST_TRR_END_DT="&amp;AK$5, "CUST_TRR_CRNCY=USD")</f>
        <v>-12.745100000000001</v>
      </c>
      <c r="AL37" s="2" cm="1">
        <f t="array" ref="AL37">_xll.BDP($C37,"CUST_TRR_RETURN_HOLDING_PER", "START_DATE_OVERRIDE="&amp;AL$4, "END_DATE_OVERRIDE="&amp;AL$5, "CUST_TRR_START_DT="&amp;AL$4, "CUST_TRR_END_DT="&amp;AL$5, "CUST_TRR_CRNCY=USD")</f>
        <v>-8.0056180000000001</v>
      </c>
      <c r="AM37" s="2" cm="1">
        <f t="array" ref="AM37">_xll.BDP($C37,"CUST_TRR_RETURN_HOLDING_PER", "START_DATE_OVERRIDE="&amp;AM$4, "END_DATE_OVERRIDE="&amp;AM$5, "CUST_TRR_START_DT="&amp;AM$4, "CUST_TRR_END_DT="&amp;AM$5, "CUST_TRR_CRNCY=USD")</f>
        <v>2.5242650000000002</v>
      </c>
      <c r="AN37" s="2" cm="1">
        <f t="array" ref="AN37">_xll.BDP($C37,"CUST_TRR_RETURN_HOLDING_PER", "START_DATE_OVERRIDE="&amp;AN$4, "END_DATE_OVERRIDE="&amp;AN$5, "CUST_TRR_START_DT="&amp;AN$4, "CUST_TRR_END_DT="&amp;AN$5, "CUST_TRR_CRNCY=USD")</f>
        <v>-15.576320000000001</v>
      </c>
      <c r="AO37" s="2" cm="1">
        <f t="array" ref="AO37">_xll.BDP($C37,"CUST_TRR_RETURN_HOLDING_PER", "START_DATE_OVERRIDE="&amp;AO$4, "END_DATE_OVERRIDE="&amp;AO$5, "CUST_TRR_START_DT="&amp;AO$4, "CUST_TRR_END_DT="&amp;AO$5, "CUST_TRR_CRNCY=USD")</f>
        <v>-4.9815500000000004</v>
      </c>
      <c r="AP37" s="2" cm="1">
        <f t="array" ref="AP37">_xll.BDP($C37,"CUST_TRR_RETURN_HOLDING_PER", "START_DATE_OVERRIDE="&amp;AP$4, "END_DATE_OVERRIDE="&amp;AP$5, "CUST_TRR_START_DT="&amp;AP$4, "CUST_TRR_END_DT="&amp;AP$5, "CUST_TRR_CRNCY=USD")</f>
        <v>23.414180000000002</v>
      </c>
      <c r="AQ37" s="2" cm="1">
        <f t="array" ref="AQ37">_xll.BDP($C37,"CUST_TRR_RETURN_HOLDING_PER", "START_DATE_OVERRIDE="&amp;AQ$4, "END_DATE_OVERRIDE="&amp;AQ$5, "CUST_TRR_START_DT="&amp;AQ$4, "CUST_TRR_END_DT="&amp;AQ$5, "CUST_TRR_CRNCY=USD")</f>
        <v>0</v>
      </c>
      <c r="AR37" s="2" cm="1">
        <f t="array" ref="AR37">_xll.BDP($C37,"CUST_TRR_RETURN_HOLDING_PER", "START_DATE_OVERRIDE="&amp;AR$4, "END_DATE_OVERRIDE="&amp;AR$5, "CUST_TRR_START_DT="&amp;AR$4, "CUST_TRR_END_DT="&amp;AR$5, "CUST_TRR_CRNCY=USD")</f>
        <v>1.4563109999999999</v>
      </c>
      <c r="AS37" s="2" cm="1">
        <f t="array" ref="AS37">_xll.BDP($C37,"CUST_TRR_RETURN_HOLDING_PER", "START_DATE_OVERRIDE="&amp;AS$4, "END_DATE_OVERRIDE="&amp;AS$5, "CUST_TRR_START_DT="&amp;AS$4, "CUST_TRR_END_DT="&amp;AS$5, "CUST_TRR_CRNCY=USD")</f>
        <v>24.615279999999998</v>
      </c>
      <c r="AT37" s="2" cm="1">
        <f t="array" ref="AT37">_xll.BDP($C37,"CUST_TRR_RETURN_HOLDING_PER", "START_DATE_OVERRIDE="&amp;AT$4, "END_DATE_OVERRIDE="&amp;AT$5, "CUST_TRR_START_DT="&amp;AT$4, "CUST_TRR_END_DT="&amp;AT$5, "CUST_TRR_CRNCY=USD")</f>
        <v>0.52356020000000003</v>
      </c>
      <c r="AU37" s="2" cm="1">
        <f t="array" ref="AU37">_xll.BDP($C37,"CUST_TRR_RETURN_HOLDING_PER", "START_DATE_OVERRIDE="&amp;AU$4, "END_DATE_OVERRIDE="&amp;AU$5, "CUST_TRR_START_DT="&amp;AU$4, "CUST_TRR_END_DT="&amp;AU$5, "CUST_TRR_CRNCY=USD")</f>
        <v>12.109375</v>
      </c>
      <c r="AV37" s="2" cm="1">
        <f t="array" ref="AV37">_xll.BDP($C37,"CUST_TRR_RETURN_HOLDING_PER", "START_DATE_OVERRIDE="&amp;AV$4, "END_DATE_OVERRIDE="&amp;AV$5, "CUST_TRR_START_DT="&amp;AV$4, "CUST_TRR_END_DT="&amp;AV$5, "CUST_TRR_CRNCY=USD")</f>
        <v>16.773679999999999</v>
      </c>
      <c r="AW37" s="2" cm="1">
        <f t="array" ref="AW37">_xll.BDP($C37,"CUST_TRR_RETURN_HOLDING_PER", "START_DATE_OVERRIDE="&amp;AW$4, "END_DATE_OVERRIDE="&amp;AW$5, "CUST_TRR_START_DT="&amp;AW$4, "CUST_TRR_END_DT="&amp;AW$5, "CUST_TRR_CRNCY=USD")</f>
        <v>7.3737370000000002</v>
      </c>
      <c r="AX37" s="2" cm="1">
        <f t="array" ref="AX37">_xll.BDP($C37,"CUST_TRR_RETURN_HOLDING_PER", "START_DATE_OVERRIDE="&amp;AX$4, "END_DATE_OVERRIDE="&amp;AX$5, "CUST_TRR_START_DT="&amp;AX$4, "CUST_TRR_END_DT="&amp;AX$5, "CUST_TRR_CRNCY=USD")</f>
        <v>-7.2436499999999997</v>
      </c>
      <c r="AY37" s="2" cm="1">
        <f t="array" ref="AY37">_xll.BDP($C37,"CUST_TRR_RETURN_HOLDING_PER", "START_DATE_OVERRIDE="&amp;AY$4, "END_DATE_OVERRIDE="&amp;AY$5, "CUST_TRR_START_DT="&amp;AY$4, "CUST_TRR_END_DT="&amp;AY$5, "CUST_TRR_CRNCY=USD")</f>
        <v>-4.1023339999999999</v>
      </c>
      <c r="AZ37" s="2" cm="1">
        <f t="array" ref="AZ37">_xll.BDP($C37,"CUST_TRR_RETURN_HOLDING_PER", "START_DATE_OVERRIDE="&amp;AZ$4, "END_DATE_OVERRIDE="&amp;AZ$5, "CUST_TRR_START_DT="&amp;AZ$4, "CUST_TRR_END_DT="&amp;AZ$5, "CUST_TRR_CRNCY=USD")</f>
        <v>3.0107529999999998</v>
      </c>
      <c r="BA37" s="2" cm="1">
        <f t="array" ref="BA37">_xll.BDP($C37,"CUST_TRR_RETURN_HOLDING_PER", "START_DATE_OVERRIDE="&amp;BA$4, "END_DATE_OVERRIDE="&amp;BA$5, "CUST_TRR_START_DT="&amp;BA$4, "CUST_TRR_END_DT="&amp;BA$5, "CUST_TRR_CRNCY=USD")</f>
        <v>-0.73068889999999997</v>
      </c>
      <c r="BB37" s="2" cm="1">
        <f t="array" ref="BB37">_xll.BDP($C37,"CUST_TRR_RETURN_HOLDING_PER", "START_DATE_OVERRIDE="&amp;BB$4, "END_DATE_OVERRIDE="&amp;BB$5, "CUST_TRR_START_DT="&amp;BB$4, "CUST_TRR_END_DT="&amp;BB$5, "CUST_TRR_CRNCY=USD")</f>
        <v>-9.9987700000000004</v>
      </c>
      <c r="BC37" s="2" cm="1">
        <f t="array" ref="BC37">_xll.BDP($C37,"CUST_TRR_RETURN_HOLDING_PER", "START_DATE_OVERRIDE="&amp;BC$4, "END_DATE_OVERRIDE="&amp;BC$5, "CUST_TRR_START_DT="&amp;BC$4, "CUST_TRR_END_DT="&amp;BC$5, "CUST_TRR_CRNCY=USD")</f>
        <v>-2.256532</v>
      </c>
      <c r="BD37" s="2" cm="1">
        <f t="array" ref="BD37">_xll.BDP($C37,"CUST_TRR_RETURN_HOLDING_PER", "START_DATE_OVERRIDE="&amp;BD$4, "END_DATE_OVERRIDE="&amp;BD$5, "CUST_TRR_START_DT="&amp;BD$4, "CUST_TRR_END_DT="&amp;BD$5, "CUST_TRR_CRNCY=USD")</f>
        <v>16.281890000000001</v>
      </c>
      <c r="BE37" s="2" cm="1">
        <f t="array" ref="BE37">_xll.BDP($C37,"CUST_TRR_RETURN_HOLDING_PER", "START_DATE_OVERRIDE="&amp;BE$4, "END_DATE_OVERRIDE="&amp;BE$5, "CUST_TRR_START_DT="&amp;BE$4, "CUST_TRR_END_DT="&amp;BE$5, "CUST_TRR_CRNCY=USD")</f>
        <v>7.8234159999999999</v>
      </c>
      <c r="BF37" s="2" cm="1">
        <f t="array" ref="BF37">_xll.BDP($C37,"CUST_TRR_RETURN_HOLDING_PER", "START_DATE_OVERRIDE="&amp;BF$4, "END_DATE_OVERRIDE="&amp;BF$5, "CUST_TRR_START_DT="&amp;BF$4, "CUST_TRR_END_DT="&amp;BF$5, "CUST_TRR_CRNCY=USD")</f>
        <v>10.355029999999999</v>
      </c>
      <c r="BG37" s="2" cm="1">
        <f t="array" ref="BG37">_xll.BDP($C37,"CUST_TRR_RETURN_HOLDING_PER", "START_DATE_OVERRIDE="&amp;BG$4, "END_DATE_OVERRIDE="&amp;BG$5, "CUST_TRR_START_DT="&amp;BG$4, "CUST_TRR_END_DT="&amp;BG$5, "CUST_TRR_CRNCY=USD")</f>
        <v>-0.98302049999999996</v>
      </c>
      <c r="BH37" s="2" cm="1">
        <f t="array" ref="BH37">_xll.BDP($C37,"CUST_TRR_RETURN_HOLDING_PER", "START_DATE_OVERRIDE="&amp;BH$4, "END_DATE_OVERRIDE="&amp;BH$5, "CUST_TRR_START_DT="&amp;BH$4, "CUST_TRR_END_DT="&amp;BH$5, "CUST_TRR_CRNCY=USD")</f>
        <v>7.0443670000000003</v>
      </c>
      <c r="BI37" s="2" cm="1">
        <f t="array" ref="BI37">_xll.BDP($C37,"CUST_TRR_RETURN_HOLDING_PER", "START_DATE_OVERRIDE="&amp;BI$4, "END_DATE_OVERRIDE="&amp;BI$5, "CUST_TRR_START_DT="&amp;BI$4, "CUST_TRR_END_DT="&amp;BI$5, "CUST_TRR_CRNCY=USD")</f>
        <v>-14.40823</v>
      </c>
      <c r="BJ37" s="2" cm="1">
        <f t="array" ref="BJ37">_xll.BDP($C37,"CUST_TRR_RETURN_HOLDING_PER", "START_DATE_OVERRIDE="&amp;BJ$4, "END_DATE_OVERRIDE="&amp;BJ$5, "CUST_TRR_START_DT="&amp;BJ$4, "CUST_TRR_END_DT="&amp;BJ$5, "CUST_TRR_CRNCY=USD")</f>
        <v>13.326650000000001</v>
      </c>
      <c r="BK37" s="2" cm="1">
        <f t="array" ref="BK37">_xll.BDP($C37,"CUST_TRR_RETURN_HOLDING_PER", "START_DATE_OVERRIDE="&amp;BK$4, "END_DATE_OVERRIDE="&amp;BK$5, "CUST_TRR_START_DT="&amp;BK$4, "CUST_TRR_END_DT="&amp;BK$5, "CUST_TRR_CRNCY=USD")</f>
        <v>5.7375660000000002</v>
      </c>
      <c r="BL37" s="2" cm="1">
        <f t="array" ref="BL37">_xll.BDP($C37,"CUST_TRR_RETURN_HOLDING_PER", "START_DATE_OVERRIDE="&amp;BL$4, "END_DATE_OVERRIDE="&amp;BL$5, "CUST_TRR_START_DT="&amp;BL$4, "CUST_TRR_END_DT="&amp;BL$5, "CUST_TRR_CRNCY=USD")</f>
        <v>-5.8070029999999999</v>
      </c>
    </row>
    <row r="38" spans="3:64" x14ac:dyDescent="0.35">
      <c r="C38" t="s">
        <v>15</v>
      </c>
      <c r="E38" s="2" cm="1">
        <f t="array" ref="E38">_xll.BDP($C38,"CUST_TRR_RETURN_HOLDING_PER", "START_DATE_OVERRIDE="&amp;E$4, "END_DATE_OVERRIDE="&amp;E$5, "CUST_TRR_START_DT="&amp;E$4, "CUST_TRR_END_DT="&amp;E$5, "CUST_TRR_CRNCY=USD")</f>
        <v>5.1502150000000002</v>
      </c>
      <c r="F38" s="2" cm="1">
        <f t="array" ref="F38">_xll.BDP($C38,"CUST_TRR_RETURN_HOLDING_PER", "START_DATE_OVERRIDE="&amp;F$4, "END_DATE_OVERRIDE="&amp;F$5, "CUST_TRR_START_DT="&amp;F$4, "CUST_TRR_END_DT="&amp;F$5, "CUST_TRR_CRNCY=USD")</f>
        <v>8.7978919999999992</v>
      </c>
      <c r="G38" s="2" cm="1">
        <f t="array" ref="G38">_xll.BDP($C38,"CUST_TRR_RETURN_HOLDING_PER", "START_DATE_OVERRIDE="&amp;G$4, "END_DATE_OVERRIDE="&amp;G$5, "CUST_TRR_START_DT="&amp;G$4, "CUST_TRR_END_DT="&amp;G$5, "CUST_TRR_CRNCY=USD")</f>
        <v>11.201140000000001</v>
      </c>
      <c r="H38" s="2" cm="1">
        <f t="array" ref="H38">_xll.BDP($C38,"CUST_TRR_RETURN_HOLDING_PER", "START_DATE_OVERRIDE="&amp;H$4, "END_DATE_OVERRIDE="&amp;H$5, "CUST_TRR_START_DT="&amp;H$4, "CUST_TRR_END_DT="&amp;H$5, "CUST_TRR_CRNCY=USD")</f>
        <v>3.6862409999999999</v>
      </c>
      <c r="I38" s="2" cm="1">
        <f t="array" ref="I38">_xll.BDP($C38,"CUST_TRR_RETURN_HOLDING_PER", "START_DATE_OVERRIDE="&amp;I$4, "END_DATE_OVERRIDE="&amp;I$5, "CUST_TRR_START_DT="&amp;I$4, "CUST_TRR_END_DT="&amp;I$5, "CUST_TRR_CRNCY=USD")</f>
        <v>-4.6394039999999999</v>
      </c>
      <c r="J38" s="2" cm="1">
        <f t="array" ref="J38">_xll.BDP($C38,"CUST_TRR_RETURN_HOLDING_PER", "START_DATE_OVERRIDE="&amp;J$4, "END_DATE_OVERRIDE="&amp;J$5, "CUST_TRR_START_DT="&amp;J$4, "CUST_TRR_END_DT="&amp;J$5, "CUST_TRR_CRNCY=USD")</f>
        <v>12.33422</v>
      </c>
      <c r="K38" s="2" cm="1">
        <f t="array" ref="K38">_xll.BDP($C38,"CUST_TRR_RETURN_HOLDING_PER", "START_DATE_OVERRIDE="&amp;K$4, "END_DATE_OVERRIDE="&amp;K$5, "CUST_TRR_START_DT="&amp;K$4, "CUST_TRR_END_DT="&amp;K$5, "CUST_TRR_CRNCY=USD")</f>
        <v>15.240780000000001</v>
      </c>
      <c r="L38" s="2" cm="1">
        <f t="array" ref="L38">_xll.BDP($C38,"CUST_TRR_RETURN_HOLDING_PER", "START_DATE_OVERRIDE="&amp;L$4, "END_DATE_OVERRIDE="&amp;L$5, "CUST_TRR_START_DT="&amp;L$4, "CUST_TRR_END_DT="&amp;L$5, "CUST_TRR_CRNCY=USD")</f>
        <v>13.125</v>
      </c>
      <c r="M38" s="2" cm="1">
        <f t="array" ref="M38">_xll.BDP($C38,"CUST_TRR_RETURN_HOLDING_PER", "START_DATE_OVERRIDE="&amp;M$4, "END_DATE_OVERRIDE="&amp;M$5, "CUST_TRR_START_DT="&amp;M$4, "CUST_TRR_END_DT="&amp;M$5, "CUST_TRR_CRNCY=USD")</f>
        <v>-2.056476</v>
      </c>
      <c r="N38" s="2" cm="1">
        <f t="array" ref="N38">_xll.BDP($C38,"CUST_TRR_RETURN_HOLDING_PER", "START_DATE_OVERRIDE="&amp;N$4, "END_DATE_OVERRIDE="&amp;N$5, "CUST_TRR_START_DT="&amp;N$4, "CUST_TRR_END_DT="&amp;N$5, "CUST_TRR_CRNCY=USD")</f>
        <v>0.21936700000000001</v>
      </c>
      <c r="O38" s="2" cm="1">
        <f t="array" ref="O38">_xll.BDP($C38,"CUST_TRR_RETURN_HOLDING_PER", "START_DATE_OVERRIDE="&amp;O$4, "END_DATE_OVERRIDE="&amp;O$5, "CUST_TRR_START_DT="&amp;O$4, "CUST_TRR_END_DT="&amp;O$5, "CUST_TRR_CRNCY=USD")</f>
        <v>23.638030000000001</v>
      </c>
      <c r="P38" s="2" cm="1">
        <f t="array" ref="P38">_xll.BDP($C38,"CUST_TRR_RETURN_HOLDING_PER", "START_DATE_OVERRIDE="&amp;P$4, "END_DATE_OVERRIDE="&amp;P$5, "CUST_TRR_START_DT="&amp;P$4, "CUST_TRR_END_DT="&amp;P$5, "CUST_TRR_CRNCY=USD")</f>
        <v>8.1984060000000003</v>
      </c>
      <c r="Q38" s="2" cm="1">
        <f t="array" ref="Q38">_xll.BDP($C38,"CUST_TRR_RETURN_HOLDING_PER", "START_DATE_OVERRIDE="&amp;Q$4, "END_DATE_OVERRIDE="&amp;Q$5, "CUST_TRR_START_DT="&amp;Q$4, "CUST_TRR_END_DT="&amp;Q$5, "CUST_TRR_CRNCY=USD")</f>
        <v>-14.58432</v>
      </c>
      <c r="R38" s="2" cm="1">
        <f t="array" ref="R38">_xll.BDP($C38,"CUST_TRR_RETURN_HOLDING_PER", "START_DATE_OVERRIDE="&amp;R$4, "END_DATE_OVERRIDE="&amp;R$5, "CUST_TRR_START_DT="&amp;R$4, "CUST_TRR_END_DT="&amp;R$5, "CUST_TRR_CRNCY=USD")</f>
        <v>-15.041679999999999</v>
      </c>
      <c r="S38" s="2" cm="1">
        <f t="array" ref="S38">_xll.BDP($C38,"CUST_TRR_RETURN_HOLDING_PER", "START_DATE_OVERRIDE="&amp;S$4, "END_DATE_OVERRIDE="&amp;S$5, "CUST_TRR_START_DT="&amp;S$4, "CUST_TRR_END_DT="&amp;S$5, "CUST_TRR_CRNCY=USD")</f>
        <v>-13.286709999999999</v>
      </c>
      <c r="T38" s="2" cm="1">
        <f t="array" ref="T38">_xll.BDP($C38,"CUST_TRR_RETURN_HOLDING_PER", "START_DATE_OVERRIDE="&amp;T$4, "END_DATE_OVERRIDE="&amp;T$5, "CUST_TRR_START_DT="&amp;T$4, "CUST_TRR_END_DT="&amp;T$5, "CUST_TRR_CRNCY=USD")</f>
        <v>21.774190000000001</v>
      </c>
      <c r="U38" s="2" cm="1">
        <f t="array" ref="U38">_xll.BDP($C38,"CUST_TRR_RETURN_HOLDING_PER", "START_DATE_OVERRIDE="&amp;U$4, "END_DATE_OVERRIDE="&amp;U$5, "CUST_TRR_START_DT="&amp;U$4, "CUST_TRR_END_DT="&amp;U$5, "CUST_TRR_CRNCY=USD")</f>
        <v>5.2884149999999996</v>
      </c>
      <c r="V38" s="2" cm="1">
        <f t="array" ref="V38">_xll.BDP($C38,"CUST_TRR_RETURN_HOLDING_PER", "START_DATE_OVERRIDE="&amp;V$4, "END_DATE_OVERRIDE="&amp;V$5, "CUST_TRR_START_DT="&amp;V$4, "CUST_TRR_END_DT="&amp;V$5, "CUST_TRR_CRNCY=USD")</f>
        <v>0.75964750000000003</v>
      </c>
      <c r="W38" s="2" cm="1">
        <f t="array" ref="W38">_xll.BDP($C38,"CUST_TRR_RETURN_HOLDING_PER", "START_DATE_OVERRIDE="&amp;W$4, "END_DATE_OVERRIDE="&amp;W$5, "CUST_TRR_START_DT="&amp;W$4, "CUST_TRR_END_DT="&amp;W$5, "CUST_TRR_CRNCY=USD")</f>
        <v>1.387213</v>
      </c>
      <c r="X38" s="2" cm="1">
        <f t="array" ref="X38">_xll.BDP($C38,"CUST_TRR_RETURN_HOLDING_PER", "START_DATE_OVERRIDE="&amp;X$4, "END_DATE_OVERRIDE="&amp;X$5, "CUST_TRR_START_DT="&amp;X$4, "CUST_TRR_END_DT="&amp;X$5, "CUST_TRR_CRNCY=USD")</f>
        <v>-15.733079999999999</v>
      </c>
      <c r="Y38" s="2" cm="1">
        <f t="array" ref="Y38">_xll.BDP($C38,"CUST_TRR_RETURN_HOLDING_PER", "START_DATE_OVERRIDE="&amp;Y$4, "END_DATE_OVERRIDE="&amp;Y$5, "CUST_TRR_START_DT="&amp;Y$4, "CUST_TRR_END_DT="&amp;Y$5, "CUST_TRR_CRNCY=USD")</f>
        <v>10.071429999999999</v>
      </c>
      <c r="Z38" s="2" cm="1">
        <f t="array" ref="Z38">_xll.BDP($C38,"CUST_TRR_RETURN_HOLDING_PER", "START_DATE_OVERRIDE="&amp;Z$4, "END_DATE_OVERRIDE="&amp;Z$5, "CUST_TRR_START_DT="&amp;Z$4, "CUST_TRR_END_DT="&amp;Z$5, "CUST_TRR_CRNCY=USD")</f>
        <v>4.6722910000000004</v>
      </c>
      <c r="AA38" s="2" cm="1">
        <f t="array" ref="AA38">_xll.BDP($C38,"CUST_TRR_RETURN_HOLDING_PER", "START_DATE_OVERRIDE="&amp;AA$4, "END_DATE_OVERRIDE="&amp;AA$5, "CUST_TRR_START_DT="&amp;AA$4, "CUST_TRR_END_DT="&amp;AA$5, "CUST_TRR_CRNCY=USD")</f>
        <v>-8.7652219999999996</v>
      </c>
      <c r="AB38" s="2" cm="1">
        <f t="array" ref="AB38">_xll.BDP($C38,"CUST_TRR_RETURN_HOLDING_PER", "START_DATE_OVERRIDE="&amp;AB$4, "END_DATE_OVERRIDE="&amp;AB$5, "CUST_TRR_START_DT="&amp;AB$4, "CUST_TRR_END_DT="&amp;AB$5, "CUST_TRR_CRNCY=USD")</f>
        <v>-4.4874010000000002</v>
      </c>
      <c r="AC38" s="2" cm="1">
        <f t="array" ref="AC38">_xll.BDP($C38,"CUST_TRR_RETURN_HOLDING_PER", "START_DATE_OVERRIDE="&amp;AC$4, "END_DATE_OVERRIDE="&amp;AC$5, "CUST_TRR_START_DT="&amp;AC$4, "CUST_TRR_END_DT="&amp;AC$5, "CUST_TRR_CRNCY=USD")</f>
        <v>-13.010479999999999</v>
      </c>
      <c r="AD38" s="2" cm="1">
        <f t="array" ref="AD38">_xll.BDP($C38,"CUST_TRR_RETURN_HOLDING_PER", "START_DATE_OVERRIDE="&amp;AD$4, "END_DATE_OVERRIDE="&amp;AD$5, "CUST_TRR_START_DT="&amp;AD$4, "CUST_TRR_END_DT="&amp;AD$5, "CUST_TRR_CRNCY=USD")</f>
        <v>0.42219580000000001</v>
      </c>
      <c r="AE38" s="2" cm="1">
        <f t="array" ref="AE38">_xll.BDP($C38,"CUST_TRR_RETURN_HOLDING_PER", "START_DATE_OVERRIDE="&amp;AE$4, "END_DATE_OVERRIDE="&amp;AE$5, "CUST_TRR_START_DT="&amp;AE$4, "CUST_TRR_END_DT="&amp;AE$5, "CUST_TRR_CRNCY=USD")</f>
        <v>3.9628999999999999</v>
      </c>
      <c r="AF38" s="2" cm="1">
        <f t="array" ref="AF38">_xll.BDP($C38,"CUST_TRR_RETURN_HOLDING_PER", "START_DATE_OVERRIDE="&amp;AF$4, "END_DATE_OVERRIDE="&amp;AF$5, "CUST_TRR_START_DT="&amp;AF$4, "CUST_TRR_END_DT="&amp;AF$5, "CUST_TRR_CRNCY=USD")</f>
        <v>-11.557180000000001</v>
      </c>
      <c r="AG38" s="2" cm="1">
        <f t="array" ref="AG38">_xll.BDP($C38,"CUST_TRR_RETURN_HOLDING_PER", "START_DATE_OVERRIDE="&amp;AG$4, "END_DATE_OVERRIDE="&amp;AG$5, "CUST_TRR_START_DT="&amp;AG$4, "CUST_TRR_END_DT="&amp;AG$5, "CUST_TRR_CRNCY=USD")</f>
        <v>-16.633579999999998</v>
      </c>
      <c r="AH38" s="2" cm="1">
        <f t="array" ref="AH38">_xll.BDP($C38,"CUST_TRR_RETURN_HOLDING_PER", "START_DATE_OVERRIDE="&amp;AH$4, "END_DATE_OVERRIDE="&amp;AH$5, "CUST_TRR_START_DT="&amp;AH$4, "CUST_TRR_END_DT="&amp;AH$5, "CUST_TRR_CRNCY=USD")</f>
        <v>-62.815480000000001</v>
      </c>
      <c r="AI38" s="2" cm="1">
        <f t="array" ref="AI38">_xll.BDP($C38,"CUST_TRR_RETURN_HOLDING_PER", "START_DATE_OVERRIDE="&amp;AI$4, "END_DATE_OVERRIDE="&amp;AI$5, "CUST_TRR_START_DT="&amp;AI$4, "CUST_TRR_END_DT="&amp;AI$5, "CUST_TRR_CRNCY=USD")</f>
        <v>39.969830000000002</v>
      </c>
      <c r="AJ38" s="2" cm="1">
        <f t="array" ref="AJ38">_xll.BDP($C38,"CUST_TRR_RETURN_HOLDING_PER", "START_DATE_OVERRIDE="&amp;AJ$4, "END_DATE_OVERRIDE="&amp;AJ$5, "CUST_TRR_START_DT="&amp;AJ$4, "CUST_TRR_END_DT="&amp;AJ$5, "CUST_TRR_CRNCY=USD")</f>
        <v>14.38932</v>
      </c>
      <c r="AK38" s="2" cm="1">
        <f t="array" ref="AK38">_xll.BDP($C38,"CUST_TRR_RETURN_HOLDING_PER", "START_DATE_OVERRIDE="&amp;AK$4, "END_DATE_OVERRIDE="&amp;AK$5, "CUST_TRR_START_DT="&amp;AK$4, "CUST_TRR_END_DT="&amp;AK$5, "CUST_TRR_CRNCY=USD")</f>
        <v>-1.2392749999999999</v>
      </c>
      <c r="AL38" s="2" cm="1">
        <f t="array" ref="AL38">_xll.BDP($C38,"CUST_TRR_RETURN_HOLDING_PER", "START_DATE_OVERRIDE="&amp;AL$4, "END_DATE_OVERRIDE="&amp;AL$5, "CUST_TRR_START_DT="&amp;AL$4, "CUST_TRR_END_DT="&amp;AL$5, "CUST_TRR_CRNCY=USD")</f>
        <v>-0.19305020000000001</v>
      </c>
      <c r="AM38" s="2" cm="1">
        <f t="array" ref="AM38">_xll.BDP($C38,"CUST_TRR_RETURN_HOLDING_PER", "START_DATE_OVERRIDE="&amp;AM$4, "END_DATE_OVERRIDE="&amp;AM$5, "CUST_TRR_START_DT="&amp;AM$4, "CUST_TRR_END_DT="&amp;AM$5, "CUST_TRR_CRNCY=USD")</f>
        <v>-1.2860100000000001</v>
      </c>
      <c r="AN38" s="2" cm="1">
        <f t="array" ref="AN38">_xll.BDP($C38,"CUST_TRR_RETURN_HOLDING_PER", "START_DATE_OVERRIDE="&amp;AN$4, "END_DATE_OVERRIDE="&amp;AN$5, "CUST_TRR_START_DT="&amp;AN$4, "CUST_TRR_END_DT="&amp;AN$5, "CUST_TRR_CRNCY=USD")</f>
        <v>-26.129670000000001</v>
      </c>
      <c r="AO38" s="2" cm="1">
        <f t="array" ref="AO38">_xll.BDP($C38,"CUST_TRR_RETURN_HOLDING_PER", "START_DATE_OVERRIDE="&amp;AO$4, "END_DATE_OVERRIDE="&amp;AO$5, "CUST_TRR_START_DT="&amp;AO$4, "CUST_TRR_END_DT="&amp;AO$5, "CUST_TRR_CRNCY=USD")</f>
        <v>-6.7819149999999997</v>
      </c>
      <c r="AP38" s="2" cm="1">
        <f t="array" ref="AP38">_xll.BDP($C38,"CUST_TRR_RETURN_HOLDING_PER", "START_DATE_OVERRIDE="&amp;AP$4, "END_DATE_OVERRIDE="&amp;AP$5, "CUST_TRR_START_DT="&amp;AP$4, "CUST_TRR_END_DT="&amp;AP$5, "CUST_TRR_CRNCY=USD")</f>
        <v>61.487879999999997</v>
      </c>
      <c r="AQ38" s="2" cm="1">
        <f t="array" ref="AQ38">_xll.BDP($C38,"CUST_TRR_RETURN_HOLDING_PER", "START_DATE_OVERRIDE="&amp;AQ$4, "END_DATE_OVERRIDE="&amp;AQ$5, "CUST_TRR_START_DT="&amp;AQ$4, "CUST_TRR_END_DT="&amp;AQ$5, "CUST_TRR_CRNCY=USD")</f>
        <v>3.75</v>
      </c>
      <c r="AR38" s="2" cm="1">
        <f t="array" ref="AR38">_xll.BDP($C38,"CUST_TRR_RETURN_HOLDING_PER", "START_DATE_OVERRIDE="&amp;AR$4, "END_DATE_OVERRIDE="&amp;AR$5, "CUST_TRR_START_DT="&amp;AR$4, "CUST_TRR_END_DT="&amp;AR$5, "CUST_TRR_CRNCY=USD")</f>
        <v>18.244409999999998</v>
      </c>
      <c r="AS38" s="2" cm="1">
        <f t="array" ref="AS38">_xll.BDP($C38,"CUST_TRR_RETURN_HOLDING_PER", "START_DATE_OVERRIDE="&amp;AS$4, "END_DATE_OVERRIDE="&amp;AS$5, "CUST_TRR_START_DT="&amp;AS$4, "CUST_TRR_END_DT="&amp;AS$5, "CUST_TRR_CRNCY=USD")</f>
        <v>14.11936</v>
      </c>
      <c r="AT38" s="2" cm="1">
        <f t="array" ref="AT38">_xll.BDP($C38,"CUST_TRR_RETURN_HOLDING_PER", "START_DATE_OVERRIDE="&amp;AT$4, "END_DATE_OVERRIDE="&amp;AT$5, "CUST_TRR_START_DT="&amp;AT$4, "CUST_TRR_END_DT="&amp;AT$5, "CUST_TRR_CRNCY=USD")</f>
        <v>-6.3084540000000002</v>
      </c>
      <c r="AU38" s="2" cm="1">
        <f t="array" ref="AU38">_xll.BDP($C38,"CUST_TRR_RETURN_HOLDING_PER", "START_DATE_OVERRIDE="&amp;AU$4, "END_DATE_OVERRIDE="&amp;AU$5, "CUST_TRR_START_DT="&amp;AU$4, "CUST_TRR_END_DT="&amp;AU$5, "CUST_TRR_CRNCY=USD")</f>
        <v>23.695060000000002</v>
      </c>
      <c r="AV38" s="2" cm="1">
        <f t="array" ref="AV38">_xll.BDP($C38,"CUST_TRR_RETURN_HOLDING_PER", "START_DATE_OVERRIDE="&amp;AV$4, "END_DATE_OVERRIDE="&amp;AV$5, "CUST_TRR_START_DT="&amp;AV$4, "CUST_TRR_END_DT="&amp;AV$5, "CUST_TRR_CRNCY=USD")</f>
        <v>1.482434</v>
      </c>
      <c r="AW38" s="2" cm="1">
        <f t="array" ref="AW38">_xll.BDP($C38,"CUST_TRR_RETURN_HOLDING_PER", "START_DATE_OVERRIDE="&amp;AW$4, "END_DATE_OVERRIDE="&amp;AW$5, "CUST_TRR_START_DT="&amp;AW$4, "CUST_TRR_END_DT="&amp;AW$5, "CUST_TRR_CRNCY=USD")</f>
        <v>4.437049</v>
      </c>
      <c r="AX38" s="2" cm="1">
        <f t="array" ref="AX38">_xll.BDP($C38,"CUST_TRR_RETURN_HOLDING_PER", "START_DATE_OVERRIDE="&amp;AX$4, "END_DATE_OVERRIDE="&amp;AX$5, "CUST_TRR_START_DT="&amp;AX$4, "CUST_TRR_END_DT="&amp;AX$5, "CUST_TRR_CRNCY=USD")</f>
        <v>-4.3547529999999997</v>
      </c>
      <c r="AY38" s="2" cm="1">
        <f t="array" ref="AY38">_xll.BDP($C38,"CUST_TRR_RETURN_HOLDING_PER", "START_DATE_OVERRIDE="&amp;AY$4, "END_DATE_OVERRIDE="&amp;AY$5, "CUST_TRR_START_DT="&amp;AY$4, "CUST_TRR_END_DT="&amp;AY$5, "CUST_TRR_CRNCY=USD")</f>
        <v>4.6522790000000001</v>
      </c>
      <c r="AZ38" s="2" cm="1">
        <f t="array" ref="AZ38">_xll.BDP($C38,"CUST_TRR_RETURN_HOLDING_PER", "START_DATE_OVERRIDE="&amp;AZ$4, "END_DATE_OVERRIDE="&amp;AZ$5, "CUST_TRR_START_DT="&amp;AZ$4, "CUST_TRR_END_DT="&amp;AZ$5, "CUST_TRR_CRNCY=USD")</f>
        <v>17.980560000000001</v>
      </c>
      <c r="BA38" s="2" cm="1">
        <f t="array" ref="BA38">_xll.BDP($C38,"CUST_TRR_RETURN_HOLDING_PER", "START_DATE_OVERRIDE="&amp;BA$4, "END_DATE_OVERRIDE="&amp;BA$5, "CUST_TRR_START_DT="&amp;BA$4, "CUST_TRR_END_DT="&amp;BA$5, "CUST_TRR_CRNCY=USD")</f>
        <v>0.91533180000000003</v>
      </c>
      <c r="BB38" s="2" cm="1">
        <f t="array" ref="BB38">_xll.BDP($C38,"CUST_TRR_RETURN_HOLDING_PER", "START_DATE_OVERRIDE="&amp;BB$4, "END_DATE_OVERRIDE="&amp;BB$5, "CUST_TRR_START_DT="&amp;BB$4, "CUST_TRR_END_DT="&amp;BB$5, "CUST_TRR_CRNCY=USD")</f>
        <v>-0.59473399999999998</v>
      </c>
      <c r="BC38" s="2" cm="1">
        <f t="array" ref="BC38">_xll.BDP($C38,"CUST_TRR_RETURN_HOLDING_PER", "START_DATE_OVERRIDE="&amp;BC$4, "END_DATE_OVERRIDE="&amp;BC$5, "CUST_TRR_START_DT="&amp;BC$4, "CUST_TRR_END_DT="&amp;BC$5, "CUST_TRR_CRNCY=USD")</f>
        <v>-1.1595549999999999</v>
      </c>
      <c r="BD38" s="2" cm="1">
        <f t="array" ref="BD38">_xll.BDP($C38,"CUST_TRR_RETURN_HOLDING_PER", "START_DATE_OVERRIDE="&amp;BD$4, "END_DATE_OVERRIDE="&amp;BD$5, "CUST_TRR_START_DT="&amp;BD$4, "CUST_TRR_END_DT="&amp;BD$5, "CUST_TRR_CRNCY=USD")</f>
        <v>26.888780000000001</v>
      </c>
      <c r="BE38" s="2" cm="1">
        <f t="array" ref="BE38">_xll.BDP($C38,"CUST_TRR_RETURN_HOLDING_PER", "START_DATE_OVERRIDE="&amp;BE$4, "END_DATE_OVERRIDE="&amp;BE$5, "CUST_TRR_START_DT="&amp;BE$4, "CUST_TRR_END_DT="&amp;BE$5, "CUST_TRR_CRNCY=USD")</f>
        <v>8.7647919999999999</v>
      </c>
      <c r="BF38" s="2" cm="1">
        <f t="array" ref="BF38">_xll.BDP($C38,"CUST_TRR_RETURN_HOLDING_PER", "START_DATE_OVERRIDE="&amp;BF$4, "END_DATE_OVERRIDE="&amp;BF$5, "CUST_TRR_START_DT="&amp;BF$4, "CUST_TRR_END_DT="&amp;BF$5, "CUST_TRR_CRNCY=USD")</f>
        <v>2.1491850000000001</v>
      </c>
      <c r="BG38" s="2" cm="1">
        <f t="array" ref="BG38">_xll.BDP($C38,"CUST_TRR_RETURN_HOLDING_PER", "START_DATE_OVERRIDE="&amp;BG$4, "END_DATE_OVERRIDE="&amp;BG$5, "CUST_TRR_START_DT="&amp;BG$4, "CUST_TRR_END_DT="&amp;BG$5, "CUST_TRR_CRNCY=USD")</f>
        <v>-2.8407170000000002</v>
      </c>
      <c r="BH38" s="2" cm="1">
        <f t="array" ref="BH38">_xll.BDP($C38,"CUST_TRR_RETURN_HOLDING_PER", "START_DATE_OVERRIDE="&amp;BH$4, "END_DATE_OVERRIDE="&amp;BH$5, "CUST_TRR_START_DT="&amp;BH$4, "CUST_TRR_END_DT="&amp;BH$5, "CUST_TRR_CRNCY=USD")</f>
        <v>19.626940000000001</v>
      </c>
      <c r="BI38" s="2" cm="1">
        <f t="array" ref="BI38">_xll.BDP($C38,"CUST_TRR_RETURN_HOLDING_PER", "START_DATE_OVERRIDE="&amp;BI$4, "END_DATE_OVERRIDE="&amp;BI$5, "CUST_TRR_START_DT="&amp;BI$4, "CUST_TRR_END_DT="&amp;BI$5, "CUST_TRR_CRNCY=USD")</f>
        <v>-20.500599999999999</v>
      </c>
      <c r="BJ38" s="2" cm="1">
        <f t="array" ref="BJ38">_xll.BDP($C38,"CUST_TRR_RETURN_HOLDING_PER", "START_DATE_OVERRIDE="&amp;BJ$4, "END_DATE_OVERRIDE="&amp;BJ$5, "CUST_TRR_START_DT="&amp;BJ$4, "CUST_TRR_END_DT="&amp;BJ$5, "CUST_TRR_CRNCY=USD")</f>
        <v>15.21739</v>
      </c>
      <c r="BK38" s="2" cm="1">
        <f t="array" ref="BK38">_xll.BDP($C38,"CUST_TRR_RETURN_HOLDING_PER", "START_DATE_OVERRIDE="&amp;BK$4, "END_DATE_OVERRIDE="&amp;BK$5, "CUST_TRR_START_DT="&amp;BK$4, "CUST_TRR_END_DT="&amp;BK$5, "CUST_TRR_CRNCY=USD")</f>
        <v>1.976664</v>
      </c>
      <c r="BL38" s="2" cm="1">
        <f t="array" ref="BL38">_xll.BDP($C38,"CUST_TRR_RETURN_HOLDING_PER", "START_DATE_OVERRIDE="&amp;BL$4, "END_DATE_OVERRIDE="&amp;BL$5, "CUST_TRR_START_DT="&amp;BL$4, "CUST_TRR_END_DT="&amp;BL$5, "CUST_TRR_CRNCY=USD")</f>
        <v>-6.0943639999999997</v>
      </c>
    </row>
    <row r="39" spans="3:64" x14ac:dyDescent="0.35">
      <c r="C39" t="s">
        <v>38</v>
      </c>
      <c r="E39" s="2" cm="1">
        <f t="array" ref="E39">_xll.BDP($C39,"CUST_TRR_RETURN_HOLDING_PER", "START_DATE_OVERRIDE="&amp;E$4, "END_DATE_OVERRIDE="&amp;E$5, "CUST_TRR_START_DT="&amp;E$4, "CUST_TRR_END_DT="&amp;E$5, "CUST_TRR_CRNCY=USD")</f>
        <v>-0.4180064</v>
      </c>
      <c r="F39" s="2" cm="1">
        <f t="array" ref="F39">_xll.BDP($C39,"CUST_TRR_RETURN_HOLDING_PER", "START_DATE_OVERRIDE="&amp;F$4, "END_DATE_OVERRIDE="&amp;F$5, "CUST_TRR_START_DT="&amp;F$4, "CUST_TRR_END_DT="&amp;F$5, "CUST_TRR_CRNCY=USD")</f>
        <v>-2.612374</v>
      </c>
      <c r="G39" s="2" cm="1">
        <f t="array" ref="G39">_xll.BDP($C39,"CUST_TRR_RETURN_HOLDING_PER", "START_DATE_OVERRIDE="&amp;G$4, "END_DATE_OVERRIDE="&amp;G$5, "CUST_TRR_START_DT="&amp;G$4, "CUST_TRR_END_DT="&amp;G$5, "CUST_TRR_CRNCY=USD")</f>
        <v>-3.269755</v>
      </c>
      <c r="H39" s="2" cm="1">
        <f t="array" ref="H39">_xll.BDP($C39,"CUST_TRR_RETURN_HOLDING_PER", "START_DATE_OVERRIDE="&amp;H$4, "END_DATE_OVERRIDE="&amp;H$5, "CUST_TRR_START_DT="&amp;H$4, "CUST_TRR_END_DT="&amp;H$5, "CUST_TRR_CRNCY=USD")</f>
        <v>12.35915</v>
      </c>
      <c r="I39" s="2" cm="1">
        <f t="array" ref="I39">_xll.BDP($C39,"CUST_TRR_RETURN_HOLDING_PER", "START_DATE_OVERRIDE="&amp;I$4, "END_DATE_OVERRIDE="&amp;I$5, "CUST_TRR_START_DT="&amp;I$4, "CUST_TRR_END_DT="&amp;I$5, "CUST_TRR_CRNCY=USD")</f>
        <v>-6.876271</v>
      </c>
      <c r="J39" s="2" cm="1">
        <f t="array" ref="J39">_xll.BDP($C39,"CUST_TRR_RETURN_HOLDING_PER", "START_DATE_OVERRIDE="&amp;J$4, "END_DATE_OVERRIDE="&amp;J$5, "CUST_TRR_START_DT="&amp;J$4, "CUST_TRR_END_DT="&amp;J$5, "CUST_TRR_CRNCY=USD")</f>
        <v>-11.79115</v>
      </c>
      <c r="K39" s="2" cm="1">
        <f t="array" ref="K39">_xll.BDP($C39,"CUST_TRR_RETURN_HOLDING_PER", "START_DATE_OVERRIDE="&amp;K$4, "END_DATE_OVERRIDE="&amp;K$5, "CUST_TRR_START_DT="&amp;K$4, "CUST_TRR_END_DT="&amp;K$5, "CUST_TRR_CRNCY=USD")</f>
        <v>7.8792629999999999</v>
      </c>
      <c r="L39" s="2" cm="1">
        <f t="array" ref="L39">_xll.BDP($C39,"CUST_TRR_RETURN_HOLDING_PER", "START_DATE_OVERRIDE="&amp;L$4, "END_DATE_OVERRIDE="&amp;L$5, "CUST_TRR_START_DT="&amp;L$4, "CUST_TRR_END_DT="&amp;L$5, "CUST_TRR_CRNCY=USD")</f>
        <v>-0.37242259999999999</v>
      </c>
      <c r="M39" s="2" cm="1">
        <f t="array" ref="M39">_xll.BDP($C39,"CUST_TRR_RETURN_HOLDING_PER", "START_DATE_OVERRIDE="&amp;M$4, "END_DATE_OVERRIDE="&amp;M$5, "CUST_TRR_START_DT="&amp;M$4, "CUST_TRR_END_DT="&amp;M$5, "CUST_TRR_CRNCY=USD")</f>
        <v>-6.165413</v>
      </c>
      <c r="N39" s="2" cm="1">
        <f t="array" ref="N39">_xll.BDP($C39,"CUST_TRR_RETURN_HOLDING_PER", "START_DATE_OVERRIDE="&amp;N$4, "END_DATE_OVERRIDE="&amp;N$5, "CUST_TRR_START_DT="&amp;N$4, "CUST_TRR_END_DT="&amp;N$5, "CUST_TRR_CRNCY=USD")</f>
        <v>6.9310900000000002</v>
      </c>
      <c r="O39" s="2" cm="1">
        <f t="array" ref="O39">_xll.BDP($C39,"CUST_TRR_RETURN_HOLDING_PER", "START_DATE_OVERRIDE="&amp;O$4, "END_DATE_OVERRIDE="&amp;O$5, "CUST_TRR_START_DT="&amp;O$4, "CUST_TRR_END_DT="&amp;O$5, "CUST_TRR_CRNCY=USD")</f>
        <v>4.6297490000000003</v>
      </c>
      <c r="P39" s="2" cm="1">
        <f t="array" ref="P39">_xll.BDP($C39,"CUST_TRR_RETURN_HOLDING_PER", "START_DATE_OVERRIDE="&amp;P$4, "END_DATE_OVERRIDE="&amp;P$5, "CUST_TRR_START_DT="&amp;P$4, "CUST_TRR_END_DT="&amp;P$5, "CUST_TRR_CRNCY=USD")</f>
        <v>9.0808420000000005</v>
      </c>
      <c r="Q39" s="2" cm="1">
        <f t="array" ref="Q39">_xll.BDP($C39,"CUST_TRR_RETURN_HOLDING_PER", "START_DATE_OVERRIDE="&amp;Q$4, "END_DATE_OVERRIDE="&amp;Q$5, "CUST_TRR_START_DT="&amp;Q$4, "CUST_TRR_END_DT="&amp;Q$5, "CUST_TRR_CRNCY=USD")</f>
        <v>-7.4788490000000003</v>
      </c>
      <c r="R39" s="2" cm="1">
        <f t="array" ref="R39">_xll.BDP($C39,"CUST_TRR_RETURN_HOLDING_PER", "START_DATE_OVERRIDE="&amp;R$4, "END_DATE_OVERRIDE="&amp;R$5, "CUST_TRR_START_DT="&amp;R$4, "CUST_TRR_END_DT="&amp;R$5, "CUST_TRR_CRNCY=USD")</f>
        <v>5.4403069999999998</v>
      </c>
      <c r="S39" s="2" cm="1">
        <f t="array" ref="S39">_xll.BDP($C39,"CUST_TRR_RETURN_HOLDING_PER", "START_DATE_OVERRIDE="&amp;S$4, "END_DATE_OVERRIDE="&amp;S$5, "CUST_TRR_START_DT="&amp;S$4, "CUST_TRR_END_DT="&amp;S$5, "CUST_TRR_CRNCY=USD")</f>
        <v>-2.7539340000000001</v>
      </c>
      <c r="T39" s="2" cm="1">
        <f t="array" ref="T39">_xll.BDP($C39,"CUST_TRR_RETURN_HOLDING_PER", "START_DATE_OVERRIDE="&amp;T$4, "END_DATE_OVERRIDE="&amp;T$5, "CUST_TRR_START_DT="&amp;T$4, "CUST_TRR_END_DT="&amp;T$5, "CUST_TRR_CRNCY=USD")</f>
        <v>12.65171</v>
      </c>
      <c r="U39" s="2" cm="1">
        <f t="array" ref="U39">_xll.BDP($C39,"CUST_TRR_RETURN_HOLDING_PER", "START_DATE_OVERRIDE="&amp;U$4, "END_DATE_OVERRIDE="&amp;U$5, "CUST_TRR_START_DT="&amp;U$4, "CUST_TRR_END_DT="&amp;U$5, "CUST_TRR_CRNCY=USD")</f>
        <v>0.55244910000000003</v>
      </c>
      <c r="V39" s="2" cm="1">
        <f t="array" ref="V39">_xll.BDP($C39,"CUST_TRR_RETURN_HOLDING_PER", "START_DATE_OVERRIDE="&amp;V$4, "END_DATE_OVERRIDE="&amp;V$5, "CUST_TRR_START_DT="&amp;V$4, "CUST_TRR_END_DT="&amp;V$5, "CUST_TRR_CRNCY=USD")</f>
        <v>3.9359570000000001</v>
      </c>
      <c r="W39" s="2" cm="1">
        <f t="array" ref="W39">_xll.BDP($C39,"CUST_TRR_RETURN_HOLDING_PER", "START_DATE_OVERRIDE="&amp;W$4, "END_DATE_OVERRIDE="&amp;W$5, "CUST_TRR_START_DT="&amp;W$4, "CUST_TRR_END_DT="&amp;W$5, "CUST_TRR_CRNCY=USD")</f>
        <v>-0.73812580000000005</v>
      </c>
      <c r="X39" s="2" cm="1">
        <f t="array" ref="X39">_xll.BDP($C39,"CUST_TRR_RETURN_HOLDING_PER", "START_DATE_OVERRIDE="&amp;X$4, "END_DATE_OVERRIDE="&amp;X$5, "CUST_TRR_START_DT="&amp;X$4, "CUST_TRR_END_DT="&amp;X$5, "CUST_TRR_CRNCY=USD")</f>
        <v>-0.49538929999999998</v>
      </c>
      <c r="Y39" s="2" cm="1">
        <f t="array" ref="Y39">_xll.BDP($C39,"CUST_TRR_RETURN_HOLDING_PER", "START_DATE_OVERRIDE="&amp;Y$4, "END_DATE_OVERRIDE="&amp;Y$5, "CUST_TRR_START_DT="&amp;Y$4, "CUST_TRR_END_DT="&amp;Y$5, "CUST_TRR_CRNCY=USD")</f>
        <v>4.405875</v>
      </c>
      <c r="Z39" s="2" cm="1">
        <f t="array" ref="Z39">_xll.BDP($C39,"CUST_TRR_RETURN_HOLDING_PER", "START_DATE_OVERRIDE="&amp;Z$4, "END_DATE_OVERRIDE="&amp;Z$5, "CUST_TRR_START_DT="&amp;Z$4, "CUST_TRR_END_DT="&amp;Z$5, "CUST_TRR_CRNCY=USD")</f>
        <v>8.0242970000000007</v>
      </c>
      <c r="AA39" s="2" cm="1">
        <f t="array" ref="AA39">_xll.BDP($C39,"CUST_TRR_RETURN_HOLDING_PER", "START_DATE_OVERRIDE="&amp;AA$4, "END_DATE_OVERRIDE="&amp;AA$5, "CUST_TRR_START_DT="&amp;AA$4, "CUST_TRR_END_DT="&amp;AA$5, "CUST_TRR_CRNCY=USD")</f>
        <v>-4.7396989999999999</v>
      </c>
      <c r="AB39" s="2" cm="1">
        <f t="array" ref="AB39">_xll.BDP($C39,"CUST_TRR_RETURN_HOLDING_PER", "START_DATE_OVERRIDE="&amp;AB$4, "END_DATE_OVERRIDE="&amp;AB$5, "CUST_TRR_START_DT="&amp;AB$4, "CUST_TRR_END_DT="&amp;AB$5, "CUST_TRR_CRNCY=USD")</f>
        <v>0.25502069999999999</v>
      </c>
      <c r="AC39" s="2" cm="1">
        <f t="array" ref="AC39">_xll.BDP($C39,"CUST_TRR_RETURN_HOLDING_PER", "START_DATE_OVERRIDE="&amp;AC$4, "END_DATE_OVERRIDE="&amp;AC$5, "CUST_TRR_START_DT="&amp;AC$4, "CUST_TRR_END_DT="&amp;AC$5, "CUST_TRR_CRNCY=USD")</f>
        <v>6.8680440000000003</v>
      </c>
      <c r="AD39" s="2" cm="1">
        <f t="array" ref="AD39">_xll.BDP($C39,"CUST_TRR_RETURN_HOLDING_PER", "START_DATE_OVERRIDE="&amp;AD$4, "END_DATE_OVERRIDE="&amp;AD$5, "CUST_TRR_START_DT="&amp;AD$4, "CUST_TRR_END_DT="&amp;AD$5, "CUST_TRR_CRNCY=USD")</f>
        <v>-5.0008270000000001</v>
      </c>
      <c r="AE39" s="2" cm="1">
        <f t="array" ref="AE39">_xll.BDP($C39,"CUST_TRR_RETURN_HOLDING_PER", "START_DATE_OVERRIDE="&amp;AE$4, "END_DATE_OVERRIDE="&amp;AE$5, "CUST_TRR_START_DT="&amp;AE$4, "CUST_TRR_END_DT="&amp;AE$5, "CUST_TRR_CRNCY=USD")</f>
        <v>-1.7656499999999999</v>
      </c>
      <c r="AF39" s="2" cm="1">
        <f t="array" ref="AF39">_xll.BDP($C39,"CUST_TRR_RETURN_HOLDING_PER", "START_DATE_OVERRIDE="&amp;AF$4, "END_DATE_OVERRIDE="&amp;AF$5, "CUST_TRR_START_DT="&amp;AF$4, "CUST_TRR_END_DT="&amp;AF$5, "CUST_TRR_CRNCY=USD")</f>
        <v>1.6666669999999999</v>
      </c>
      <c r="AG39" s="2" cm="1">
        <f t="array" ref="AG39">_xll.BDP($C39,"CUST_TRR_RETURN_HOLDING_PER", "START_DATE_OVERRIDE="&amp;AG$4, "END_DATE_OVERRIDE="&amp;AG$5, "CUST_TRR_START_DT="&amp;AG$4, "CUST_TRR_END_DT="&amp;AG$5, "CUST_TRR_CRNCY=USD")</f>
        <v>-10.82691</v>
      </c>
      <c r="AH39" s="2" cm="1">
        <f t="array" ref="AH39">_xll.BDP($C39,"CUST_TRR_RETURN_HOLDING_PER", "START_DATE_OVERRIDE="&amp;AH$4, "END_DATE_OVERRIDE="&amp;AH$5, "CUST_TRR_START_DT="&amp;AH$4, "CUST_TRR_END_DT="&amp;AH$5, "CUST_TRR_CRNCY=USD")</f>
        <v>-42.138359999999999</v>
      </c>
      <c r="AI39" s="2" cm="1">
        <f t="array" ref="AI39">_xll.BDP($C39,"CUST_TRR_RETURN_HOLDING_PER", "START_DATE_OVERRIDE="&amp;AI$4, "END_DATE_OVERRIDE="&amp;AI$5, "CUST_TRR_START_DT="&amp;AI$4, "CUST_TRR_END_DT="&amp;AI$5, "CUST_TRR_CRNCY=USD")</f>
        <v>58.695650000000001</v>
      </c>
      <c r="AJ39" s="2" cm="1">
        <f t="array" ref="AJ39">_xll.BDP($C39,"CUST_TRR_RETURN_HOLDING_PER", "START_DATE_OVERRIDE="&amp;AJ$4, "END_DATE_OVERRIDE="&amp;AJ$5, "CUST_TRR_START_DT="&amp;AJ$4, "CUST_TRR_END_DT="&amp;AJ$5, "CUST_TRR_CRNCY=USD")</f>
        <v>7.6061199999999998</v>
      </c>
      <c r="AK39" s="2" cm="1">
        <f t="array" ref="AK39">_xll.BDP($C39,"CUST_TRR_RETURN_HOLDING_PER", "START_DATE_OVERRIDE="&amp;AK$4, "END_DATE_OVERRIDE="&amp;AK$5, "CUST_TRR_START_DT="&amp;AK$4, "CUST_TRR_END_DT="&amp;AK$5, "CUST_TRR_CRNCY=USD")</f>
        <v>-11.51163</v>
      </c>
      <c r="AL39" s="2" cm="1">
        <f t="array" ref="AL39">_xll.BDP($C39,"CUST_TRR_RETURN_HOLDING_PER", "START_DATE_OVERRIDE="&amp;AL$4, "END_DATE_OVERRIDE="&amp;AL$5, "CUST_TRR_START_DT="&amp;AL$4, "CUST_TRR_END_DT="&amp;AL$5, "CUST_TRR_CRNCY=USD")</f>
        <v>8.7166010000000007</v>
      </c>
      <c r="AM39" s="2" cm="1">
        <f t="array" ref="AM39">_xll.BDP($C39,"CUST_TRR_RETURN_HOLDING_PER", "START_DATE_OVERRIDE="&amp;AM$4, "END_DATE_OVERRIDE="&amp;AM$5, "CUST_TRR_START_DT="&amp;AM$4, "CUST_TRR_END_DT="&amp;AM$5, "CUST_TRR_CRNCY=USD")</f>
        <v>10.249750000000001</v>
      </c>
      <c r="AN39" s="2" cm="1">
        <f t="array" ref="AN39">_xll.BDP($C39,"CUST_TRR_RETURN_HOLDING_PER", "START_DATE_OVERRIDE="&amp;AN$4, "END_DATE_OVERRIDE="&amp;AN$5, "CUST_TRR_START_DT="&amp;AN$4, "CUST_TRR_END_DT="&amp;AN$5, "CUST_TRR_CRNCY=USD")</f>
        <v>-8.0663400000000003</v>
      </c>
      <c r="AO39" s="2" cm="1">
        <f t="array" ref="AO39">_xll.BDP($C39,"CUST_TRR_RETURN_HOLDING_PER", "START_DATE_OVERRIDE="&amp;AO$4, "END_DATE_OVERRIDE="&amp;AO$5, "CUST_TRR_START_DT="&amp;AO$4, "CUST_TRR_END_DT="&amp;AO$5, "CUST_TRR_CRNCY=USD")</f>
        <v>3.198032</v>
      </c>
      <c r="AP39" s="2" cm="1">
        <f t="array" ref="AP39">_xll.BDP($C39,"CUST_TRR_RETURN_HOLDING_PER", "START_DATE_OVERRIDE="&amp;AP$4, "END_DATE_OVERRIDE="&amp;AP$5, "CUST_TRR_START_DT="&amp;AP$4, "CUST_TRR_END_DT="&amp;AP$5, "CUST_TRR_CRNCY=USD")</f>
        <v>13.91606</v>
      </c>
      <c r="AQ39" s="2" cm="1">
        <f t="array" ref="AQ39">_xll.BDP($C39,"CUST_TRR_RETURN_HOLDING_PER", "START_DATE_OVERRIDE="&amp;AQ$4, "END_DATE_OVERRIDE="&amp;AQ$5, "CUST_TRR_START_DT="&amp;AQ$4, "CUST_TRR_END_DT="&amp;AQ$5, "CUST_TRR_CRNCY=USD")</f>
        <v>3.562433</v>
      </c>
      <c r="AR39" s="2" cm="1">
        <f t="array" ref="AR39">_xll.BDP($C39,"CUST_TRR_RETURN_HOLDING_PER", "START_DATE_OVERRIDE="&amp;AR$4, "END_DATE_OVERRIDE="&amp;AR$5, "CUST_TRR_START_DT="&amp;AR$4, "CUST_TRR_END_DT="&amp;AR$5, "CUST_TRR_CRNCY=USD")</f>
        <v>8.6865880000000004</v>
      </c>
      <c r="AS39" s="2" cm="1">
        <f t="array" ref="AS39">_xll.BDP($C39,"CUST_TRR_RETURN_HOLDING_PER", "START_DATE_OVERRIDE="&amp;AS$4, "END_DATE_OVERRIDE="&amp;AS$5, "CUST_TRR_START_DT="&amp;AS$4, "CUST_TRR_END_DT="&amp;AS$5, "CUST_TRR_CRNCY=USD")</f>
        <v>0.32393519999999998</v>
      </c>
      <c r="AT39" s="2" cm="1">
        <f t="array" ref="AT39">_xll.BDP($C39,"CUST_TRR_RETURN_HOLDING_PER", "START_DATE_OVERRIDE="&amp;AT$4, "END_DATE_OVERRIDE="&amp;AT$5, "CUST_TRR_START_DT="&amp;AT$4, "CUST_TRR_END_DT="&amp;AT$5, "CUST_TRR_CRNCY=USD")</f>
        <v>4.0522879999999999</v>
      </c>
      <c r="AU39" s="2" cm="1">
        <f t="array" ref="AU39">_xll.BDP($C39,"CUST_TRR_RETURN_HOLDING_PER", "START_DATE_OVERRIDE="&amp;AU$4, "END_DATE_OVERRIDE="&amp;AU$5, "CUST_TRR_START_DT="&amp;AU$4, "CUST_TRR_END_DT="&amp;AU$5, "CUST_TRR_CRNCY=USD")</f>
        <v>10.23869</v>
      </c>
      <c r="AV39" s="2" cm="1">
        <f t="array" ref="AV39">_xll.BDP($C39,"CUST_TRR_RETURN_HOLDING_PER", "START_DATE_OVERRIDE="&amp;AV$4, "END_DATE_OVERRIDE="&amp;AV$5, "CUST_TRR_START_DT="&amp;AV$4, "CUST_TRR_END_DT="&amp;AV$5, "CUST_TRR_CRNCY=USD")</f>
        <v>2.1497830000000002</v>
      </c>
      <c r="AW39" s="2" cm="1">
        <f t="array" ref="AW39">_xll.BDP($C39,"CUST_TRR_RETURN_HOLDING_PER", "START_DATE_OVERRIDE="&amp;AW$4, "END_DATE_OVERRIDE="&amp;AW$5, "CUST_TRR_START_DT="&amp;AW$4, "CUST_TRR_END_DT="&amp;AW$5, "CUST_TRR_CRNCY=USD")</f>
        <v>7.5913240000000002</v>
      </c>
      <c r="AX39" s="2" cm="1">
        <f t="array" ref="AX39">_xll.BDP($C39,"CUST_TRR_RETURN_HOLDING_PER", "START_DATE_OVERRIDE="&amp;AX$4, "END_DATE_OVERRIDE="&amp;AX$5, "CUST_TRR_START_DT="&amp;AX$4, "CUST_TRR_END_DT="&amp;AX$5, "CUST_TRR_CRNCY=USD")</f>
        <v>0.82228120000000005</v>
      </c>
      <c r="AY39" s="2" cm="1">
        <f t="array" ref="AY39">_xll.BDP($C39,"CUST_TRR_RETURN_HOLDING_PER", "START_DATE_OVERRIDE="&amp;AY$4, "END_DATE_OVERRIDE="&amp;AY$5, "CUST_TRR_START_DT="&amp;AY$4, "CUST_TRR_END_DT="&amp;AY$5, "CUST_TRR_CRNCY=USD")</f>
        <v>-1.0498400000000001</v>
      </c>
      <c r="AZ39" s="2" cm="1">
        <f t="array" ref="AZ39">_xll.BDP($C39,"CUST_TRR_RETURN_HOLDING_PER", "START_DATE_OVERRIDE="&amp;AZ$4, "END_DATE_OVERRIDE="&amp;AZ$5, "CUST_TRR_START_DT="&amp;AZ$4, "CUST_TRR_END_DT="&amp;AZ$5, "CUST_TRR_CRNCY=USD")</f>
        <v>1.413043</v>
      </c>
      <c r="BA39" s="2" cm="1">
        <f t="array" ref="BA39">_xll.BDP($C39,"CUST_TRR_RETURN_HOLDING_PER", "START_DATE_OVERRIDE="&amp;BA$4, "END_DATE_OVERRIDE="&amp;BA$5, "CUST_TRR_START_DT="&amp;BA$4, "CUST_TRR_END_DT="&amp;BA$5, "CUST_TRR_CRNCY=USD")</f>
        <v>8.4941049999999994</v>
      </c>
      <c r="BB39" s="2" cm="1">
        <f t="array" ref="BB39">_xll.BDP($C39,"CUST_TRR_RETURN_HOLDING_PER", "START_DATE_OVERRIDE="&amp;BB$4, "END_DATE_OVERRIDE="&amp;BB$5, "CUST_TRR_START_DT="&amp;BB$4, "CUST_TRR_END_DT="&amp;BB$5, "CUST_TRR_CRNCY=USD")</f>
        <v>-3.2341440000000001</v>
      </c>
      <c r="BC39" s="2" cm="1">
        <f t="array" ref="BC39">_xll.BDP($C39,"CUST_TRR_RETURN_HOLDING_PER", "START_DATE_OVERRIDE="&amp;BC$4, "END_DATE_OVERRIDE="&amp;BC$5, "CUST_TRR_START_DT="&amp;BC$4, "CUST_TRR_END_DT="&amp;BC$5, "CUST_TRR_CRNCY=USD")</f>
        <v>6.3558219999999999</v>
      </c>
      <c r="BD39" s="2" cm="1">
        <f t="array" ref="BD39">_xll.BDP($C39,"CUST_TRR_RETURN_HOLDING_PER", "START_DATE_OVERRIDE="&amp;BD$4, "END_DATE_OVERRIDE="&amp;BD$5, "CUST_TRR_START_DT="&amp;BD$4, "CUST_TRR_END_DT="&amp;BD$5, "CUST_TRR_CRNCY=USD")</f>
        <v>10.041639999999999</v>
      </c>
      <c r="BE39" s="2" cm="1">
        <f t="array" ref="BE39">_xll.BDP($C39,"CUST_TRR_RETURN_HOLDING_PER", "START_DATE_OVERRIDE="&amp;BE$4, "END_DATE_OVERRIDE="&amp;BE$5, "CUST_TRR_START_DT="&amp;BE$4, "CUST_TRR_END_DT="&amp;BE$5, "CUST_TRR_CRNCY=USD")</f>
        <v>-2.1611370000000001</v>
      </c>
      <c r="BF39" s="2" cm="1">
        <f t="array" ref="BF39">_xll.BDP($C39,"CUST_TRR_RETURN_HOLDING_PER", "START_DATE_OVERRIDE="&amp;BF$4, "END_DATE_OVERRIDE="&amp;BF$5, "CUST_TRR_START_DT="&amp;BF$4, "CUST_TRR_END_DT="&amp;BF$5, "CUST_TRR_CRNCY=USD")</f>
        <v>-5.3534179999999996</v>
      </c>
      <c r="BG39" s="2" cm="1">
        <f t="array" ref="BG39">_xll.BDP($C39,"CUST_TRR_RETURN_HOLDING_PER", "START_DATE_OVERRIDE="&amp;BG$4, "END_DATE_OVERRIDE="&amp;BG$5, "CUST_TRR_START_DT="&amp;BG$4, "CUST_TRR_END_DT="&amp;BG$5, "CUST_TRR_CRNCY=USD")</f>
        <v>2.4240940000000002</v>
      </c>
      <c r="BH39" s="2" cm="1">
        <f t="array" ref="BH39">_xll.BDP($C39,"CUST_TRR_RETURN_HOLDING_PER", "START_DATE_OVERRIDE="&amp;BH$4, "END_DATE_OVERRIDE="&amp;BH$5, "CUST_TRR_START_DT="&amp;BH$4, "CUST_TRR_END_DT="&amp;BH$5, "CUST_TRR_CRNCY=USD")</f>
        <v>0.49373250000000002</v>
      </c>
      <c r="BI39" s="2" cm="1">
        <f t="array" ref="BI39">_xll.BDP($C39,"CUST_TRR_RETURN_HOLDING_PER", "START_DATE_OVERRIDE="&amp;BI$4, "END_DATE_OVERRIDE="&amp;BI$5, "CUST_TRR_START_DT="&amp;BI$4, "CUST_TRR_END_DT="&amp;BI$5, "CUST_TRR_CRNCY=USD")</f>
        <v>-9.6750729999999994</v>
      </c>
      <c r="BJ39" s="2" cm="1">
        <f t="array" ref="BJ39">_xll.BDP($C39,"CUST_TRR_RETURN_HOLDING_PER", "START_DATE_OVERRIDE="&amp;BJ$4, "END_DATE_OVERRIDE="&amp;BJ$5, "CUST_TRR_START_DT="&amp;BJ$4, "CUST_TRR_END_DT="&amp;BJ$5, "CUST_TRR_CRNCY=USD")</f>
        <v>11.03356</v>
      </c>
      <c r="BK39" s="2" cm="1">
        <f t="array" ref="BK39">_xll.BDP($C39,"CUST_TRR_RETURN_HOLDING_PER", "START_DATE_OVERRIDE="&amp;BK$4, "END_DATE_OVERRIDE="&amp;BK$5, "CUST_TRR_START_DT="&amp;BK$4, "CUST_TRR_END_DT="&amp;BK$5, "CUST_TRR_CRNCY=USD")</f>
        <v>-2.0918230000000002</v>
      </c>
      <c r="BL39" s="2" cm="1">
        <f t="array" ref="BL39">_xll.BDP($C39,"CUST_TRR_RETURN_HOLDING_PER", "START_DATE_OVERRIDE="&amp;BL$4, "END_DATE_OVERRIDE="&amp;BL$5, "CUST_TRR_START_DT="&amp;BL$4, "CUST_TRR_END_DT="&amp;BL$5, "CUST_TRR_CRNCY=USD")</f>
        <v>-1.789315</v>
      </c>
    </row>
    <row r="40" spans="3:64" x14ac:dyDescent="0.35">
      <c r="C40" t="s">
        <v>39</v>
      </c>
      <c r="E40" s="2" cm="1">
        <f t="array" ref="E40">_xll.BDP($C40,"CUST_TRR_RETURN_HOLDING_PER", "START_DATE_OVERRIDE="&amp;E$4, "END_DATE_OVERRIDE="&amp;E$5, "CUST_TRR_START_DT="&amp;E$4, "CUST_TRR_END_DT="&amp;E$5, "CUST_TRR_CRNCY=USD")</f>
        <v>8.1085840000000005</v>
      </c>
      <c r="F40" s="2" cm="1">
        <f t="array" ref="F40">_xll.BDP($C40,"CUST_TRR_RETURN_HOLDING_PER", "START_DATE_OVERRIDE="&amp;F$4, "END_DATE_OVERRIDE="&amp;F$5, "CUST_TRR_START_DT="&amp;F$4, "CUST_TRR_END_DT="&amp;F$5, "CUST_TRR_CRNCY=USD")</f>
        <v>2.5022359999999999</v>
      </c>
      <c r="G40" s="2" cm="1">
        <f t="array" ref="G40">_xll.BDP($C40,"CUST_TRR_RETURN_HOLDING_PER", "START_DATE_OVERRIDE="&amp;G$4, "END_DATE_OVERRIDE="&amp;G$5, "CUST_TRR_START_DT="&amp;G$4, "CUST_TRR_END_DT="&amp;G$5, "CUST_TRR_CRNCY=USD")</f>
        <v>1.281846</v>
      </c>
      <c r="H40" s="2" cm="1">
        <f t="array" ref="H40">_xll.BDP($C40,"CUST_TRR_RETURN_HOLDING_PER", "START_DATE_OVERRIDE="&amp;H$4, "END_DATE_OVERRIDE="&amp;H$5, "CUST_TRR_START_DT="&amp;H$4, "CUST_TRR_END_DT="&amp;H$5, "CUST_TRR_CRNCY=USD")</f>
        <v>5.4105359999999996</v>
      </c>
      <c r="I40" s="2" cm="1">
        <f t="array" ref="I40">_xll.BDP($C40,"CUST_TRR_RETURN_HOLDING_PER", "START_DATE_OVERRIDE="&amp;I$4, "END_DATE_OVERRIDE="&amp;I$5, "CUST_TRR_START_DT="&amp;I$4, "CUST_TRR_END_DT="&amp;I$5, "CUST_TRR_CRNCY=USD")</f>
        <v>-0.65191220000000005</v>
      </c>
      <c r="J40" s="2" cm="1">
        <f t="array" ref="J40">_xll.BDP($C40,"CUST_TRR_RETURN_HOLDING_PER", "START_DATE_OVERRIDE="&amp;J$4, "END_DATE_OVERRIDE="&amp;J$5, "CUST_TRR_START_DT="&amp;J$4, "CUST_TRR_END_DT="&amp;J$5, "CUST_TRR_CRNCY=USD")</f>
        <v>-2.4178829999999998</v>
      </c>
      <c r="K40" s="2" cm="1">
        <f t="array" ref="K40">_xll.BDP($C40,"CUST_TRR_RETURN_HOLDING_PER", "START_DATE_OVERRIDE="&amp;K$4, "END_DATE_OVERRIDE="&amp;K$5, "CUST_TRR_START_DT="&amp;K$4, "CUST_TRR_END_DT="&amp;K$5, "CUST_TRR_CRNCY=USD")</f>
        <v>-7.8073860000000002</v>
      </c>
      <c r="L40" s="2" cm="1">
        <f t="array" ref="L40">_xll.BDP($C40,"CUST_TRR_RETURN_HOLDING_PER", "START_DATE_OVERRIDE="&amp;L$4, "END_DATE_OVERRIDE="&amp;L$5, "CUST_TRR_START_DT="&amp;L$4, "CUST_TRR_END_DT="&amp;L$5, "CUST_TRR_CRNCY=USD")</f>
        <v>0.25927289999999997</v>
      </c>
      <c r="M40" s="2" cm="1">
        <f t="array" ref="M40">_xll.BDP($C40,"CUST_TRR_RETURN_HOLDING_PER", "START_DATE_OVERRIDE="&amp;M$4, "END_DATE_OVERRIDE="&amp;M$5, "CUST_TRR_START_DT="&amp;M$4, "CUST_TRR_END_DT="&amp;M$5, "CUST_TRR_CRNCY=USD")</f>
        <v>-3.1589670000000001</v>
      </c>
      <c r="N40" s="2" cm="1">
        <f t="array" ref="N40">_xll.BDP($C40,"CUST_TRR_RETURN_HOLDING_PER", "START_DATE_OVERRIDE="&amp;N$4, "END_DATE_OVERRIDE="&amp;N$5, "CUST_TRR_START_DT="&amp;N$4, "CUST_TRR_END_DT="&amp;N$5, "CUST_TRR_CRNCY=USD")</f>
        <v>1.6836199999999999</v>
      </c>
      <c r="O40" s="2" cm="1">
        <f t="array" ref="O40">_xll.BDP($C40,"CUST_TRR_RETURN_HOLDING_PER", "START_DATE_OVERRIDE="&amp;O$4, "END_DATE_OVERRIDE="&amp;O$5, "CUST_TRR_START_DT="&amp;O$4, "CUST_TRR_END_DT="&amp;O$5, "CUST_TRR_CRNCY=USD")</f>
        <v>-4.2664970000000002</v>
      </c>
      <c r="P40" s="2" cm="1">
        <f t="array" ref="P40">_xll.BDP($C40,"CUST_TRR_RETURN_HOLDING_PER", "START_DATE_OVERRIDE="&amp;P$4, "END_DATE_OVERRIDE="&amp;P$5, "CUST_TRR_START_DT="&amp;P$4, "CUST_TRR_END_DT="&amp;P$5, "CUST_TRR_CRNCY=USD")</f>
        <v>-2.977487</v>
      </c>
      <c r="Q40" s="2" cm="1">
        <f t="array" ref="Q40">_xll.BDP($C40,"CUST_TRR_RETURN_HOLDING_PER", "START_DATE_OVERRIDE="&amp;Q$4, "END_DATE_OVERRIDE="&amp;Q$5, "CUST_TRR_START_DT="&amp;Q$4, "CUST_TRR_END_DT="&amp;Q$5, "CUST_TRR_CRNCY=USD")</f>
        <v>-19.59207</v>
      </c>
      <c r="R40" s="2" cm="1">
        <f t="array" ref="R40">_xll.BDP($C40,"CUST_TRR_RETURN_HOLDING_PER", "START_DATE_OVERRIDE="&amp;R$4, "END_DATE_OVERRIDE="&amp;R$5, "CUST_TRR_START_DT="&amp;R$4, "CUST_TRR_END_DT="&amp;R$5, "CUST_TRR_CRNCY=USD")</f>
        <v>10.71087</v>
      </c>
      <c r="S40" s="2" cm="1">
        <f t="array" ref="S40">_xll.BDP($C40,"CUST_TRR_RETURN_HOLDING_PER", "START_DATE_OVERRIDE="&amp;S$4, "END_DATE_OVERRIDE="&amp;S$5, "CUST_TRR_START_DT="&amp;S$4, "CUST_TRR_END_DT="&amp;S$5, "CUST_TRR_CRNCY=USD")</f>
        <v>-19.847169999999998</v>
      </c>
      <c r="T40" s="2" cm="1">
        <f t="array" ref="T40">_xll.BDP($C40,"CUST_TRR_RETURN_HOLDING_PER", "START_DATE_OVERRIDE="&amp;T$4, "END_DATE_OVERRIDE="&amp;T$5, "CUST_TRR_START_DT="&amp;T$4, "CUST_TRR_END_DT="&amp;T$5, "CUST_TRR_CRNCY=USD")</f>
        <v>7.8125</v>
      </c>
      <c r="U40" s="2" cm="1">
        <f t="array" ref="U40">_xll.BDP($C40,"CUST_TRR_RETURN_HOLDING_PER", "START_DATE_OVERRIDE="&amp;U$4, "END_DATE_OVERRIDE="&amp;U$5, "CUST_TRR_START_DT="&amp;U$4, "CUST_TRR_END_DT="&amp;U$5, "CUST_TRR_CRNCY=USD")</f>
        <v>-7.0912680000000003</v>
      </c>
      <c r="V40" s="2" cm="1">
        <f t="array" ref="V40">_xll.BDP($C40,"CUST_TRR_RETURN_HOLDING_PER", "START_DATE_OVERRIDE="&amp;V$4, "END_DATE_OVERRIDE="&amp;V$5, "CUST_TRR_START_DT="&amp;V$4, "CUST_TRR_END_DT="&amp;V$5, "CUST_TRR_CRNCY=USD")</f>
        <v>2.59497</v>
      </c>
      <c r="W40" s="2" cm="1">
        <f t="array" ref="W40">_xll.BDP($C40,"CUST_TRR_RETURN_HOLDING_PER", "START_DATE_OVERRIDE="&amp;W$4, "END_DATE_OVERRIDE="&amp;W$5, "CUST_TRR_START_DT="&amp;W$4, "CUST_TRR_END_DT="&amp;W$5, "CUST_TRR_CRNCY=USD")</f>
        <v>7.8226859999999995E-2</v>
      </c>
      <c r="X40" s="2" cm="1">
        <f t="array" ref="X40">_xll.BDP($C40,"CUST_TRR_RETURN_HOLDING_PER", "START_DATE_OVERRIDE="&amp;X$4, "END_DATE_OVERRIDE="&amp;X$5, "CUST_TRR_START_DT="&amp;X$4, "CUST_TRR_END_DT="&amp;X$5, "CUST_TRR_CRNCY=USD")</f>
        <v>-14.01961</v>
      </c>
      <c r="Y40" s="2" cm="1">
        <f t="array" ref="Y40">_xll.BDP($C40,"CUST_TRR_RETURN_HOLDING_PER", "START_DATE_OVERRIDE="&amp;Y$4, "END_DATE_OVERRIDE="&amp;Y$5, "CUST_TRR_START_DT="&amp;Y$4, "CUST_TRR_END_DT="&amp;Y$5, "CUST_TRR_CRNCY=USD")</f>
        <v>11.871169999999999</v>
      </c>
      <c r="Z40" s="2" cm="1">
        <f t="array" ref="Z40">_xll.BDP($C40,"CUST_TRR_RETURN_HOLDING_PER", "START_DATE_OVERRIDE="&amp;Z$4, "END_DATE_OVERRIDE="&amp;Z$5, "CUST_TRR_START_DT="&amp;Z$4, "CUST_TRR_END_DT="&amp;Z$5, "CUST_TRR_CRNCY=USD")</f>
        <v>-1.1516310000000001</v>
      </c>
      <c r="AA40" s="2" cm="1">
        <f t="array" ref="AA40">_xll.BDP($C40,"CUST_TRR_RETURN_HOLDING_PER", "START_DATE_OVERRIDE="&amp;AA$4, "END_DATE_OVERRIDE="&amp;AA$5, "CUST_TRR_START_DT="&amp;AA$4, "CUST_TRR_END_DT="&amp;AA$5, "CUST_TRR_CRNCY=USD")</f>
        <v>-3.948302</v>
      </c>
      <c r="AB40" s="2" cm="1">
        <f t="array" ref="AB40">_xll.BDP($C40,"CUST_TRR_RETURN_HOLDING_PER", "START_DATE_OVERRIDE="&amp;AB$4, "END_DATE_OVERRIDE="&amp;AB$5, "CUST_TRR_START_DT="&amp;AB$4, "CUST_TRR_END_DT="&amp;AB$5, "CUST_TRR_CRNCY=USD")</f>
        <v>6.641311</v>
      </c>
      <c r="AC40" s="2" cm="1">
        <f t="array" ref="AC40">_xll.BDP($C40,"CUST_TRR_RETURN_HOLDING_PER", "START_DATE_OVERRIDE="&amp;AC$4, "END_DATE_OVERRIDE="&amp;AC$5, "CUST_TRR_START_DT="&amp;AC$4, "CUST_TRR_END_DT="&amp;AC$5, "CUST_TRR_CRNCY=USD")</f>
        <v>2.5240049999999998</v>
      </c>
      <c r="AD40" s="2" cm="1">
        <f t="array" ref="AD40">_xll.BDP($C40,"CUST_TRR_RETURN_HOLDING_PER", "START_DATE_OVERRIDE="&amp;AD$4, "END_DATE_OVERRIDE="&amp;AD$5, "CUST_TRR_START_DT="&amp;AD$4, "CUST_TRR_END_DT="&amp;AD$5, "CUST_TRR_CRNCY=USD")</f>
        <v>9.1747449999999997</v>
      </c>
      <c r="AE40" s="2" cm="1">
        <f t="array" ref="AE40">_xll.BDP($C40,"CUST_TRR_RETURN_HOLDING_PER", "START_DATE_OVERRIDE="&amp;AE$4, "END_DATE_OVERRIDE="&amp;AE$5, "CUST_TRR_START_DT="&amp;AE$4, "CUST_TRR_END_DT="&amp;AE$5, "CUST_TRR_CRNCY=USD")</f>
        <v>6.3972230000000003</v>
      </c>
      <c r="AF40" s="2" cm="1">
        <f t="array" ref="AF40">_xll.BDP($C40,"CUST_TRR_RETURN_HOLDING_PER", "START_DATE_OVERRIDE="&amp;AF$4, "END_DATE_OVERRIDE="&amp;AF$5, "CUST_TRR_START_DT="&amp;AF$4, "CUST_TRR_END_DT="&amp;AF$5, "CUST_TRR_CRNCY=USD")</f>
        <v>-9.1120950000000001</v>
      </c>
      <c r="AG40" s="2" cm="1">
        <f t="array" ref="AG40">_xll.BDP($C40,"CUST_TRR_RETURN_HOLDING_PER", "START_DATE_OVERRIDE="&amp;AG$4, "END_DATE_OVERRIDE="&amp;AG$5, "CUST_TRR_START_DT="&amp;AG$4, "CUST_TRR_END_DT="&amp;AG$5, "CUST_TRR_CRNCY=USD")</f>
        <v>-13.77073</v>
      </c>
      <c r="AH40" s="2" cm="1">
        <f t="array" ref="AH40">_xll.BDP($C40,"CUST_TRR_RETURN_HOLDING_PER", "START_DATE_OVERRIDE="&amp;AH$4, "END_DATE_OVERRIDE="&amp;AH$5, "CUST_TRR_START_DT="&amp;AH$4, "CUST_TRR_END_DT="&amp;AH$5, "CUST_TRR_CRNCY=USD")</f>
        <v>-15.00752</v>
      </c>
      <c r="AI40" s="2" cm="1">
        <f t="array" ref="AI40">_xll.BDP($C40,"CUST_TRR_RETURN_HOLDING_PER", "START_DATE_OVERRIDE="&amp;AI$4, "END_DATE_OVERRIDE="&amp;AI$5, "CUST_TRR_START_DT="&amp;AI$4, "CUST_TRR_END_DT="&amp;AI$5, "CUST_TRR_CRNCY=USD")</f>
        <v>13.90658</v>
      </c>
      <c r="AJ40" s="2" cm="1">
        <f t="array" ref="AJ40">_xll.BDP($C40,"CUST_TRR_RETURN_HOLDING_PER", "START_DATE_OVERRIDE="&amp;AJ$4, "END_DATE_OVERRIDE="&amp;AJ$5, "CUST_TRR_START_DT="&amp;AJ$4, "CUST_TRR_END_DT="&amp;AJ$5, "CUST_TRR_CRNCY=USD")</f>
        <v>-12.156420000000001</v>
      </c>
      <c r="AK40" s="2" cm="1">
        <f t="array" ref="AK40">_xll.BDP($C40,"CUST_TRR_RETURN_HOLDING_PER", "START_DATE_OVERRIDE="&amp;AK$4, "END_DATE_OVERRIDE="&amp;AK$5, "CUST_TRR_START_DT="&amp;AK$4, "CUST_TRR_END_DT="&amp;AK$5, "CUST_TRR_CRNCY=USD")</f>
        <v>0.71275840000000001</v>
      </c>
      <c r="AL40" s="2" cm="1">
        <f t="array" ref="AL40">_xll.BDP($C40,"CUST_TRR_RETURN_HOLDING_PER", "START_DATE_OVERRIDE="&amp;AL$4, "END_DATE_OVERRIDE="&amp;AL$5, "CUST_TRR_START_DT="&amp;AL$4, "CUST_TRR_END_DT="&amp;AL$5, "CUST_TRR_CRNCY=USD")</f>
        <v>-4.9539989999999996</v>
      </c>
      <c r="AM40" s="2" cm="1">
        <f t="array" ref="AM40">_xll.BDP($C40,"CUST_TRR_RETURN_HOLDING_PER", "START_DATE_OVERRIDE="&amp;AM$4, "END_DATE_OVERRIDE="&amp;AM$5, "CUST_TRR_START_DT="&amp;AM$4, "CUST_TRR_END_DT="&amp;AM$5, "CUST_TRR_CRNCY=USD")</f>
        <v>13.679489999999999</v>
      </c>
      <c r="AN40" s="2" cm="1">
        <f t="array" ref="AN40">_xll.BDP($C40,"CUST_TRR_RETURN_HOLDING_PER", "START_DATE_OVERRIDE="&amp;AN$4, "END_DATE_OVERRIDE="&amp;AN$5, "CUST_TRR_START_DT="&amp;AN$4, "CUST_TRR_END_DT="&amp;AN$5, "CUST_TRR_CRNCY=USD")</f>
        <v>14.54006</v>
      </c>
      <c r="AO40" s="2" cm="1">
        <f t="array" ref="AO40">_xll.BDP($C40,"CUST_TRR_RETURN_HOLDING_PER", "START_DATE_OVERRIDE="&amp;AO$4, "END_DATE_OVERRIDE="&amp;AO$5, "CUST_TRR_START_DT="&amp;AO$4, "CUST_TRR_END_DT="&amp;AO$5, "CUST_TRR_CRNCY=USD")</f>
        <v>8.0886580000000006</v>
      </c>
      <c r="AP40" s="2" cm="1">
        <f t="array" ref="AP40">_xll.BDP($C40,"CUST_TRR_RETURN_HOLDING_PER", "START_DATE_OVERRIDE="&amp;AP$4, "END_DATE_OVERRIDE="&amp;AP$5, "CUST_TRR_START_DT="&amp;AP$4, "CUST_TRR_END_DT="&amp;AP$5, "CUST_TRR_CRNCY=USD")</f>
        <v>12.98747</v>
      </c>
      <c r="AQ40" s="2" cm="1">
        <f t="array" ref="AQ40">_xll.BDP($C40,"CUST_TRR_RETURN_HOLDING_PER", "START_DATE_OVERRIDE="&amp;AQ$4, "END_DATE_OVERRIDE="&amp;AQ$5, "CUST_TRR_START_DT="&amp;AQ$4, "CUST_TRR_END_DT="&amp;AQ$5, "CUST_TRR_CRNCY=USD")</f>
        <v>3.127221</v>
      </c>
      <c r="AR40" s="2" cm="1">
        <f t="array" ref="AR40">_xll.BDP($C40,"CUST_TRR_RETURN_HOLDING_PER", "START_DATE_OVERRIDE="&amp;AR$4, "END_DATE_OVERRIDE="&amp;AR$5, "CUST_TRR_START_DT="&amp;AR$4, "CUST_TRR_END_DT="&amp;AR$5, "CUST_TRR_CRNCY=USD")</f>
        <v>-4.8242589999999996</v>
      </c>
      <c r="AS40" s="2" cm="1">
        <f t="array" ref="AS40">_xll.BDP($C40,"CUST_TRR_RETURN_HOLDING_PER", "START_DATE_OVERRIDE="&amp;AS$4, "END_DATE_OVERRIDE="&amp;AS$5, "CUST_TRR_START_DT="&amp;AS$4, "CUST_TRR_END_DT="&amp;AS$5, "CUST_TRR_CRNCY=USD")</f>
        <v>5.6953610000000001</v>
      </c>
      <c r="AT40" s="2" cm="1">
        <f t="array" ref="AT40">_xll.BDP($C40,"CUST_TRR_RETURN_HOLDING_PER", "START_DATE_OVERRIDE="&amp;AT$4, "END_DATE_OVERRIDE="&amp;AT$5, "CUST_TRR_START_DT="&amp;AT$4, "CUST_TRR_END_DT="&amp;AT$5, "CUST_TRR_CRNCY=USD")</f>
        <v>19.40812</v>
      </c>
      <c r="AU40" s="2" cm="1">
        <f t="array" ref="AU40">_xll.BDP($C40,"CUST_TRR_RETURN_HOLDING_PER", "START_DATE_OVERRIDE="&amp;AU$4, "END_DATE_OVERRIDE="&amp;AU$5, "CUST_TRR_START_DT="&amp;AU$4, "CUST_TRR_END_DT="&amp;AU$5, "CUST_TRR_CRNCY=USD")</f>
        <v>7.1085500000000001</v>
      </c>
      <c r="AV40" s="2" cm="1">
        <f t="array" ref="AV40">_xll.BDP($C40,"CUST_TRR_RETURN_HOLDING_PER", "START_DATE_OVERRIDE="&amp;AV$4, "END_DATE_OVERRIDE="&amp;AV$5, "CUST_TRR_START_DT="&amp;AV$4, "CUST_TRR_END_DT="&amp;AV$5, "CUST_TRR_CRNCY=USD")</f>
        <v>5.0302670000000003</v>
      </c>
      <c r="AW40" s="2" cm="1">
        <f t="array" ref="AW40">_xll.BDP($C40,"CUST_TRR_RETURN_HOLDING_PER", "START_DATE_OVERRIDE="&amp;AW$4, "END_DATE_OVERRIDE="&amp;AW$5, "CUST_TRR_START_DT="&amp;AW$4, "CUST_TRR_END_DT="&amp;AW$5, "CUST_TRR_CRNCY=USD")</f>
        <v>-8.7448560000000004</v>
      </c>
      <c r="AX40" s="2" cm="1">
        <f t="array" ref="AX40">_xll.BDP($C40,"CUST_TRR_RETURN_HOLDING_PER", "START_DATE_OVERRIDE="&amp;AX$4, "END_DATE_OVERRIDE="&amp;AX$5, "CUST_TRR_START_DT="&amp;AX$4, "CUST_TRR_END_DT="&amp;AX$5, "CUST_TRR_CRNCY=USD")</f>
        <v>-7.5347609999999996</v>
      </c>
      <c r="AY40" s="2" cm="1">
        <f t="array" ref="AY40">_xll.BDP($C40,"CUST_TRR_RETURN_HOLDING_PER", "START_DATE_OVERRIDE="&amp;AY$4, "END_DATE_OVERRIDE="&amp;AY$5, "CUST_TRR_START_DT="&amp;AY$4, "CUST_TRR_END_DT="&amp;AY$5, "CUST_TRR_CRNCY=USD")</f>
        <v>6.241682</v>
      </c>
      <c r="AZ40" s="2" cm="1">
        <f t="array" ref="AZ40">_xll.BDP($C40,"CUST_TRR_RETURN_HOLDING_PER", "START_DATE_OVERRIDE="&amp;AZ$4, "END_DATE_OVERRIDE="&amp;AZ$5, "CUST_TRR_START_DT="&amp;AZ$4, "CUST_TRR_END_DT="&amp;AZ$5, "CUST_TRR_CRNCY=USD")</f>
        <v>-4.2467329999999999</v>
      </c>
      <c r="BA40" s="2" cm="1">
        <f t="array" ref="BA40">_xll.BDP($C40,"CUST_TRR_RETURN_HOLDING_PER", "START_DATE_OVERRIDE="&amp;BA$4, "END_DATE_OVERRIDE="&amp;BA$5, "CUST_TRR_START_DT="&amp;BA$4, "CUST_TRR_END_DT="&amp;BA$5, "CUST_TRR_CRNCY=USD")</f>
        <v>-3.4718040000000001</v>
      </c>
      <c r="BB40" s="2" cm="1">
        <f t="array" ref="BB40">_xll.BDP($C40,"CUST_TRR_RETURN_HOLDING_PER", "START_DATE_OVERRIDE="&amp;BB$4, "END_DATE_OVERRIDE="&amp;BB$5, "CUST_TRR_START_DT="&amp;BB$4, "CUST_TRR_END_DT="&amp;BB$5, "CUST_TRR_CRNCY=USD")</f>
        <v>-9.3263429999999996</v>
      </c>
      <c r="BC40" s="2" cm="1">
        <f t="array" ref="BC40">_xll.BDP($C40,"CUST_TRR_RETURN_HOLDING_PER", "START_DATE_OVERRIDE="&amp;BC$4, "END_DATE_OVERRIDE="&amp;BC$5, "CUST_TRR_START_DT="&amp;BC$4, "CUST_TRR_END_DT="&amp;BC$5, "CUST_TRR_CRNCY=USD")</f>
        <v>2.235538</v>
      </c>
      <c r="BD40" s="2" cm="1">
        <f t="array" ref="BD40">_xll.BDP($C40,"CUST_TRR_RETURN_HOLDING_PER", "START_DATE_OVERRIDE="&amp;BD$4, "END_DATE_OVERRIDE="&amp;BD$5, "CUST_TRR_START_DT="&amp;BD$4, "CUST_TRR_END_DT="&amp;BD$5, "CUST_TRR_CRNCY=USD")</f>
        <v>4.0577100000000002</v>
      </c>
      <c r="BE40" s="2" cm="1">
        <f t="array" ref="BE40">_xll.BDP($C40,"CUST_TRR_RETURN_HOLDING_PER", "START_DATE_OVERRIDE="&amp;BE$4, "END_DATE_OVERRIDE="&amp;BE$5, "CUST_TRR_START_DT="&amp;BE$4, "CUST_TRR_END_DT="&amp;BE$5, "CUST_TRR_CRNCY=USD")</f>
        <v>-1.402728</v>
      </c>
      <c r="BF40" s="2" cm="1">
        <f t="array" ref="BF40">_xll.BDP($C40,"CUST_TRR_RETURN_HOLDING_PER", "START_DATE_OVERRIDE="&amp;BF$4, "END_DATE_OVERRIDE="&amp;BF$5, "CUST_TRR_START_DT="&amp;BF$4, "CUST_TRR_END_DT="&amp;BF$5, "CUST_TRR_CRNCY=USD")</f>
        <v>3.8877839999999999</v>
      </c>
      <c r="BG40" s="2" cm="1">
        <f t="array" ref="BG40">_xll.BDP($C40,"CUST_TRR_RETURN_HOLDING_PER", "START_DATE_OVERRIDE="&amp;BG$4, "END_DATE_OVERRIDE="&amp;BG$5, "CUST_TRR_START_DT="&amp;BG$4, "CUST_TRR_END_DT="&amp;BG$5, "CUST_TRR_CRNCY=USD")</f>
        <v>5.3157560000000004</v>
      </c>
      <c r="BH40" s="2" cm="1">
        <f t="array" ref="BH40">_xll.BDP($C40,"CUST_TRR_RETURN_HOLDING_PER", "START_DATE_OVERRIDE="&amp;BH$4, "END_DATE_OVERRIDE="&amp;BH$5, "CUST_TRR_START_DT="&amp;BH$4, "CUST_TRR_END_DT="&amp;BH$5, "CUST_TRR_CRNCY=USD")</f>
        <v>-1.612768</v>
      </c>
      <c r="BI40" s="2" cm="1">
        <f t="array" ref="BI40">_xll.BDP($C40,"CUST_TRR_RETURN_HOLDING_PER", "START_DATE_OVERRIDE="&amp;BI$4, "END_DATE_OVERRIDE="&amp;BI$5, "CUST_TRR_START_DT="&amp;BI$4, "CUST_TRR_END_DT="&amp;BI$5, "CUST_TRR_CRNCY=USD")</f>
        <v>-17.838730000000002</v>
      </c>
      <c r="BJ40" s="2" cm="1">
        <f t="array" ref="BJ40">_xll.BDP($C40,"CUST_TRR_RETURN_HOLDING_PER", "START_DATE_OVERRIDE="&amp;BJ$4, "END_DATE_OVERRIDE="&amp;BJ$5, "CUST_TRR_START_DT="&amp;BJ$4, "CUST_TRR_END_DT="&amp;BJ$5, "CUST_TRR_CRNCY=USD")</f>
        <v>6.3253009999999996</v>
      </c>
      <c r="BK40" s="2" cm="1">
        <f t="array" ref="BK40">_xll.BDP($C40,"CUST_TRR_RETURN_HOLDING_PER", "START_DATE_OVERRIDE="&amp;BK$4, "END_DATE_OVERRIDE="&amp;BK$5, "CUST_TRR_START_DT="&amp;BK$4, "CUST_TRR_END_DT="&amp;BK$5, "CUST_TRR_CRNCY=USD")</f>
        <v>-3.6076959999999998</v>
      </c>
      <c r="BL40" s="2" cm="1">
        <f t="array" ref="BL40">_xll.BDP($C40,"CUST_TRR_RETURN_HOLDING_PER", "START_DATE_OVERRIDE="&amp;BL$4, "END_DATE_OVERRIDE="&amp;BL$5, "CUST_TRR_START_DT="&amp;BL$4, "CUST_TRR_END_DT="&amp;BL$5, "CUST_TRR_CRNCY=USD")</f>
        <v>-23.89751</v>
      </c>
    </row>
    <row r="41" spans="3:64" x14ac:dyDescent="0.35">
      <c r="C41" t="s">
        <v>40</v>
      </c>
      <c r="E41" s="2" cm="1">
        <f t="array" ref="E41">_xll.BDP($C41,"CUST_TRR_RETURN_HOLDING_PER", "START_DATE_OVERRIDE="&amp;E$4, "END_DATE_OVERRIDE="&amp;E$5, "CUST_TRR_START_DT="&amp;E$4, "CUST_TRR_END_DT="&amp;E$5, "CUST_TRR_CRNCY=USD")</f>
        <v>-5.371251</v>
      </c>
      <c r="F41" s="2" cm="1">
        <f t="array" ref="F41">_xll.BDP($C41,"CUST_TRR_RETURN_HOLDING_PER", "START_DATE_OVERRIDE="&amp;F$4, "END_DATE_OVERRIDE="&amp;F$5, "CUST_TRR_START_DT="&amp;F$4, "CUST_TRR_END_DT="&amp;F$5, "CUST_TRR_CRNCY=USD")</f>
        <v>5.8403669999999996</v>
      </c>
      <c r="G41" s="2" cm="1">
        <f t="array" ref="G41">_xll.BDP($C41,"CUST_TRR_RETURN_HOLDING_PER", "START_DATE_OVERRIDE="&amp;G$4, "END_DATE_OVERRIDE="&amp;G$5, "CUST_TRR_START_DT="&amp;G$4, "CUST_TRR_END_DT="&amp;G$5, "CUST_TRR_CRNCY=USD")</f>
        <v>4.1966380000000001</v>
      </c>
      <c r="H41" s="2" cm="1">
        <f t="array" ref="H41">_xll.BDP($C41,"CUST_TRR_RETURN_HOLDING_PER", "START_DATE_OVERRIDE="&amp;H$4, "END_DATE_OVERRIDE="&amp;H$5, "CUST_TRR_START_DT="&amp;H$4, "CUST_TRR_END_DT="&amp;H$5, "CUST_TRR_CRNCY=USD")</f>
        <v>-5.3285640000000001</v>
      </c>
      <c r="I41" s="2" cm="1">
        <f t="array" ref="I41">_xll.BDP($C41,"CUST_TRR_RETURN_HOLDING_PER", "START_DATE_OVERRIDE="&amp;I$4, "END_DATE_OVERRIDE="&amp;I$5, "CUST_TRR_START_DT="&amp;I$4, "CUST_TRR_END_DT="&amp;I$5, "CUST_TRR_CRNCY=USD")</f>
        <v>-5.3917770000000003</v>
      </c>
      <c r="J41" s="2" cm="1">
        <f t="array" ref="J41">_xll.BDP($C41,"CUST_TRR_RETURN_HOLDING_PER", "START_DATE_OVERRIDE="&amp;J$4, "END_DATE_OVERRIDE="&amp;J$5, "CUST_TRR_START_DT="&amp;J$4, "CUST_TRR_END_DT="&amp;J$5, "CUST_TRR_CRNCY=USD")</f>
        <v>-2.3661029999999998</v>
      </c>
      <c r="K41" s="2" cm="1">
        <f t="array" ref="K41">_xll.BDP($C41,"CUST_TRR_RETURN_HOLDING_PER", "START_DATE_OVERRIDE="&amp;K$4, "END_DATE_OVERRIDE="&amp;K$5, "CUST_TRR_START_DT="&amp;K$4, "CUST_TRR_END_DT="&amp;K$5, "CUST_TRR_CRNCY=USD")</f>
        <v>2.4723090000000001</v>
      </c>
      <c r="L41" s="2" cm="1">
        <f t="array" ref="L41">_xll.BDP($C41,"CUST_TRR_RETURN_HOLDING_PER", "START_DATE_OVERRIDE="&amp;L$4, "END_DATE_OVERRIDE="&amp;L$5, "CUST_TRR_START_DT="&amp;L$4, "CUST_TRR_END_DT="&amp;L$5, "CUST_TRR_CRNCY=USD")</f>
        <v>9.6087959999999999</v>
      </c>
      <c r="M41" s="2" cm="1">
        <f t="array" ref="M41">_xll.BDP($C41,"CUST_TRR_RETURN_HOLDING_PER", "START_DATE_OVERRIDE="&amp;M$4, "END_DATE_OVERRIDE="&amp;M$5, "CUST_TRR_START_DT="&amp;M$4, "CUST_TRR_END_DT="&amp;M$5, "CUST_TRR_CRNCY=USD")</f>
        <v>-7.9478489999999999E-2</v>
      </c>
      <c r="N41" s="2" cm="1">
        <f t="array" ref="N41">_xll.BDP($C41,"CUST_TRR_RETURN_HOLDING_PER", "START_DATE_OVERRIDE="&amp;N$4, "END_DATE_OVERRIDE="&amp;N$5, "CUST_TRR_START_DT="&amp;N$4, "CUST_TRR_END_DT="&amp;N$5, "CUST_TRR_CRNCY=USD")</f>
        <v>4.0961559999999997</v>
      </c>
      <c r="O41" s="2" cm="1">
        <f t="array" ref="O41">_xll.BDP($C41,"CUST_TRR_RETURN_HOLDING_PER", "START_DATE_OVERRIDE="&amp;O$4, "END_DATE_OVERRIDE="&amp;O$5, "CUST_TRR_START_DT="&amp;O$4, "CUST_TRR_END_DT="&amp;O$5, "CUST_TRR_CRNCY=USD")</f>
        <v>-4.4840809999999998</v>
      </c>
      <c r="P41" s="2" cm="1">
        <f t="array" ref="P41">_xll.BDP($C41,"CUST_TRR_RETURN_HOLDING_PER", "START_DATE_OVERRIDE="&amp;P$4, "END_DATE_OVERRIDE="&amp;P$5, "CUST_TRR_START_DT="&amp;P$4, "CUST_TRR_END_DT="&amp;P$5, "CUST_TRR_CRNCY=USD")</f>
        <v>4.6239889999999999E-2</v>
      </c>
      <c r="Q41" s="2" cm="1">
        <f t="array" ref="Q41">_xll.BDP($C41,"CUST_TRR_RETURN_HOLDING_PER", "START_DATE_OVERRIDE="&amp;Q$4, "END_DATE_OVERRIDE="&amp;Q$5, "CUST_TRR_START_DT="&amp;Q$4, "CUST_TRR_END_DT="&amp;Q$5, "CUST_TRR_CRNCY=USD")</f>
        <v>-4.4998969999999998</v>
      </c>
      <c r="R41" s="2" cm="1">
        <f t="array" ref="R41">_xll.BDP($C41,"CUST_TRR_RETURN_HOLDING_PER", "START_DATE_OVERRIDE="&amp;R$4, "END_DATE_OVERRIDE="&amp;R$5, "CUST_TRR_START_DT="&amp;R$4, "CUST_TRR_END_DT="&amp;R$5, "CUST_TRR_CRNCY=USD")</f>
        <v>4.6248760000000004</v>
      </c>
      <c r="S41" s="2" cm="1">
        <f t="array" ref="S41">_xll.BDP($C41,"CUST_TRR_RETURN_HOLDING_PER", "START_DATE_OVERRIDE="&amp;S$4, "END_DATE_OVERRIDE="&amp;S$5, "CUST_TRR_START_DT="&amp;S$4, "CUST_TRR_END_DT="&amp;S$5, "CUST_TRR_CRNCY=USD")</f>
        <v>-11.46411</v>
      </c>
      <c r="T41" s="2" cm="1">
        <f t="array" ref="T41">_xll.BDP($C41,"CUST_TRR_RETURN_HOLDING_PER", "START_DATE_OVERRIDE="&amp;T$4, "END_DATE_OVERRIDE="&amp;T$5, "CUST_TRR_START_DT="&amp;T$4, "CUST_TRR_END_DT="&amp;T$5, "CUST_TRR_CRNCY=USD")</f>
        <v>20.569859999999998</v>
      </c>
      <c r="U41" s="2" cm="1">
        <f t="array" ref="U41">_xll.BDP($C41,"CUST_TRR_RETURN_HOLDING_PER", "START_DATE_OVERRIDE="&amp;U$4, "END_DATE_OVERRIDE="&amp;U$5, "CUST_TRR_START_DT="&amp;U$4, "CUST_TRR_END_DT="&amp;U$5, "CUST_TRR_CRNCY=USD")</f>
        <v>3.271217</v>
      </c>
      <c r="V41" s="2" cm="1">
        <f t="array" ref="V41">_xll.BDP($C41,"CUST_TRR_RETURN_HOLDING_PER", "START_DATE_OVERRIDE="&amp;V$4, "END_DATE_OVERRIDE="&amp;V$5, "CUST_TRR_START_DT="&amp;V$4, "CUST_TRR_END_DT="&amp;V$5, "CUST_TRR_CRNCY=USD")</f>
        <v>0.71231169999999999</v>
      </c>
      <c r="W41" s="2" cm="1">
        <f t="array" ref="W41">_xll.BDP($C41,"CUST_TRR_RETURN_HOLDING_PER", "START_DATE_OVERRIDE="&amp;W$4, "END_DATE_OVERRIDE="&amp;W$5, "CUST_TRR_START_DT="&amp;W$4, "CUST_TRR_END_DT="&amp;W$5, "CUST_TRR_CRNCY=USD")</f>
        <v>-2.3486989999999999</v>
      </c>
      <c r="X41" s="2" cm="1">
        <f t="array" ref="X41">_xll.BDP($C41,"CUST_TRR_RETURN_HOLDING_PER", "START_DATE_OVERRIDE="&amp;X$4, "END_DATE_OVERRIDE="&amp;X$5, "CUST_TRR_START_DT="&amp;X$4, "CUST_TRR_END_DT="&amp;X$5, "CUST_TRR_CRNCY=USD")</f>
        <v>0.16398879999999999</v>
      </c>
      <c r="Y41" s="2" cm="1">
        <f t="array" ref="Y41">_xll.BDP($C41,"CUST_TRR_RETURN_HOLDING_PER", "START_DATE_OVERRIDE="&amp;Y$4, "END_DATE_OVERRIDE="&amp;Y$5, "CUST_TRR_START_DT="&amp;Y$4, "CUST_TRR_END_DT="&amp;Y$5, "CUST_TRR_CRNCY=USD")</f>
        <v>4.7472459999999996</v>
      </c>
      <c r="Z41" s="2" cm="1">
        <f t="array" ref="Z41">_xll.BDP($C41,"CUST_TRR_RETURN_HOLDING_PER", "START_DATE_OVERRIDE="&amp;Z$4, "END_DATE_OVERRIDE="&amp;Z$5, "CUST_TRR_START_DT="&amp;Z$4, "CUST_TRR_END_DT="&amp;Z$5, "CUST_TRR_CRNCY=USD")</f>
        <v>-2.077896</v>
      </c>
      <c r="AA41" s="2" cm="1">
        <f t="array" ref="AA41">_xll.BDP($C41,"CUST_TRR_RETURN_HOLDING_PER", "START_DATE_OVERRIDE="&amp;AA$4, "END_DATE_OVERRIDE="&amp;AA$5, "CUST_TRR_START_DT="&amp;AA$4, "CUST_TRR_END_DT="&amp;AA$5, "CUST_TRR_CRNCY=USD")</f>
        <v>1.4635279999999999</v>
      </c>
      <c r="AB41" s="2" cm="1">
        <f t="array" ref="AB41">_xll.BDP($C41,"CUST_TRR_RETURN_HOLDING_PER", "START_DATE_OVERRIDE="&amp;AB$4, "END_DATE_OVERRIDE="&amp;AB$5, "CUST_TRR_START_DT="&amp;AB$4, "CUST_TRR_END_DT="&amp;AB$5, "CUST_TRR_CRNCY=USD")</f>
        <v>1.500853</v>
      </c>
      <c r="AC41" s="2" cm="1">
        <f t="array" ref="AC41">_xll.BDP($C41,"CUST_TRR_RETURN_HOLDING_PER", "START_DATE_OVERRIDE="&amp;AC$4, "END_DATE_OVERRIDE="&amp;AC$5, "CUST_TRR_START_DT="&amp;AC$4, "CUST_TRR_END_DT="&amp;AC$5, "CUST_TRR_CRNCY=USD")</f>
        <v>-4.7441800000000001</v>
      </c>
      <c r="AD41" s="2" cm="1">
        <f t="array" ref="AD41">_xll.BDP($C41,"CUST_TRR_RETURN_HOLDING_PER", "START_DATE_OVERRIDE="&amp;AD$4, "END_DATE_OVERRIDE="&amp;AD$5, "CUST_TRR_START_DT="&amp;AD$4, "CUST_TRR_END_DT="&amp;AD$5, "CUST_TRR_CRNCY=USD")</f>
        <v>-3.2586820000000002E-2</v>
      </c>
      <c r="AE41" s="2" cm="1">
        <f t="array" ref="AE41">_xll.BDP($C41,"CUST_TRR_RETURN_HOLDING_PER", "START_DATE_OVERRIDE="&amp;AE$4, "END_DATE_OVERRIDE="&amp;AE$5, "CUST_TRR_START_DT="&amp;AE$4, "CUST_TRR_END_DT="&amp;AE$5, "CUST_TRR_CRNCY=USD")</f>
        <v>6.326346</v>
      </c>
      <c r="AF41" s="2" cm="1">
        <f t="array" ref="AF41">_xll.BDP($C41,"CUST_TRR_RETURN_HOLDING_PER", "START_DATE_OVERRIDE="&amp;AF$4, "END_DATE_OVERRIDE="&amp;AF$5, "CUST_TRR_START_DT="&amp;AF$4, "CUST_TRR_END_DT="&amp;AF$5, "CUST_TRR_CRNCY=USD")</f>
        <v>3.8000099999999999</v>
      </c>
      <c r="AG41" s="2" cm="1">
        <f t="array" ref="AG41">_xll.BDP($C41,"CUST_TRR_RETURN_HOLDING_PER", "START_DATE_OVERRIDE="&amp;AG$4, "END_DATE_OVERRIDE="&amp;AG$5, "CUST_TRR_START_DT="&amp;AG$4, "CUST_TRR_END_DT="&amp;AG$5, "CUST_TRR_CRNCY=USD")</f>
        <v>-5.3381080000000001</v>
      </c>
      <c r="AH41" s="2" cm="1">
        <f t="array" ref="AH41">_xll.BDP($C41,"CUST_TRR_RETURN_HOLDING_PER", "START_DATE_OVERRIDE="&amp;AH$4, "END_DATE_OVERRIDE="&amp;AH$5, "CUST_TRR_START_DT="&amp;AH$4, "CUST_TRR_END_DT="&amp;AH$5, "CUST_TRR_CRNCY=USD")</f>
        <v>-47.538119999999999</v>
      </c>
      <c r="AI41" s="2" cm="1">
        <f t="array" ref="AI41">_xll.BDP($C41,"CUST_TRR_RETURN_HOLDING_PER", "START_DATE_OVERRIDE="&amp;AI$4, "END_DATE_OVERRIDE="&amp;AI$5, "CUST_TRR_START_DT="&amp;AI$4, "CUST_TRR_END_DT="&amp;AI$5, "CUST_TRR_CRNCY=USD")</f>
        <v>22.871289999999998</v>
      </c>
      <c r="AJ41" s="2" cm="1">
        <f t="array" ref="AJ41">_xll.BDP($C41,"CUST_TRR_RETURN_HOLDING_PER", "START_DATE_OVERRIDE="&amp;AJ$4, "END_DATE_OVERRIDE="&amp;AJ$5, "CUST_TRR_START_DT="&amp;AJ$4, "CUST_TRR_END_DT="&amp;AJ$5, "CUST_TRR_CRNCY=USD")</f>
        <v>9.7599459999999993</v>
      </c>
      <c r="AK41" s="2" cm="1">
        <f t="array" ref="AK41">_xll.BDP($C41,"CUST_TRR_RETURN_HOLDING_PER", "START_DATE_OVERRIDE="&amp;AK$4, "END_DATE_OVERRIDE="&amp;AK$5, "CUST_TRR_START_DT="&amp;AK$4, "CUST_TRR_END_DT="&amp;AK$5, "CUST_TRR_CRNCY=USD")</f>
        <v>0.52363800000000005</v>
      </c>
      <c r="AL41" s="2" cm="1">
        <f t="array" ref="AL41">_xll.BDP($C41,"CUST_TRR_RETURN_HOLDING_PER", "START_DATE_OVERRIDE="&amp;AL$4, "END_DATE_OVERRIDE="&amp;AL$5, "CUST_TRR_START_DT="&amp;AL$4, "CUST_TRR_END_DT="&amp;AL$5, "CUST_TRR_CRNCY=USD")</f>
        <v>-2.0297779999999999</v>
      </c>
      <c r="AM41" s="2" cm="1">
        <f t="array" ref="AM41">_xll.BDP($C41,"CUST_TRR_RETURN_HOLDING_PER", "START_DATE_OVERRIDE="&amp;AM$4, "END_DATE_OVERRIDE="&amp;AM$5, "CUST_TRR_START_DT="&amp;AM$4, "CUST_TRR_END_DT="&amp;AM$5, "CUST_TRR_CRNCY=USD")</f>
        <v>2.2615850000000002</v>
      </c>
      <c r="AN41" s="2" cm="1">
        <f t="array" ref="AN41">_xll.BDP($C41,"CUST_TRR_RETURN_HOLDING_PER", "START_DATE_OVERRIDE="&amp;AN$4, "END_DATE_OVERRIDE="&amp;AN$5, "CUST_TRR_START_DT="&amp;AN$4, "CUST_TRR_END_DT="&amp;AN$5, "CUST_TRR_CRNCY=USD")</f>
        <v>-13.547739999999999</v>
      </c>
      <c r="AO41" s="2" cm="1">
        <f t="array" ref="AO41">_xll.BDP($C41,"CUST_TRR_RETURN_HOLDING_PER", "START_DATE_OVERRIDE="&amp;AO$4, "END_DATE_OVERRIDE="&amp;AO$5, "CUST_TRR_START_DT="&amp;AO$4, "CUST_TRR_END_DT="&amp;AO$5, "CUST_TRR_CRNCY=USD")</f>
        <v>-0.69648270000000001</v>
      </c>
      <c r="AP41" s="2" cm="1">
        <f t="array" ref="AP41">_xll.BDP($C41,"CUST_TRR_RETURN_HOLDING_PER", "START_DATE_OVERRIDE="&amp;AP$4, "END_DATE_OVERRIDE="&amp;AP$5, "CUST_TRR_START_DT="&amp;AP$4, "CUST_TRR_END_DT="&amp;AP$5, "CUST_TRR_CRNCY=USD")</f>
        <v>22.527809999999999</v>
      </c>
      <c r="AQ41" s="2" cm="1">
        <f t="array" ref="AQ41">_xll.BDP($C41,"CUST_TRR_RETURN_HOLDING_PER", "START_DATE_OVERRIDE="&amp;AQ$4, "END_DATE_OVERRIDE="&amp;AQ$5, "CUST_TRR_START_DT="&amp;AQ$4, "CUST_TRR_END_DT="&amp;AQ$5, "CUST_TRR_CRNCY=USD")</f>
        <v>-6.533442</v>
      </c>
      <c r="AR41" s="2" cm="1">
        <f t="array" ref="AR41">_xll.BDP($C41,"CUST_TRR_RETURN_HOLDING_PER", "START_DATE_OVERRIDE="&amp;AR$4, "END_DATE_OVERRIDE="&amp;AR$5, "CUST_TRR_START_DT="&amp;AR$4, "CUST_TRR_END_DT="&amp;AR$5, "CUST_TRR_CRNCY=USD")</f>
        <v>11.818390000000001</v>
      </c>
      <c r="AS41" s="2" cm="1">
        <f t="array" ref="AS41">_xll.BDP($C41,"CUST_TRR_RETURN_HOLDING_PER", "START_DATE_OVERRIDE="&amp;AS$4, "END_DATE_OVERRIDE="&amp;AS$5, "CUST_TRR_START_DT="&amp;AS$4, "CUST_TRR_END_DT="&amp;AS$5, "CUST_TRR_CRNCY=USD")</f>
        <v>-2.8853279999999999</v>
      </c>
      <c r="AT41" s="2" cm="1">
        <f t="array" ref="AT41">_xll.BDP($C41,"CUST_TRR_RETURN_HOLDING_PER", "START_DATE_OVERRIDE="&amp;AT$4, "END_DATE_OVERRIDE="&amp;AT$5, "CUST_TRR_START_DT="&amp;AT$4, "CUST_TRR_END_DT="&amp;AT$5, "CUST_TRR_CRNCY=USD")</f>
        <v>14.25459</v>
      </c>
      <c r="AU41" s="2" cm="1">
        <f t="array" ref="AU41">_xll.BDP($C41,"CUST_TRR_RETURN_HOLDING_PER", "START_DATE_OVERRIDE="&amp;AU$4, "END_DATE_OVERRIDE="&amp;AU$5, "CUST_TRR_START_DT="&amp;AU$4, "CUST_TRR_END_DT="&amp;AU$5, "CUST_TRR_CRNCY=USD")</f>
        <v>7.6154549999999999</v>
      </c>
      <c r="AV41" s="2" cm="1">
        <f t="array" ref="AV41">_xll.BDP($C41,"CUST_TRR_RETURN_HOLDING_PER", "START_DATE_OVERRIDE="&amp;AV$4, "END_DATE_OVERRIDE="&amp;AV$5, "CUST_TRR_START_DT="&amp;AV$4, "CUST_TRR_END_DT="&amp;AV$5, "CUST_TRR_CRNCY=USD")</f>
        <v>5.2967339999999998</v>
      </c>
      <c r="AW41" s="2" cm="1">
        <f t="array" ref="AW41">_xll.BDP($C41,"CUST_TRR_RETURN_HOLDING_PER", "START_DATE_OVERRIDE="&amp;AW$4, "END_DATE_OVERRIDE="&amp;AW$5, "CUST_TRR_START_DT="&amp;AW$4, "CUST_TRR_END_DT="&amp;AW$5, "CUST_TRR_CRNCY=USD")</f>
        <v>-1.1889479999999999</v>
      </c>
      <c r="AX41" s="2" cm="1">
        <f t="array" ref="AX41">_xll.BDP($C41,"CUST_TRR_RETURN_HOLDING_PER", "START_DATE_OVERRIDE="&amp;AX$4, "END_DATE_OVERRIDE="&amp;AX$5, "CUST_TRR_START_DT="&amp;AX$4, "CUST_TRR_END_DT="&amp;AX$5, "CUST_TRR_CRNCY=USD")</f>
        <v>4.5827989999999996</v>
      </c>
      <c r="AY41" s="2" cm="1">
        <f t="array" ref="AY41">_xll.BDP($C41,"CUST_TRR_RETURN_HOLDING_PER", "START_DATE_OVERRIDE="&amp;AY$4, "END_DATE_OVERRIDE="&amp;AY$5, "CUST_TRR_START_DT="&amp;AY$4, "CUST_TRR_END_DT="&amp;AY$5, "CUST_TRR_CRNCY=USD")</f>
        <v>-7.3728429999999996</v>
      </c>
      <c r="AZ41" s="2" cm="1">
        <f t="array" ref="AZ41">_xll.BDP($C41,"CUST_TRR_RETURN_HOLDING_PER", "START_DATE_OVERRIDE="&amp;AZ$4, "END_DATE_OVERRIDE="&amp;AZ$5, "CUST_TRR_START_DT="&amp;AZ$4, "CUST_TRR_END_DT="&amp;AZ$5, "CUST_TRR_CRNCY=USD")</f>
        <v>4.6218969999999997</v>
      </c>
      <c r="BA41" s="2" cm="1">
        <f t="array" ref="BA41">_xll.BDP($C41,"CUST_TRR_RETURN_HOLDING_PER", "START_DATE_OVERRIDE="&amp;BA$4, "END_DATE_OVERRIDE="&amp;BA$5, "CUST_TRR_START_DT="&amp;BA$4, "CUST_TRR_END_DT="&amp;BA$5, "CUST_TRR_CRNCY=USD")</f>
        <v>4.9447029999999996</v>
      </c>
      <c r="BB41" s="2" cm="1">
        <f t="array" ref="BB41">_xll.BDP($C41,"CUST_TRR_RETURN_HOLDING_PER", "START_DATE_OVERRIDE="&amp;BB$4, "END_DATE_OVERRIDE="&amp;BB$5, "CUST_TRR_START_DT="&amp;BB$4, "CUST_TRR_END_DT="&amp;BB$5, "CUST_TRR_CRNCY=USD")</f>
        <v>-9.9224409999999992</v>
      </c>
      <c r="BC41" s="2" cm="1">
        <f t="array" ref="BC41">_xll.BDP($C41,"CUST_TRR_RETURN_HOLDING_PER", "START_DATE_OVERRIDE="&amp;BC$4, "END_DATE_OVERRIDE="&amp;BC$5, "CUST_TRR_START_DT="&amp;BC$4, "CUST_TRR_END_DT="&amp;BC$5, "CUST_TRR_CRNCY=USD")</f>
        <v>2.8523239999999999</v>
      </c>
      <c r="BD41" s="2" cm="1">
        <f t="array" ref="BD41">_xll.BDP($C41,"CUST_TRR_RETURN_HOLDING_PER", "START_DATE_OVERRIDE="&amp;BD$4, "END_DATE_OVERRIDE="&amp;BD$5, "CUST_TRR_START_DT="&amp;BD$4, "CUST_TRR_END_DT="&amp;BD$5, "CUST_TRR_CRNCY=USD")</f>
        <v>5.251646</v>
      </c>
      <c r="BE41" s="2" cm="1">
        <f t="array" ref="BE41">_xll.BDP($C41,"CUST_TRR_RETURN_HOLDING_PER", "START_DATE_OVERRIDE="&amp;BE$4, "END_DATE_OVERRIDE="&amp;BE$5, "CUST_TRR_START_DT="&amp;BE$4, "CUST_TRR_END_DT="&amp;BE$5, "CUST_TRR_CRNCY=USD")</f>
        <v>7.496092</v>
      </c>
      <c r="BF41" s="2" cm="1">
        <f t="array" ref="BF41">_xll.BDP($C41,"CUST_TRR_RETURN_HOLDING_PER", "START_DATE_OVERRIDE="&amp;BF$4, "END_DATE_OVERRIDE="&amp;BF$5, "CUST_TRR_START_DT="&amp;BF$4, "CUST_TRR_END_DT="&amp;BF$5, "CUST_TRR_CRNCY=USD")</f>
        <v>11.21219</v>
      </c>
      <c r="BG41" s="2" cm="1">
        <f t="array" ref="BG41">_xll.BDP($C41,"CUST_TRR_RETURN_HOLDING_PER", "START_DATE_OVERRIDE="&amp;BG$4, "END_DATE_OVERRIDE="&amp;BG$5, "CUST_TRR_START_DT="&amp;BG$4, "CUST_TRR_END_DT="&amp;BG$5, "CUST_TRR_CRNCY=USD")</f>
        <v>1.096541</v>
      </c>
      <c r="BH41" s="2" cm="1">
        <f t="array" ref="BH41">_xll.BDP($C41,"CUST_TRR_RETURN_HOLDING_PER", "START_DATE_OVERRIDE="&amp;BH$4, "END_DATE_OVERRIDE="&amp;BH$5, "CUST_TRR_START_DT="&amp;BH$4, "CUST_TRR_END_DT="&amp;BH$5, "CUST_TRR_CRNCY=USD")</f>
        <v>6.7561980000000004</v>
      </c>
      <c r="BI41" s="2" cm="1">
        <f t="array" ref="BI41">_xll.BDP($C41,"CUST_TRR_RETURN_HOLDING_PER", "START_DATE_OVERRIDE="&amp;BI$4, "END_DATE_OVERRIDE="&amp;BI$5, "CUST_TRR_START_DT="&amp;BI$4, "CUST_TRR_END_DT="&amp;BI$5, "CUST_TRR_CRNCY=USD")</f>
        <v>-11.72517</v>
      </c>
      <c r="BJ41" s="2" cm="1">
        <f t="array" ref="BJ41">_xll.BDP($C41,"CUST_TRR_RETURN_HOLDING_PER", "START_DATE_OVERRIDE="&amp;BJ$4, "END_DATE_OVERRIDE="&amp;BJ$5, "CUST_TRR_START_DT="&amp;BJ$4, "CUST_TRR_END_DT="&amp;BJ$5, "CUST_TRR_CRNCY=USD")</f>
        <v>8.4967009999999998</v>
      </c>
      <c r="BK41" s="2" cm="1">
        <f t="array" ref="BK41">_xll.BDP($C41,"CUST_TRR_RETURN_HOLDING_PER", "START_DATE_OVERRIDE="&amp;BK$4, "END_DATE_OVERRIDE="&amp;BK$5, "CUST_TRR_START_DT="&amp;BK$4, "CUST_TRR_END_DT="&amp;BK$5, "CUST_TRR_CRNCY=USD")</f>
        <v>-7.0965850000000001</v>
      </c>
      <c r="BL41" s="2" cm="1">
        <f t="array" ref="BL41">_xll.BDP($C41,"CUST_TRR_RETURN_HOLDING_PER", "START_DATE_OVERRIDE="&amp;BL$4, "END_DATE_OVERRIDE="&amp;BL$5, "CUST_TRR_START_DT="&amp;BL$4, "CUST_TRR_END_DT="&amp;BL$5, "CUST_TRR_CRNCY=USD")</f>
        <v>-13.600860000000001</v>
      </c>
    </row>
    <row r="42" spans="3:64" x14ac:dyDescent="0.35">
      <c r="C42" t="s">
        <v>41</v>
      </c>
      <c r="E42" s="2" cm="1">
        <f t="array" ref="E42">_xll.BDP($C42,"CUST_TRR_RETURN_HOLDING_PER", "START_DATE_OVERRIDE="&amp;E$4, "END_DATE_OVERRIDE="&amp;E$5, "CUST_TRR_START_DT="&amp;E$4, "CUST_TRR_END_DT="&amp;E$5, "CUST_TRR_CRNCY=USD")</f>
        <v>2.4882029999999999</v>
      </c>
      <c r="F42" s="2" cm="1">
        <f t="array" ref="F42">_xll.BDP($C42,"CUST_TRR_RETURN_HOLDING_PER", "START_DATE_OVERRIDE="&amp;F$4, "END_DATE_OVERRIDE="&amp;F$5, "CUST_TRR_START_DT="&amp;F$4, "CUST_TRR_END_DT="&amp;F$5, "CUST_TRR_CRNCY=USD")</f>
        <v>-13.12265</v>
      </c>
      <c r="G42" s="2" cm="1">
        <f t="array" ref="G42">_xll.BDP($C42,"CUST_TRR_RETURN_HOLDING_PER", "START_DATE_OVERRIDE="&amp;G$4, "END_DATE_OVERRIDE="&amp;G$5, "CUST_TRR_START_DT="&amp;G$4, "CUST_TRR_END_DT="&amp;G$5, "CUST_TRR_CRNCY=USD")</f>
        <v>29.775960000000001</v>
      </c>
      <c r="H42" s="2" cm="1">
        <f t="array" ref="H42">_xll.BDP($C42,"CUST_TRR_RETURN_HOLDING_PER", "START_DATE_OVERRIDE="&amp;H$4, "END_DATE_OVERRIDE="&amp;H$5, "CUST_TRR_START_DT="&amp;H$4, "CUST_TRR_END_DT="&amp;H$5, "CUST_TRR_CRNCY=USD")</f>
        <v>-3.4341930000000001</v>
      </c>
      <c r="I42" s="2" cm="1">
        <f t="array" ref="I42">_xll.BDP($C42,"CUST_TRR_RETURN_HOLDING_PER", "START_DATE_OVERRIDE="&amp;I$4, "END_DATE_OVERRIDE="&amp;I$5, "CUST_TRR_START_DT="&amp;I$4, "CUST_TRR_END_DT="&amp;I$5, "CUST_TRR_CRNCY=USD")</f>
        <v>-13.552479999999999</v>
      </c>
      <c r="J42" s="2" cm="1">
        <f t="array" ref="J42">_xll.BDP($C42,"CUST_TRR_RETURN_HOLDING_PER", "START_DATE_OVERRIDE="&amp;J$4, "END_DATE_OVERRIDE="&amp;J$5, "CUST_TRR_START_DT="&amp;J$4, "CUST_TRR_END_DT="&amp;J$5, "CUST_TRR_CRNCY=USD")</f>
        <v>-2.2237050000000001E-2</v>
      </c>
      <c r="K42" s="2" cm="1">
        <f t="array" ref="K42">_xll.BDP($C42,"CUST_TRR_RETURN_HOLDING_PER", "START_DATE_OVERRIDE="&amp;K$4, "END_DATE_OVERRIDE="&amp;K$5, "CUST_TRR_START_DT="&amp;K$4, "CUST_TRR_END_DT="&amp;K$5, "CUST_TRR_CRNCY=USD")</f>
        <v>13.879</v>
      </c>
      <c r="L42" s="2" cm="1">
        <f t="array" ref="L42">_xll.BDP($C42,"CUST_TRR_RETURN_HOLDING_PER", "START_DATE_OVERRIDE="&amp;L$4, "END_DATE_OVERRIDE="&amp;L$5, "CUST_TRR_START_DT="&amp;L$4, "CUST_TRR_END_DT="&amp;L$5, "CUST_TRR_CRNCY=USD")</f>
        <v>-6.11328125</v>
      </c>
      <c r="M42" s="2" cm="1">
        <f t="array" ref="M42">_xll.BDP($C42,"CUST_TRR_RETURN_HOLDING_PER", "START_DATE_OVERRIDE="&amp;M$4, "END_DATE_OVERRIDE="&amp;M$5, "CUST_TRR_START_DT="&amp;M$4, "CUST_TRR_END_DT="&amp;M$5, "CUST_TRR_CRNCY=USD")</f>
        <v>-2.4755560000000001</v>
      </c>
      <c r="N42" s="2" cm="1">
        <f t="array" ref="N42">_xll.BDP($C42,"CUST_TRR_RETURN_HOLDING_PER", "START_DATE_OVERRIDE="&amp;N$4, "END_DATE_OVERRIDE="&amp;N$5, "CUST_TRR_START_DT="&amp;N$4, "CUST_TRR_END_DT="&amp;N$5, "CUST_TRR_CRNCY=USD")</f>
        <v>-7.7005119999999998</v>
      </c>
      <c r="O42" s="2" cm="1">
        <f t="array" ref="O42">_xll.BDP($C42,"CUST_TRR_RETURN_HOLDING_PER", "START_DATE_OVERRIDE="&amp;O$4, "END_DATE_OVERRIDE="&amp;O$5, "CUST_TRR_START_DT="&amp;O$4, "CUST_TRR_END_DT="&amp;O$5, "CUST_TRR_CRNCY=USD")</f>
        <v>3.2354980000000002</v>
      </c>
      <c r="P42" s="2" cm="1">
        <f t="array" ref="P42">_xll.BDP($C42,"CUST_TRR_RETURN_HOLDING_PER", "START_DATE_OVERRIDE="&amp;P$4, "END_DATE_OVERRIDE="&amp;P$5, "CUST_TRR_START_DT="&amp;P$4, "CUST_TRR_END_DT="&amp;P$5, "CUST_TRR_CRNCY=USD")</f>
        <v>-9.5589890000000004</v>
      </c>
      <c r="Q42" s="2" cm="1">
        <f t="array" ref="Q42">_xll.BDP($C42,"CUST_TRR_RETURN_HOLDING_PER", "START_DATE_OVERRIDE="&amp;Q$4, "END_DATE_OVERRIDE="&amp;Q$5, "CUST_TRR_START_DT="&amp;Q$4, "CUST_TRR_END_DT="&amp;Q$5, "CUST_TRR_CRNCY=USD")</f>
        <v>-13.39109</v>
      </c>
      <c r="R42" s="2" cm="1">
        <f t="array" ref="R42">_xll.BDP($C42,"CUST_TRR_RETURN_HOLDING_PER", "START_DATE_OVERRIDE="&amp;R$4, "END_DATE_OVERRIDE="&amp;R$5, "CUST_TRR_START_DT="&amp;R$4, "CUST_TRR_END_DT="&amp;R$5, "CUST_TRR_CRNCY=USD")</f>
        <v>-9.0883109999999991</v>
      </c>
      <c r="S42" s="2" cm="1">
        <f t="array" ref="S42">_xll.BDP($C42,"CUST_TRR_RETURN_HOLDING_PER", "START_DATE_OVERRIDE="&amp;S$4, "END_DATE_OVERRIDE="&amp;S$5, "CUST_TRR_START_DT="&amp;S$4, "CUST_TRR_END_DT="&amp;S$5, "CUST_TRR_CRNCY=USD")</f>
        <v>-16.441369999999999</v>
      </c>
      <c r="T42" s="2" cm="1">
        <f t="array" ref="T42">_xll.BDP($C42,"CUST_TRR_RETURN_HOLDING_PER", "START_DATE_OVERRIDE="&amp;T$4, "END_DATE_OVERRIDE="&amp;T$5, "CUST_TRR_START_DT="&amp;T$4, "CUST_TRR_END_DT="&amp;T$5, "CUST_TRR_CRNCY=USD")</f>
        <v>11.6629</v>
      </c>
      <c r="U42" s="2" cm="1">
        <f t="array" ref="U42">_xll.BDP($C42,"CUST_TRR_RETURN_HOLDING_PER", "START_DATE_OVERRIDE="&amp;U$4, "END_DATE_OVERRIDE="&amp;U$5, "CUST_TRR_START_DT="&amp;U$4, "CUST_TRR_END_DT="&amp;U$5, "CUST_TRR_CRNCY=USD")</f>
        <v>-0.60646900000000004</v>
      </c>
      <c r="V42" s="2" cm="1">
        <f t="array" ref="V42">_xll.BDP($C42,"CUST_TRR_RETURN_HOLDING_PER", "START_DATE_OVERRIDE="&amp;V$4, "END_DATE_OVERRIDE="&amp;V$5, "CUST_TRR_START_DT="&amp;V$4, "CUST_TRR_END_DT="&amp;V$5, "CUST_TRR_CRNCY=USD")</f>
        <v>-4.5423730000000004</v>
      </c>
      <c r="W42" s="2" cm="1">
        <f t="array" ref="W42">_xll.BDP($C42,"CUST_TRR_RETURN_HOLDING_PER", "START_DATE_OVERRIDE="&amp;W$4, "END_DATE_OVERRIDE="&amp;W$5, "CUST_TRR_START_DT="&amp;W$4, "CUST_TRR_END_DT="&amp;W$5, "CUST_TRR_CRNCY=USD")</f>
        <v>-5.2556820000000002</v>
      </c>
      <c r="X42" s="2" cm="1">
        <f t="array" ref="X42">_xll.BDP($C42,"CUST_TRR_RETURN_HOLDING_PER", "START_DATE_OVERRIDE="&amp;X$4, "END_DATE_OVERRIDE="&amp;X$5, "CUST_TRR_START_DT="&amp;X$4, "CUST_TRR_END_DT="&amp;X$5, "CUST_TRR_CRNCY=USD")</f>
        <v>-20.577210000000001</v>
      </c>
      <c r="Y42" s="2" cm="1">
        <f t="array" ref="Y42">_xll.BDP($C42,"CUST_TRR_RETURN_HOLDING_PER", "START_DATE_OVERRIDE="&amp;Y$4, "END_DATE_OVERRIDE="&amp;Y$5, "CUST_TRR_START_DT="&amp;Y$4, "CUST_TRR_END_DT="&amp;Y$5, "CUST_TRR_CRNCY=USD")</f>
        <v>10.47664</v>
      </c>
      <c r="Z42" s="2" cm="1">
        <f t="array" ref="Z42">_xll.BDP($C42,"CUST_TRR_RETURN_HOLDING_PER", "START_DATE_OVERRIDE="&amp;Z$4, "END_DATE_OVERRIDE="&amp;Z$5, "CUST_TRR_START_DT="&amp;Z$4, "CUST_TRR_END_DT="&amp;Z$5, "CUST_TRR_CRNCY=USD")</f>
        <v>-3.929945</v>
      </c>
      <c r="AA42" s="2" cm="1">
        <f t="array" ref="AA42">_xll.BDP($C42,"CUST_TRR_RETURN_HOLDING_PER", "START_DATE_OVERRIDE="&amp;AA$4, "END_DATE_OVERRIDE="&amp;AA$5, "CUST_TRR_START_DT="&amp;AA$4, "CUST_TRR_END_DT="&amp;AA$5, "CUST_TRR_CRNCY=USD")</f>
        <v>-20.275680000000001</v>
      </c>
      <c r="AB42" s="2" cm="1">
        <f t="array" ref="AB42">_xll.BDP($C42,"CUST_TRR_RETURN_HOLDING_PER", "START_DATE_OVERRIDE="&amp;AB$4, "END_DATE_OVERRIDE="&amp;AB$5, "CUST_TRR_START_DT="&amp;AB$4, "CUST_TRR_END_DT="&amp;AB$5, "CUST_TRR_CRNCY=USD")</f>
        <v>11.9353</v>
      </c>
      <c r="AC42" s="2" cm="1">
        <f t="array" ref="AC42">_xll.BDP($C42,"CUST_TRR_RETURN_HOLDING_PER", "START_DATE_OVERRIDE="&amp;AC$4, "END_DATE_OVERRIDE="&amp;AC$5, "CUST_TRR_START_DT="&amp;AC$4, "CUST_TRR_END_DT="&amp;AC$5, "CUST_TRR_CRNCY=USD")</f>
        <v>3.5874440000000001</v>
      </c>
      <c r="AD42" s="2" cm="1">
        <f t="array" ref="AD42">_xll.BDP($C42,"CUST_TRR_RETURN_HOLDING_PER", "START_DATE_OVERRIDE="&amp;AD$4, "END_DATE_OVERRIDE="&amp;AD$5, "CUST_TRR_START_DT="&amp;AD$4, "CUST_TRR_END_DT="&amp;AD$5, "CUST_TRR_CRNCY=USD")</f>
        <v>-2.1164019999999999</v>
      </c>
      <c r="AE42" s="2" cm="1">
        <f t="array" ref="AE42">_xll.BDP($C42,"CUST_TRR_RETURN_HOLDING_PER", "START_DATE_OVERRIDE="&amp;AE$4, "END_DATE_OVERRIDE="&amp;AE$5, "CUST_TRR_START_DT="&amp;AE$4, "CUST_TRR_END_DT="&amp;AE$5, "CUST_TRR_CRNCY=USD")</f>
        <v>5.7002459999999999</v>
      </c>
      <c r="AF42" s="2" cm="1">
        <f t="array" ref="AF42">_xll.BDP($C42,"CUST_TRR_RETURN_HOLDING_PER", "START_DATE_OVERRIDE="&amp;AF$4, "END_DATE_OVERRIDE="&amp;AF$5, "CUST_TRR_START_DT="&amp;AF$4, "CUST_TRR_END_DT="&amp;AF$5, "CUST_TRR_CRNCY=USD")</f>
        <v>-35.146439999999998</v>
      </c>
      <c r="AG42" s="2" cm="1">
        <f t="array" ref="AG42">_xll.BDP($C42,"CUST_TRR_RETURN_HOLDING_PER", "START_DATE_OVERRIDE="&amp;AG$4, "END_DATE_OVERRIDE="&amp;AG$5, "CUST_TRR_START_DT="&amp;AG$4, "CUST_TRR_END_DT="&amp;AG$5, "CUST_TRR_CRNCY=USD")</f>
        <v>-0.57347669999999995</v>
      </c>
      <c r="AH42" s="2" cm="1">
        <f t="array" ref="AH42">_xll.BDP($C42,"CUST_TRR_RETURN_HOLDING_PER", "START_DATE_OVERRIDE="&amp;AH$4, "END_DATE_OVERRIDE="&amp;AH$5, "CUST_TRR_START_DT="&amp;AH$4, "CUST_TRR_END_DT="&amp;AH$5, "CUST_TRR_CRNCY=USD")</f>
        <v>-55.587600000000002</v>
      </c>
      <c r="AI42" s="2" cm="1">
        <f t="array" ref="AI42">_xll.BDP($C42,"CUST_TRR_RETURN_HOLDING_PER", "START_DATE_OVERRIDE="&amp;AI$4, "END_DATE_OVERRIDE="&amp;AI$5, "CUST_TRR_START_DT="&amp;AI$4, "CUST_TRR_END_DT="&amp;AI$5, "CUST_TRR_CRNCY=USD")</f>
        <v>32.305190000000003</v>
      </c>
      <c r="AJ42" s="2" cm="1">
        <f t="array" ref="AJ42">_xll.BDP($C42,"CUST_TRR_RETURN_HOLDING_PER", "START_DATE_OVERRIDE="&amp;AJ$4, "END_DATE_OVERRIDE="&amp;AJ$5, "CUST_TRR_START_DT="&amp;AJ$4, "CUST_TRR_END_DT="&amp;AJ$5, "CUST_TRR_CRNCY=USD")</f>
        <v>13.006130000000001</v>
      </c>
      <c r="AK42" s="2" cm="1">
        <f t="array" ref="AK42">_xll.BDP($C42,"CUST_TRR_RETURN_HOLDING_PER", "START_DATE_OVERRIDE="&amp;AK$4, "END_DATE_OVERRIDE="&amp;AK$5, "CUST_TRR_START_DT="&amp;AK$4, "CUST_TRR_END_DT="&amp;AK$5, "CUST_TRR_CRNCY=USD")</f>
        <v>22.041260000000001</v>
      </c>
      <c r="AL42" s="2" cm="1">
        <f t="array" ref="AL42">_xll.BDP($C42,"CUST_TRR_RETURN_HOLDING_PER", "START_DATE_OVERRIDE="&amp;AL$4, "END_DATE_OVERRIDE="&amp;AL$5, "CUST_TRR_START_DT="&amp;AL$4, "CUST_TRR_END_DT="&amp;AL$5, "CUST_TRR_CRNCY=USD")</f>
        <v>15.65836</v>
      </c>
      <c r="AM42" s="2" cm="1">
        <f t="array" ref="AM42">_xll.BDP($C42,"CUST_TRR_RETURN_HOLDING_PER", "START_DATE_OVERRIDE="&amp;AM$4, "END_DATE_OVERRIDE="&amp;AM$5, "CUST_TRR_START_DT="&amp;AM$4, "CUST_TRR_END_DT="&amp;AM$5, "CUST_TRR_CRNCY=USD")</f>
        <v>12.461539999999999</v>
      </c>
      <c r="AN42" s="2" cm="1">
        <f t="array" ref="AN42">_xll.BDP($C42,"CUST_TRR_RETURN_HOLDING_PER", "START_DATE_OVERRIDE="&amp;AN$4, "END_DATE_OVERRIDE="&amp;AN$5, "CUST_TRR_START_DT="&amp;AN$4, "CUST_TRR_END_DT="&amp;AN$5, "CUST_TRR_CRNCY=USD")</f>
        <v>-20.451440000000002</v>
      </c>
      <c r="AO42" s="2" cm="1">
        <f t="array" ref="AO42">_xll.BDP($C42,"CUST_TRR_RETURN_HOLDING_PER", "START_DATE_OVERRIDE="&amp;AO$4, "END_DATE_OVERRIDE="&amp;AO$5, "CUST_TRR_START_DT="&amp;AO$4, "CUST_TRR_END_DT="&amp;AO$5, "CUST_TRR_CRNCY=USD")</f>
        <v>11.092000000000001</v>
      </c>
      <c r="AP42" s="2" cm="1">
        <f t="array" ref="AP42">_xll.BDP($C42,"CUST_TRR_RETURN_HOLDING_PER", "START_DATE_OVERRIDE="&amp;AP$4, "END_DATE_OVERRIDE="&amp;AP$5, "CUST_TRR_START_DT="&amp;AP$4, "CUST_TRR_END_DT="&amp;AP$5, "CUST_TRR_CRNCY=USD")</f>
        <v>54.024769999999997</v>
      </c>
      <c r="AQ42" s="2" cm="1">
        <f t="array" ref="AQ42">_xll.BDP($C42,"CUST_TRR_RETURN_HOLDING_PER", "START_DATE_OVERRIDE="&amp;AQ$4, "END_DATE_OVERRIDE="&amp;AQ$5, "CUST_TRR_START_DT="&amp;AQ$4, "CUST_TRR_END_DT="&amp;AQ$5, "CUST_TRR_CRNCY=USD")</f>
        <v>15.82915</v>
      </c>
      <c r="AR42" s="2" cm="1">
        <f t="array" ref="AR42">_xll.BDP($C42,"CUST_TRR_RETURN_HOLDING_PER", "START_DATE_OVERRIDE="&amp;AR$4, "END_DATE_OVERRIDE="&amp;AR$5, "CUST_TRR_START_DT="&amp;AR$4, "CUST_TRR_END_DT="&amp;AR$5, "CUST_TRR_CRNCY=USD")</f>
        <v>-21.90889</v>
      </c>
      <c r="AS42" s="2" cm="1">
        <f t="array" ref="AS42">_xll.BDP($C42,"CUST_TRR_RETURN_HOLDING_PER", "START_DATE_OVERRIDE="&amp;AS$4, "END_DATE_OVERRIDE="&amp;AS$5, "CUST_TRR_START_DT="&amp;AS$4, "CUST_TRR_END_DT="&amp;AS$5, "CUST_TRR_CRNCY=USD")</f>
        <v>36.388890000000004</v>
      </c>
      <c r="AT42" s="2" cm="1">
        <f t="array" ref="AT42">_xll.BDP($C42,"CUST_TRR_RETURN_HOLDING_PER", "START_DATE_OVERRIDE="&amp;AT$4, "END_DATE_OVERRIDE="&amp;AT$5, "CUST_TRR_START_DT="&amp;AT$4, "CUST_TRR_END_DT="&amp;AT$5, "CUST_TRR_CRNCY=USD")</f>
        <v>32.34216</v>
      </c>
      <c r="AU42" s="2" cm="1">
        <f t="array" ref="AU42">_xll.BDP($C42,"CUST_TRR_RETURN_HOLDING_PER", "START_DATE_OVERRIDE="&amp;AU$4, "END_DATE_OVERRIDE="&amp;AU$5, "CUST_TRR_START_DT="&amp;AU$4, "CUST_TRR_END_DT="&amp;AU$5, "CUST_TRR_CRNCY=USD")</f>
        <v>12.773160000000001</v>
      </c>
      <c r="AV42" s="2" cm="1">
        <f t="array" ref="AV42">_xll.BDP($C42,"CUST_TRR_RETURN_HOLDING_PER", "START_DATE_OVERRIDE="&amp;AV$4, "END_DATE_OVERRIDE="&amp;AV$5, "CUST_TRR_START_DT="&amp;AV$4, "CUST_TRR_END_DT="&amp;AV$5, "CUST_TRR_CRNCY=USD")</f>
        <v>8.2696500000000004</v>
      </c>
      <c r="AW42" s="2" cm="1">
        <f t="array" ref="AW42">_xll.BDP($C42,"CUST_TRR_RETURN_HOLDING_PER", "START_DATE_OVERRIDE="&amp;AW$4, "END_DATE_OVERRIDE="&amp;AW$5, "CUST_TRR_START_DT="&amp;AW$4, "CUST_TRR_END_DT="&amp;AW$5, "CUST_TRR_CRNCY=USD")</f>
        <v>-7.1338540000000004</v>
      </c>
      <c r="AX42" s="2" cm="1">
        <f t="array" ref="AX42">_xll.BDP($C42,"CUST_TRR_RETURN_HOLDING_PER", "START_DATE_OVERRIDE="&amp;AX$4, "END_DATE_OVERRIDE="&amp;AX$5, "CUST_TRR_START_DT="&amp;AX$4, "CUST_TRR_END_DT="&amp;AX$5, "CUST_TRR_CRNCY=USD")</f>
        <v>8.9847990000000006</v>
      </c>
      <c r="AY42" s="2" cm="1">
        <f t="array" ref="AY42">_xll.BDP($C42,"CUST_TRR_RETURN_HOLDING_PER", "START_DATE_OVERRIDE="&amp;AY$4, "END_DATE_OVERRIDE="&amp;AY$5, "CUST_TRR_START_DT="&amp;AY$4, "CUST_TRR_END_DT="&amp;AY$5, "CUST_TRR_CRNCY=USD")</f>
        <v>10.510579999999999</v>
      </c>
      <c r="AZ42" s="2" cm="1">
        <f t="array" ref="AZ42">_xll.BDP($C42,"CUST_TRR_RETURN_HOLDING_PER", "START_DATE_OVERRIDE="&amp;AZ$4, "END_DATE_OVERRIDE="&amp;AZ$5, "CUST_TRR_START_DT="&amp;AZ$4, "CUST_TRR_END_DT="&amp;AZ$5, "CUST_TRR_CRNCY=USD")</f>
        <v>10.29975</v>
      </c>
      <c r="BA42" s="2" cm="1">
        <f t="array" ref="BA42">_xll.BDP($C42,"CUST_TRR_RETURN_HOLDING_PER", "START_DATE_OVERRIDE="&amp;BA$4, "END_DATE_OVERRIDE="&amp;BA$5, "CUST_TRR_START_DT="&amp;BA$4, "CUST_TRR_END_DT="&amp;BA$5, "CUST_TRR_CRNCY=USD")</f>
        <v>-5.9073900000000004</v>
      </c>
      <c r="BB42" s="2" cm="1">
        <f t="array" ref="BB42">_xll.BDP($C42,"CUST_TRR_RETURN_HOLDING_PER", "START_DATE_OVERRIDE="&amp;BB$4, "END_DATE_OVERRIDE="&amp;BB$5, "CUST_TRR_START_DT="&amp;BB$4, "CUST_TRR_END_DT="&amp;BB$5, "CUST_TRR_CRNCY=USD")</f>
        <v>1.2622420000000001</v>
      </c>
      <c r="BC42" s="2" cm="1">
        <f t="array" ref="BC42">_xll.BDP($C42,"CUST_TRR_RETURN_HOLDING_PER", "START_DATE_OVERRIDE="&amp;BC$4, "END_DATE_OVERRIDE="&amp;BC$5, "CUST_TRR_START_DT="&amp;BC$4, "CUST_TRR_END_DT="&amp;BC$5, "CUST_TRR_CRNCY=USD")</f>
        <v>28.046420000000001</v>
      </c>
      <c r="BD42" s="2" cm="1">
        <f t="array" ref="BD42">_xll.BDP($C42,"CUST_TRR_RETURN_HOLDING_PER", "START_DATE_OVERRIDE="&amp;BD$4, "END_DATE_OVERRIDE="&amp;BD$5, "CUST_TRR_START_DT="&amp;BD$4, "CUST_TRR_END_DT="&amp;BD$5, "CUST_TRR_CRNCY=USD")</f>
        <v>-4.8170529999999996</v>
      </c>
      <c r="BE42" s="2" cm="1">
        <f t="array" ref="BE42">_xll.BDP($C42,"CUST_TRR_RETURN_HOLDING_PER", "START_DATE_OVERRIDE="&amp;BE$4, "END_DATE_OVERRIDE="&amp;BE$5, "CUST_TRR_START_DT="&amp;BE$4, "CUST_TRR_END_DT="&amp;BE$5, "CUST_TRR_CRNCY=USD")</f>
        <v>32.851349999999996</v>
      </c>
      <c r="BF42" s="2" cm="1">
        <f t="array" ref="BF42">_xll.BDP($C42,"CUST_TRR_RETURN_HOLDING_PER", "START_DATE_OVERRIDE="&amp;BF$4, "END_DATE_OVERRIDE="&amp;BF$5, "CUST_TRR_START_DT="&amp;BF$4, "CUST_TRR_END_DT="&amp;BF$5, "CUST_TRR_CRNCY=USD")</f>
        <v>19.638200000000001</v>
      </c>
      <c r="BG42" s="2" cm="1">
        <f t="array" ref="BG42">_xll.BDP($C42,"CUST_TRR_RETURN_HOLDING_PER", "START_DATE_OVERRIDE="&amp;BG$4, "END_DATE_OVERRIDE="&amp;BG$5, "CUST_TRR_START_DT="&amp;BG$4, "CUST_TRR_END_DT="&amp;BG$5, "CUST_TRR_CRNCY=USD")</f>
        <v>-24.691770000000002</v>
      </c>
      <c r="BH42" s="2" cm="1">
        <f t="array" ref="BH42">_xll.BDP($C42,"CUST_TRR_RETURN_HOLDING_PER", "START_DATE_OVERRIDE="&amp;BH$4, "END_DATE_OVERRIDE="&amp;BH$5, "CUST_TRR_START_DT="&amp;BH$4, "CUST_TRR_END_DT="&amp;BH$5, "CUST_TRR_CRNCY=USD")</f>
        <v>-8.8165359999999993</v>
      </c>
      <c r="BI42" s="2" cm="1">
        <f t="array" ref="BI42">_xll.BDP($C42,"CUST_TRR_RETURN_HOLDING_PER", "START_DATE_OVERRIDE="&amp;BI$4, "END_DATE_OVERRIDE="&amp;BI$5, "CUST_TRR_START_DT="&amp;BI$4, "CUST_TRR_END_DT="&amp;BI$5, "CUST_TRR_CRNCY=USD")</f>
        <v>-26.150359999999999</v>
      </c>
      <c r="BJ42" s="2" cm="1">
        <f t="array" ref="BJ42">_xll.BDP($C42,"CUST_TRR_RETURN_HOLDING_PER", "START_DATE_OVERRIDE="&amp;BJ$4, "END_DATE_OVERRIDE="&amp;BJ$5, "CUST_TRR_START_DT="&amp;BJ$4, "CUST_TRR_END_DT="&amp;BJ$5, "CUST_TRR_CRNCY=USD")</f>
        <v>11.649850000000001</v>
      </c>
      <c r="BK42" s="2" cm="1">
        <f t="array" ref="BK42">_xll.BDP($C42,"CUST_TRR_RETURN_HOLDING_PER", "START_DATE_OVERRIDE="&amp;BK$4, "END_DATE_OVERRIDE="&amp;BK$5, "CUST_TRR_START_DT="&amp;BK$4, "CUST_TRR_END_DT="&amp;BK$5, "CUST_TRR_CRNCY=USD")</f>
        <v>-2.570827</v>
      </c>
      <c r="BL42" s="2" cm="1">
        <f t="array" ref="BL42">_xll.BDP($C42,"CUST_TRR_RETURN_HOLDING_PER", "START_DATE_OVERRIDE="&amp;BL$4, "END_DATE_OVERRIDE="&amp;BL$5, "CUST_TRR_START_DT="&amp;BL$4, "CUST_TRR_END_DT="&amp;BL$5, "CUST_TRR_CRNCY=USD")</f>
        <v>-31.97251</v>
      </c>
    </row>
    <row r="43" spans="3:64" x14ac:dyDescent="0.35">
      <c r="C43" t="s">
        <v>16</v>
      </c>
      <c r="E43" s="2" cm="1">
        <f t="array" ref="E43">_xll.BDP($C43,"CUST_TRR_RETURN_HOLDING_PER", "START_DATE_OVERRIDE="&amp;E$4, "END_DATE_OVERRIDE="&amp;E$5, "CUST_TRR_START_DT="&amp;E$4, "CUST_TRR_END_DT="&amp;E$5, "CUST_TRR_CRNCY=USD")</f>
        <v>11.472379999999999</v>
      </c>
      <c r="F43" s="2" cm="1">
        <f t="array" ref="F43">_xll.BDP($C43,"CUST_TRR_RETURN_HOLDING_PER", "START_DATE_OVERRIDE="&amp;F$4, "END_DATE_OVERRIDE="&amp;F$5, "CUST_TRR_START_DT="&amp;F$4, "CUST_TRR_END_DT="&amp;F$5, "CUST_TRR_CRNCY=USD")</f>
        <v>5.2155120000000004</v>
      </c>
      <c r="G43" s="2" cm="1">
        <f t="array" ref="G43">_xll.BDP($C43,"CUST_TRR_RETURN_HOLDING_PER", "START_DATE_OVERRIDE="&amp;G$4, "END_DATE_OVERRIDE="&amp;G$5, "CUST_TRR_START_DT="&amp;G$4, "CUST_TRR_END_DT="&amp;G$5, "CUST_TRR_CRNCY=USD")</f>
        <v>7.912147</v>
      </c>
      <c r="H43" s="2" cm="1">
        <f t="array" ref="H43">_xll.BDP($C43,"CUST_TRR_RETURN_HOLDING_PER", "START_DATE_OVERRIDE="&amp;H$4, "END_DATE_OVERRIDE="&amp;H$5, "CUST_TRR_START_DT="&amp;H$4, "CUST_TRR_END_DT="&amp;H$5, "CUST_TRR_CRNCY=USD")</f>
        <v>11.31099</v>
      </c>
      <c r="I43" s="2" cm="1">
        <f t="array" ref="I43">_xll.BDP($C43,"CUST_TRR_RETURN_HOLDING_PER", "START_DATE_OVERRIDE="&amp;I$4, "END_DATE_OVERRIDE="&amp;I$5, "CUST_TRR_START_DT="&amp;I$4, "CUST_TRR_END_DT="&amp;I$5, "CUST_TRR_CRNCY=USD")</f>
        <v>-4.7571589999999997</v>
      </c>
      <c r="J43" s="2" cm="1">
        <f t="array" ref="J43">_xll.BDP($C43,"CUST_TRR_RETURN_HOLDING_PER", "START_DATE_OVERRIDE="&amp;J$4, "END_DATE_OVERRIDE="&amp;J$5, "CUST_TRR_START_DT="&amp;J$4, "CUST_TRR_END_DT="&amp;J$5, "CUST_TRR_CRNCY=USD")</f>
        <v>-8.4576820000000001</v>
      </c>
      <c r="K43" s="2" cm="1">
        <f t="array" ref="K43">_xll.BDP($C43,"CUST_TRR_RETURN_HOLDING_PER", "START_DATE_OVERRIDE="&amp;K$4, "END_DATE_OVERRIDE="&amp;K$5, "CUST_TRR_START_DT="&amp;K$4, "CUST_TRR_END_DT="&amp;K$5, "CUST_TRR_CRNCY=USD")</f>
        <v>7.7751440000000001</v>
      </c>
      <c r="L43" s="2" cm="1">
        <f t="array" ref="L43">_xll.BDP($C43,"CUST_TRR_RETURN_HOLDING_PER", "START_DATE_OVERRIDE="&amp;L$4, "END_DATE_OVERRIDE="&amp;L$5, "CUST_TRR_START_DT="&amp;L$4, "CUST_TRR_END_DT="&amp;L$5, "CUST_TRR_CRNCY=USD")</f>
        <v>-4.9696030000000002</v>
      </c>
      <c r="M43" s="2" cm="1">
        <f t="array" ref="M43">_xll.BDP($C43,"CUST_TRR_RETURN_HOLDING_PER", "START_DATE_OVERRIDE="&amp;M$4, "END_DATE_OVERRIDE="&amp;M$5, "CUST_TRR_START_DT="&amp;M$4, "CUST_TRR_END_DT="&amp;M$5, "CUST_TRR_CRNCY=USD")</f>
        <v>-9.1707520000000002</v>
      </c>
      <c r="N43" s="2" cm="1">
        <f t="array" ref="N43">_xll.BDP($C43,"CUST_TRR_RETURN_HOLDING_PER", "START_DATE_OVERRIDE="&amp;N$4, "END_DATE_OVERRIDE="&amp;N$5, "CUST_TRR_START_DT="&amp;N$4, "CUST_TRR_END_DT="&amp;N$5, "CUST_TRR_CRNCY=USD")</f>
        <v>9.7389189999999992</v>
      </c>
      <c r="O43" s="2" cm="1">
        <f t="array" ref="O43">_xll.BDP($C43,"CUST_TRR_RETURN_HOLDING_PER", "START_DATE_OVERRIDE="&amp;O$4, "END_DATE_OVERRIDE="&amp;O$5, "CUST_TRR_START_DT="&amp;O$4, "CUST_TRR_END_DT="&amp;O$5, "CUST_TRR_CRNCY=USD")</f>
        <v>-6.6502790000000003</v>
      </c>
      <c r="P43" s="2" cm="1">
        <f t="array" ref="P43">_xll.BDP($C43,"CUST_TRR_RETURN_HOLDING_PER", "START_DATE_OVERRIDE="&amp;P$4, "END_DATE_OVERRIDE="&amp;P$5, "CUST_TRR_START_DT="&amp;P$4, "CUST_TRR_END_DT="&amp;P$5, "CUST_TRR_CRNCY=USD")</f>
        <v>3.5271430000000001</v>
      </c>
      <c r="Q43" s="2" cm="1">
        <f t="array" ref="Q43">_xll.BDP($C43,"CUST_TRR_RETURN_HOLDING_PER", "START_DATE_OVERRIDE="&amp;Q$4, "END_DATE_OVERRIDE="&amp;Q$5, "CUST_TRR_START_DT="&amp;Q$4, "CUST_TRR_END_DT="&amp;Q$5, "CUST_TRR_CRNCY=USD")</f>
        <v>-20.027760000000001</v>
      </c>
      <c r="R43" s="2" cm="1">
        <f t="array" ref="R43">_xll.BDP($C43,"CUST_TRR_RETURN_HOLDING_PER", "START_DATE_OVERRIDE="&amp;R$4, "END_DATE_OVERRIDE="&amp;R$5, "CUST_TRR_START_DT="&amp;R$4, "CUST_TRR_END_DT="&amp;R$5, "CUST_TRR_CRNCY=USD")</f>
        <v>-9.0549350000000004</v>
      </c>
      <c r="S43" s="2" cm="1">
        <f t="array" ref="S43">_xll.BDP($C43,"CUST_TRR_RETURN_HOLDING_PER", "START_DATE_OVERRIDE="&amp;S$4, "END_DATE_OVERRIDE="&amp;S$5, "CUST_TRR_START_DT="&amp;S$4, "CUST_TRR_END_DT="&amp;S$5, "CUST_TRR_CRNCY=USD")</f>
        <v>-7.9625839999999997</v>
      </c>
      <c r="T43" s="2" cm="1">
        <f t="array" ref="T43">_xll.BDP($C43,"CUST_TRR_RETURN_HOLDING_PER", "START_DATE_OVERRIDE="&amp;T$4, "END_DATE_OVERRIDE="&amp;T$5, "CUST_TRR_START_DT="&amp;T$4, "CUST_TRR_END_DT="&amp;T$5, "CUST_TRR_CRNCY=USD")</f>
        <v>10.98171</v>
      </c>
      <c r="U43" s="2" cm="1">
        <f t="array" ref="U43">_xll.BDP($C43,"CUST_TRR_RETURN_HOLDING_PER", "START_DATE_OVERRIDE="&amp;U$4, "END_DATE_OVERRIDE="&amp;U$5, "CUST_TRR_START_DT="&amp;U$4, "CUST_TRR_END_DT="&amp;U$5, "CUST_TRR_CRNCY=USD")</f>
        <v>-0.32295800000000002</v>
      </c>
      <c r="V43" s="2" cm="1">
        <f t="array" ref="V43">_xll.BDP($C43,"CUST_TRR_RETURN_HOLDING_PER", "START_DATE_OVERRIDE="&amp;V$4, "END_DATE_OVERRIDE="&amp;V$5, "CUST_TRR_START_DT="&amp;V$4, "CUST_TRR_END_DT="&amp;V$5, "CUST_TRR_CRNCY=USD")</f>
        <v>-11.913729999999999</v>
      </c>
      <c r="W43" s="2" cm="1">
        <f t="array" ref="W43">_xll.BDP($C43,"CUST_TRR_RETURN_HOLDING_PER", "START_DATE_OVERRIDE="&amp;W$4, "END_DATE_OVERRIDE="&amp;W$5, "CUST_TRR_START_DT="&amp;W$4, "CUST_TRR_END_DT="&amp;W$5, "CUST_TRR_CRNCY=USD")</f>
        <v>6.9640690000000003</v>
      </c>
      <c r="X43" s="2" cm="1">
        <f t="array" ref="X43">_xll.BDP($C43,"CUST_TRR_RETURN_HOLDING_PER", "START_DATE_OVERRIDE="&amp;X$4, "END_DATE_OVERRIDE="&amp;X$5, "CUST_TRR_START_DT="&amp;X$4, "CUST_TRR_END_DT="&amp;X$5, "CUST_TRR_CRNCY=USD")</f>
        <v>-30.887229999999999</v>
      </c>
      <c r="Y43" s="2" cm="1">
        <f t="array" ref="Y43">_xll.BDP($C43,"CUST_TRR_RETURN_HOLDING_PER", "START_DATE_OVERRIDE="&amp;Y$4, "END_DATE_OVERRIDE="&amp;Y$5, "CUST_TRR_START_DT="&amp;Y$4, "CUST_TRR_END_DT="&amp;Y$5, "CUST_TRR_CRNCY=USD")</f>
        <v>20.723230000000001</v>
      </c>
      <c r="Z43" s="2" cm="1">
        <f t="array" ref="Z43">_xll.BDP($C43,"CUST_TRR_RETURN_HOLDING_PER", "START_DATE_OVERRIDE="&amp;Z$4, "END_DATE_OVERRIDE="&amp;Z$5, "CUST_TRR_START_DT="&amp;Z$4, "CUST_TRR_END_DT="&amp;Z$5, "CUST_TRR_CRNCY=USD")</f>
        <v>-9.6202089999999991</v>
      </c>
      <c r="AA43" s="2" cm="1">
        <f t="array" ref="AA43">_xll.BDP($C43,"CUST_TRR_RETURN_HOLDING_PER", "START_DATE_OVERRIDE="&amp;AA$4, "END_DATE_OVERRIDE="&amp;AA$5, "CUST_TRR_START_DT="&amp;AA$4, "CUST_TRR_END_DT="&amp;AA$5, "CUST_TRR_CRNCY=USD")</f>
        <v>-11.00048</v>
      </c>
      <c r="AB43" s="2" cm="1">
        <f t="array" ref="AB43">_xll.BDP($C43,"CUST_TRR_RETURN_HOLDING_PER", "START_DATE_OVERRIDE="&amp;AB$4, "END_DATE_OVERRIDE="&amp;AB$5, "CUST_TRR_START_DT="&amp;AB$4, "CUST_TRR_END_DT="&amp;AB$5, "CUST_TRR_CRNCY=USD")</f>
        <v>-2.2127330000000001</v>
      </c>
      <c r="AC43" s="2" cm="1">
        <f t="array" ref="AC43">_xll.BDP($C43,"CUST_TRR_RETURN_HOLDING_PER", "START_DATE_OVERRIDE="&amp;AC$4, "END_DATE_OVERRIDE="&amp;AC$5, "CUST_TRR_START_DT="&amp;AC$4, "CUST_TRR_END_DT="&amp;AC$5, "CUST_TRR_CRNCY=USD")</f>
        <v>4.6359899999999996</v>
      </c>
      <c r="AD43" s="2" cm="1">
        <f t="array" ref="AD43">_xll.BDP($C43,"CUST_TRR_RETURN_HOLDING_PER", "START_DATE_OVERRIDE="&amp;AD$4, "END_DATE_OVERRIDE="&amp;AD$5, "CUST_TRR_START_DT="&amp;AD$4, "CUST_TRR_END_DT="&amp;AD$5, "CUST_TRR_CRNCY=USD")</f>
        <v>16.29074</v>
      </c>
      <c r="AE43" s="2" cm="1">
        <f t="array" ref="AE43">_xll.BDP($C43,"CUST_TRR_RETURN_HOLDING_PER", "START_DATE_OVERRIDE="&amp;AE$4, "END_DATE_OVERRIDE="&amp;AE$5, "CUST_TRR_START_DT="&amp;AE$4, "CUST_TRR_END_DT="&amp;AE$5, "CUST_TRR_CRNCY=USD")</f>
        <v>2.4055870000000001</v>
      </c>
      <c r="AF43" s="2" cm="1">
        <f t="array" ref="AF43">_xll.BDP($C43,"CUST_TRR_RETURN_HOLDING_PER", "START_DATE_OVERRIDE="&amp;AF$4, "END_DATE_OVERRIDE="&amp;AF$5, "CUST_TRR_START_DT="&amp;AF$4, "CUST_TRR_END_DT="&amp;AF$5, "CUST_TRR_CRNCY=USD")</f>
        <v>-15.707090000000001</v>
      </c>
      <c r="AG43" s="2" cm="1">
        <f t="array" ref="AG43">_xll.BDP($C43,"CUST_TRR_RETURN_HOLDING_PER", "START_DATE_OVERRIDE="&amp;AG$4, "END_DATE_OVERRIDE="&amp;AG$5, "CUST_TRR_START_DT="&amp;AG$4, "CUST_TRR_END_DT="&amp;AG$5, "CUST_TRR_CRNCY=USD")</f>
        <v>-4.3114499999999998</v>
      </c>
      <c r="AH43" s="2" cm="1">
        <f t="array" ref="AH43">_xll.BDP($C43,"CUST_TRR_RETURN_HOLDING_PER", "START_DATE_OVERRIDE="&amp;AH$4, "END_DATE_OVERRIDE="&amp;AH$5, "CUST_TRR_START_DT="&amp;AH$4, "CUST_TRR_END_DT="&amp;AH$5, "CUST_TRR_CRNCY=USD")</f>
        <v>-32.9206</v>
      </c>
      <c r="AI43" s="2" cm="1">
        <f t="array" ref="AI43">_xll.BDP($C43,"CUST_TRR_RETURN_HOLDING_PER", "START_DATE_OVERRIDE="&amp;AI$4, "END_DATE_OVERRIDE="&amp;AI$5, "CUST_TRR_START_DT="&amp;AI$4, "CUST_TRR_END_DT="&amp;AI$5, "CUST_TRR_CRNCY=USD")</f>
        <v>15.433059999999999</v>
      </c>
      <c r="AJ43" s="2" cm="1">
        <f t="array" ref="AJ43">_xll.BDP($C43,"CUST_TRR_RETURN_HOLDING_PER", "START_DATE_OVERRIDE="&amp;AJ$4, "END_DATE_OVERRIDE="&amp;AJ$5, "CUST_TRR_START_DT="&amp;AJ$4, "CUST_TRR_END_DT="&amp;AJ$5, "CUST_TRR_CRNCY=USD")</f>
        <v>-12.984870000000001</v>
      </c>
      <c r="AK43" s="2" cm="1">
        <f t="array" ref="AK43">_xll.BDP($C43,"CUST_TRR_RETURN_HOLDING_PER", "START_DATE_OVERRIDE="&amp;AK$4, "END_DATE_OVERRIDE="&amp;AK$5, "CUST_TRR_START_DT="&amp;AK$4, "CUST_TRR_END_DT="&amp;AK$5, "CUST_TRR_CRNCY=USD")</f>
        <v>10.43581</v>
      </c>
      <c r="AL43" s="2" cm="1">
        <f t="array" ref="AL43">_xll.BDP($C43,"CUST_TRR_RETURN_HOLDING_PER", "START_DATE_OVERRIDE="&amp;AL$4, "END_DATE_OVERRIDE="&amp;AL$5, "CUST_TRR_START_DT="&amp;AL$4, "CUST_TRR_END_DT="&amp;AL$5, "CUST_TRR_CRNCY=USD")</f>
        <v>4.7173309999999997</v>
      </c>
      <c r="AM43" s="2" cm="1">
        <f t="array" ref="AM43">_xll.BDP($C43,"CUST_TRR_RETURN_HOLDING_PER", "START_DATE_OVERRIDE="&amp;AM$4, "END_DATE_OVERRIDE="&amp;AM$5, "CUST_TRR_START_DT="&amp;AM$4, "CUST_TRR_END_DT="&amp;AM$5, "CUST_TRR_CRNCY=USD")</f>
        <v>14.89568</v>
      </c>
      <c r="AN43" s="2" cm="1">
        <f t="array" ref="AN43">_xll.BDP($C43,"CUST_TRR_RETURN_HOLDING_PER", "START_DATE_OVERRIDE="&amp;AN$4, "END_DATE_OVERRIDE="&amp;AN$5, "CUST_TRR_START_DT="&amp;AN$4, "CUST_TRR_END_DT="&amp;AN$5, "CUST_TRR_CRNCY=USD")</f>
        <v>5.341812</v>
      </c>
      <c r="AO43" s="2" cm="1">
        <f t="array" ref="AO43">_xll.BDP($C43,"CUST_TRR_RETURN_HOLDING_PER", "START_DATE_OVERRIDE="&amp;AO$4, "END_DATE_OVERRIDE="&amp;AO$5, "CUST_TRR_START_DT="&amp;AO$4, "CUST_TRR_END_DT="&amp;AO$5, "CUST_TRR_CRNCY=USD")</f>
        <v>1.952841</v>
      </c>
      <c r="AP43" s="2" cm="1">
        <f t="array" ref="AP43">_xll.BDP($C43,"CUST_TRR_RETURN_HOLDING_PER", "START_DATE_OVERRIDE="&amp;AP$4, "END_DATE_OVERRIDE="&amp;AP$5, "CUST_TRR_START_DT="&amp;AP$4, "CUST_TRR_END_DT="&amp;AP$5, "CUST_TRR_CRNCY=USD")</f>
        <v>35.389040000000001</v>
      </c>
      <c r="AQ43" s="2" cm="1">
        <f t="array" ref="AQ43">_xll.BDP($C43,"CUST_TRR_RETURN_HOLDING_PER", "START_DATE_OVERRIDE="&amp;AQ$4, "END_DATE_OVERRIDE="&amp;AQ$5, "CUST_TRR_START_DT="&amp;AQ$4, "CUST_TRR_END_DT="&amp;AQ$5, "CUST_TRR_CRNCY=USD")</f>
        <v>26.45637</v>
      </c>
      <c r="AR43" s="2" cm="1">
        <f t="array" ref="AR43">_xll.BDP($C43,"CUST_TRR_RETURN_HOLDING_PER", "START_DATE_OVERRIDE="&amp;AR$4, "END_DATE_OVERRIDE="&amp;AR$5, "CUST_TRR_START_DT="&amp;AR$4, "CUST_TRR_END_DT="&amp;AR$5, "CUST_TRR_CRNCY=USD")</f>
        <v>-5.8555390000000003</v>
      </c>
      <c r="AS43" s="2" cm="1">
        <f t="array" ref="AS43">_xll.BDP($C43,"CUST_TRR_RETURN_HOLDING_PER", "START_DATE_OVERRIDE="&amp;AS$4, "END_DATE_OVERRIDE="&amp;AS$5, "CUST_TRR_START_DT="&amp;AS$4, "CUST_TRR_END_DT="&amp;AS$5, "CUST_TRR_CRNCY=USD")</f>
        <v>6.4254540000000002</v>
      </c>
      <c r="AT43" s="2" cm="1">
        <f t="array" ref="AT43">_xll.BDP($C43,"CUST_TRR_RETURN_HOLDING_PER", "START_DATE_OVERRIDE="&amp;AT$4, "END_DATE_OVERRIDE="&amp;AT$5, "CUST_TRR_START_DT="&amp;AT$4, "CUST_TRR_END_DT="&amp;AT$5, "CUST_TRR_CRNCY=USD")</f>
        <v>24.430399999999999</v>
      </c>
      <c r="AU43" s="2" cm="1">
        <f t="array" ref="AU43">_xll.BDP($C43,"CUST_TRR_RETURN_HOLDING_PER", "START_DATE_OVERRIDE="&amp;AU$4, "END_DATE_OVERRIDE="&amp;AU$5, "CUST_TRR_START_DT="&amp;AU$4, "CUST_TRR_END_DT="&amp;AU$5, "CUST_TRR_CRNCY=USD")</f>
        <v>0.34840749999999998</v>
      </c>
      <c r="AV43" s="2" cm="1">
        <f t="array" ref="AV43">_xll.BDP($C43,"CUST_TRR_RETURN_HOLDING_PER", "START_DATE_OVERRIDE="&amp;AV$4, "END_DATE_OVERRIDE="&amp;AV$5, "CUST_TRR_START_DT="&amp;AV$4, "CUST_TRR_END_DT="&amp;AV$5, "CUST_TRR_CRNCY=USD")</f>
        <v>12.898099999999999</v>
      </c>
      <c r="AW43" s="2" cm="1">
        <f t="array" ref="AW43">_xll.BDP($C43,"CUST_TRR_RETURN_HOLDING_PER", "START_DATE_OVERRIDE="&amp;AW$4, "END_DATE_OVERRIDE="&amp;AW$5, "CUST_TRR_START_DT="&amp;AW$4, "CUST_TRR_END_DT="&amp;AW$5, "CUST_TRR_CRNCY=USD")</f>
        <v>-5.8438650000000001</v>
      </c>
      <c r="AX43" s="2" cm="1">
        <f t="array" ref="AX43">_xll.BDP($C43,"CUST_TRR_RETURN_HOLDING_PER", "START_DATE_OVERRIDE="&amp;AX$4, "END_DATE_OVERRIDE="&amp;AX$5, "CUST_TRR_START_DT="&amp;AX$4, "CUST_TRR_END_DT="&amp;AX$5, "CUST_TRR_CRNCY=USD")</f>
        <v>13.47406</v>
      </c>
      <c r="AY43" s="2" cm="1">
        <f t="array" ref="AY43">_xll.BDP($C43,"CUST_TRR_RETURN_HOLDING_PER", "START_DATE_OVERRIDE="&amp;AY$4, "END_DATE_OVERRIDE="&amp;AY$5, "CUST_TRR_START_DT="&amp;AY$4, "CUST_TRR_END_DT="&amp;AY$5, "CUST_TRR_CRNCY=USD")</f>
        <v>-3.5238239999999998</v>
      </c>
      <c r="AZ43" s="2" cm="1">
        <f t="array" ref="AZ43">_xll.BDP($C43,"CUST_TRR_RETURN_HOLDING_PER", "START_DATE_OVERRIDE="&amp;AZ$4, "END_DATE_OVERRIDE="&amp;AZ$5, "CUST_TRR_START_DT="&amp;AZ$4, "CUST_TRR_END_DT="&amp;AZ$5, "CUST_TRR_CRNCY=USD")</f>
        <v>-8.9902890000000006</v>
      </c>
      <c r="BA43" s="2" cm="1">
        <f t="array" ref="BA43">_xll.BDP($C43,"CUST_TRR_RETURN_HOLDING_PER", "START_DATE_OVERRIDE="&amp;BA$4, "END_DATE_OVERRIDE="&amp;BA$5, "CUST_TRR_START_DT="&amp;BA$4, "CUST_TRR_END_DT="&amp;BA$5, "CUST_TRR_CRNCY=USD")</f>
        <v>10.724159999999999</v>
      </c>
      <c r="BB43" s="2" cm="1">
        <f t="array" ref="BB43">_xll.BDP($C43,"CUST_TRR_RETURN_HOLDING_PER", "START_DATE_OVERRIDE="&amp;BB$4, "END_DATE_OVERRIDE="&amp;BB$5, "CUST_TRR_START_DT="&amp;BB$4, "CUST_TRR_END_DT="&amp;BB$5, "CUST_TRR_CRNCY=USD")</f>
        <v>-19.900220000000001</v>
      </c>
      <c r="BC43" s="2" cm="1">
        <f t="array" ref="BC43">_xll.BDP($C43,"CUST_TRR_RETURN_HOLDING_PER", "START_DATE_OVERRIDE="&amp;BC$4, "END_DATE_OVERRIDE="&amp;BC$5, "CUST_TRR_START_DT="&amp;BC$4, "CUST_TRR_END_DT="&amp;BC$5, "CUST_TRR_CRNCY=USD")</f>
        <v>18.394300000000001</v>
      </c>
      <c r="BD43" s="2" cm="1">
        <f t="array" ref="BD43">_xll.BDP($C43,"CUST_TRR_RETURN_HOLDING_PER", "START_DATE_OVERRIDE="&amp;BD$4, "END_DATE_OVERRIDE="&amp;BD$5, "CUST_TRR_START_DT="&amp;BD$4, "CUST_TRR_END_DT="&amp;BD$5, "CUST_TRR_CRNCY=USD")</f>
        <v>-8.2913499999999996</v>
      </c>
      <c r="BE43" s="2" cm="1">
        <f t="array" ref="BE43">_xll.BDP($C43,"CUST_TRR_RETURN_HOLDING_PER", "START_DATE_OVERRIDE="&amp;BE$4, "END_DATE_OVERRIDE="&amp;BE$5, "CUST_TRR_START_DT="&amp;BE$4, "CUST_TRR_END_DT="&amp;BE$5, "CUST_TRR_CRNCY=USD")</f>
        <v>5.3741519999999996</v>
      </c>
      <c r="BF43" s="2" cm="1">
        <f t="array" ref="BF43">_xll.BDP($C43,"CUST_TRR_RETURN_HOLDING_PER", "START_DATE_OVERRIDE="&amp;BF$4, "END_DATE_OVERRIDE="&amp;BF$5, "CUST_TRR_START_DT="&amp;BF$4, "CUST_TRR_END_DT="&amp;BF$5, "CUST_TRR_CRNCY=USD")</f>
        <v>4.6528229999999997</v>
      </c>
      <c r="BG43" s="2" cm="1">
        <f t="array" ref="BG43">_xll.BDP($C43,"CUST_TRR_RETURN_HOLDING_PER", "START_DATE_OVERRIDE="&amp;BG$4, "END_DATE_OVERRIDE="&amp;BG$5, "CUST_TRR_START_DT="&amp;BG$4, "CUST_TRR_END_DT="&amp;BG$5, "CUST_TRR_CRNCY=USD")</f>
        <v>-8.6269639999999992</v>
      </c>
      <c r="BH43" s="2" cm="1">
        <f t="array" ref="BH43">_xll.BDP($C43,"CUST_TRR_RETURN_HOLDING_PER", "START_DATE_OVERRIDE="&amp;BH$4, "END_DATE_OVERRIDE="&amp;BH$5, "CUST_TRR_START_DT="&amp;BH$4, "CUST_TRR_END_DT="&amp;BH$5, "CUST_TRR_CRNCY=USD")</f>
        <v>9.9426450000000006</v>
      </c>
      <c r="BI43" s="2" cm="1">
        <f t="array" ref="BI43">_xll.BDP($C43,"CUST_TRR_RETURN_HOLDING_PER", "START_DATE_OVERRIDE="&amp;BI$4, "END_DATE_OVERRIDE="&amp;BI$5, "CUST_TRR_START_DT="&amp;BI$4, "CUST_TRR_END_DT="&amp;BI$5, "CUST_TRR_CRNCY=USD")</f>
        <v>-29.851669999999999</v>
      </c>
      <c r="BJ43" s="2" cm="1">
        <f t="array" ref="BJ43">_xll.BDP($C43,"CUST_TRR_RETURN_HOLDING_PER", "START_DATE_OVERRIDE="&amp;BJ$4, "END_DATE_OVERRIDE="&amp;BJ$5, "CUST_TRR_START_DT="&amp;BJ$4, "CUST_TRR_END_DT="&amp;BJ$5, "CUST_TRR_CRNCY=USD")</f>
        <v>7.9341689999999998</v>
      </c>
      <c r="BK43" s="2" cm="1">
        <f t="array" ref="BK43">_xll.BDP($C43,"CUST_TRR_RETURN_HOLDING_PER", "START_DATE_OVERRIDE="&amp;BK$4, "END_DATE_OVERRIDE="&amp;BK$5, "CUST_TRR_START_DT="&amp;BK$4, "CUST_TRR_END_DT="&amp;BK$5, "CUST_TRR_CRNCY=USD")</f>
        <v>-2.00081</v>
      </c>
      <c r="BL43" s="2" cm="1">
        <f t="array" ref="BL43">_xll.BDP($C43,"CUST_TRR_RETURN_HOLDING_PER", "START_DATE_OVERRIDE="&amp;BL$4, "END_DATE_OVERRIDE="&amp;BL$5, "CUST_TRR_START_DT="&amp;BL$4, "CUST_TRR_END_DT="&amp;BL$5, "CUST_TRR_CRNCY=USD")</f>
        <v>-15.399900000000001</v>
      </c>
    </row>
    <row r="44" spans="3:64" x14ac:dyDescent="0.35">
      <c r="C44" t="s">
        <v>17</v>
      </c>
      <c r="E44" s="2" t="str" cm="1">
        <f t="array" ref="E44">_xll.BDP($C44,"CUST_TRR_RETURN_HOLDING_PER", "START_DATE_OVERRIDE="&amp;E$4, "END_DATE_OVERRIDE="&amp;E$5, "CUST_TRR_START_DT="&amp;E$4, "CUST_TRR_END_DT="&amp;E$5, "CUST_TRR_CRNCY=USD")</f>
        <v>#N/A N/A</v>
      </c>
      <c r="F44" s="2" t="str" cm="1">
        <f t="array" ref="F44">_xll.BDP($C44,"CUST_TRR_RETURN_HOLDING_PER", "START_DATE_OVERRIDE="&amp;F$4, "END_DATE_OVERRIDE="&amp;F$5, "CUST_TRR_START_DT="&amp;F$4, "CUST_TRR_END_DT="&amp;F$5, "CUST_TRR_CRNCY=USD")</f>
        <v>#N/A N/A</v>
      </c>
      <c r="G44" s="2" t="str" cm="1">
        <f t="array" ref="G44">_xll.BDP($C44,"CUST_TRR_RETURN_HOLDING_PER", "START_DATE_OVERRIDE="&amp;G$4, "END_DATE_OVERRIDE="&amp;G$5, "CUST_TRR_START_DT="&amp;G$4, "CUST_TRR_END_DT="&amp;G$5, "CUST_TRR_CRNCY=USD")</f>
        <v>#N/A N/A</v>
      </c>
      <c r="H44" s="2" cm="1">
        <f t="array" ref="H44">_xll.BDP($C44,"CUST_TRR_RETURN_HOLDING_PER", "START_DATE_OVERRIDE="&amp;H$4, "END_DATE_OVERRIDE="&amp;H$5, "CUST_TRR_START_DT="&amp;H$4, "CUST_TRR_END_DT="&amp;H$5, "CUST_TRR_CRNCY=USD")</f>
        <v>-5.2929320000000004</v>
      </c>
      <c r="I44" s="2" cm="1">
        <f t="array" ref="I44">_xll.BDP($C44,"CUST_TRR_RETURN_HOLDING_PER", "START_DATE_OVERRIDE="&amp;I$4, "END_DATE_OVERRIDE="&amp;I$5, "CUST_TRR_START_DT="&amp;I$4, "CUST_TRR_END_DT="&amp;I$5, "CUST_TRR_CRNCY=USD")</f>
        <v>-5.8057160000000003</v>
      </c>
      <c r="J44" s="2" cm="1">
        <f t="array" ref="J44">_xll.BDP($C44,"CUST_TRR_RETURN_HOLDING_PER", "START_DATE_OVERRIDE="&amp;J$4, "END_DATE_OVERRIDE="&amp;J$5, "CUST_TRR_START_DT="&amp;J$4, "CUST_TRR_END_DT="&amp;J$5, "CUST_TRR_CRNCY=USD")</f>
        <v>-3.2647140000000001</v>
      </c>
      <c r="K44" s="2" cm="1">
        <f t="array" ref="K44">_xll.BDP($C44,"CUST_TRR_RETURN_HOLDING_PER", "START_DATE_OVERRIDE="&amp;K$4, "END_DATE_OVERRIDE="&amp;K$5, "CUST_TRR_START_DT="&amp;K$4, "CUST_TRR_END_DT="&amp;K$5, "CUST_TRR_CRNCY=USD")</f>
        <v>-3.430895</v>
      </c>
      <c r="L44" s="2" cm="1">
        <f t="array" ref="L44">_xll.BDP($C44,"CUST_TRR_RETURN_HOLDING_PER", "START_DATE_OVERRIDE="&amp;L$4, "END_DATE_OVERRIDE="&amp;L$5, "CUST_TRR_START_DT="&amp;L$4, "CUST_TRR_END_DT="&amp;L$5, "CUST_TRR_CRNCY=USD")</f>
        <v>11.11481</v>
      </c>
      <c r="M44" s="2" cm="1">
        <f t="array" ref="M44">_xll.BDP($C44,"CUST_TRR_RETURN_HOLDING_PER", "START_DATE_OVERRIDE="&amp;M$4, "END_DATE_OVERRIDE="&amp;M$5, "CUST_TRR_START_DT="&amp;M$4, "CUST_TRR_END_DT="&amp;M$5, "CUST_TRR_CRNCY=USD")</f>
        <v>8.2449180000000002</v>
      </c>
      <c r="N44" s="2" cm="1">
        <f t="array" ref="N44">_xll.BDP($C44,"CUST_TRR_RETURN_HOLDING_PER", "START_DATE_OVERRIDE="&amp;N$4, "END_DATE_OVERRIDE="&amp;N$5, "CUST_TRR_START_DT="&amp;N$4, "CUST_TRR_END_DT="&amp;N$5, "CUST_TRR_CRNCY=USD")</f>
        <v>-0.1837299</v>
      </c>
      <c r="O44" s="2" cm="1">
        <f t="array" ref="O44">_xll.BDP($C44,"CUST_TRR_RETURN_HOLDING_PER", "START_DATE_OVERRIDE="&amp;O$4, "END_DATE_OVERRIDE="&amp;O$5, "CUST_TRR_START_DT="&amp;O$4, "CUST_TRR_END_DT="&amp;O$5, "CUST_TRR_CRNCY=USD")</f>
        <v>3.3942109999999999</v>
      </c>
      <c r="P44" s="2" cm="1">
        <f t="array" ref="P44">_xll.BDP($C44,"CUST_TRR_RETURN_HOLDING_PER", "START_DATE_OVERRIDE="&amp;P$4, "END_DATE_OVERRIDE="&amp;P$5, "CUST_TRR_START_DT="&amp;P$4, "CUST_TRR_END_DT="&amp;P$5, "CUST_TRR_CRNCY=USD")</f>
        <v>3.365656</v>
      </c>
      <c r="Q44" s="2" cm="1">
        <f t="array" ref="Q44">_xll.BDP($C44,"CUST_TRR_RETURN_HOLDING_PER", "START_DATE_OVERRIDE="&amp;Q$4, "END_DATE_OVERRIDE="&amp;Q$5, "CUST_TRR_START_DT="&amp;Q$4, "CUST_TRR_END_DT="&amp;Q$5, "CUST_TRR_CRNCY=USD")</f>
        <v>-8.1119749999999993</v>
      </c>
      <c r="R44" s="2" cm="1">
        <f t="array" ref="R44">_xll.BDP($C44,"CUST_TRR_RETURN_HOLDING_PER", "START_DATE_OVERRIDE="&amp;R$4, "END_DATE_OVERRIDE="&amp;R$5, "CUST_TRR_START_DT="&amp;R$4, "CUST_TRR_END_DT="&amp;R$5, "CUST_TRR_CRNCY=USD")</f>
        <v>-2.8713880000000001</v>
      </c>
      <c r="S44" s="2" cm="1">
        <f t="array" ref="S44">_xll.BDP($C44,"CUST_TRR_RETURN_HOLDING_PER", "START_DATE_OVERRIDE="&amp;S$4, "END_DATE_OVERRIDE="&amp;S$5, "CUST_TRR_START_DT="&amp;S$4, "CUST_TRR_END_DT="&amp;S$5, "CUST_TRR_CRNCY=USD")</f>
        <v>-7.6627099999999997</v>
      </c>
      <c r="T44" s="2" cm="1">
        <f t="array" ref="T44">_xll.BDP($C44,"CUST_TRR_RETURN_HOLDING_PER", "START_DATE_OVERRIDE="&amp;T$4, "END_DATE_OVERRIDE="&amp;T$5, "CUST_TRR_START_DT="&amp;T$4, "CUST_TRR_END_DT="&amp;T$5, "CUST_TRR_CRNCY=USD")</f>
        <v>10.02041</v>
      </c>
      <c r="U44" s="2" cm="1">
        <f t="array" ref="U44">_xll.BDP($C44,"CUST_TRR_RETURN_HOLDING_PER", "START_DATE_OVERRIDE="&amp;U$4, "END_DATE_OVERRIDE="&amp;U$5, "CUST_TRR_START_DT="&amp;U$4, "CUST_TRR_END_DT="&amp;U$5, "CUST_TRR_CRNCY=USD")</f>
        <v>5.1179639999999997</v>
      </c>
      <c r="V44" s="2" cm="1">
        <f t="array" ref="V44">_xll.BDP($C44,"CUST_TRR_RETURN_HOLDING_PER", "START_DATE_OVERRIDE="&amp;V$4, "END_DATE_OVERRIDE="&amp;V$5, "CUST_TRR_START_DT="&amp;V$4, "CUST_TRR_END_DT="&amp;V$5, "CUST_TRR_CRNCY=USD")</f>
        <v>-2.3314029999999999</v>
      </c>
      <c r="W44" s="2" cm="1">
        <f t="array" ref="W44">_xll.BDP($C44,"CUST_TRR_RETURN_HOLDING_PER", "START_DATE_OVERRIDE="&amp;W$4, "END_DATE_OVERRIDE="&amp;W$5, "CUST_TRR_START_DT="&amp;W$4, "CUST_TRR_END_DT="&amp;W$5, "CUST_TRR_CRNCY=USD")</f>
        <v>2.754839</v>
      </c>
      <c r="X44" s="2" cm="1">
        <f t="array" ref="X44">_xll.BDP($C44,"CUST_TRR_RETURN_HOLDING_PER", "START_DATE_OVERRIDE="&amp;X$4, "END_DATE_OVERRIDE="&amp;X$5, "CUST_TRR_START_DT="&amp;X$4, "CUST_TRR_END_DT="&amp;X$5, "CUST_TRR_CRNCY=USD")</f>
        <v>-10.034129999999999</v>
      </c>
      <c r="Y44" s="2" cm="1">
        <f t="array" ref="Y44">_xll.BDP($C44,"CUST_TRR_RETURN_HOLDING_PER", "START_DATE_OVERRIDE="&amp;Y$4, "END_DATE_OVERRIDE="&amp;Y$5, "CUST_TRR_START_DT="&amp;Y$4, "CUST_TRR_END_DT="&amp;Y$5, "CUST_TRR_CRNCY=USD")</f>
        <v>10.64289</v>
      </c>
      <c r="Z44" s="2" cm="1">
        <f t="array" ref="Z44">_xll.BDP($C44,"CUST_TRR_RETURN_HOLDING_PER", "START_DATE_OVERRIDE="&amp;Z$4, "END_DATE_OVERRIDE="&amp;Z$5, "CUST_TRR_START_DT="&amp;Z$4, "CUST_TRR_END_DT="&amp;Z$5, "CUST_TRR_CRNCY=USD")</f>
        <v>2.8577119999999998</v>
      </c>
      <c r="AA44" s="2" cm="1">
        <f t="array" ref="AA44">_xll.BDP($C44,"CUST_TRR_RETURN_HOLDING_PER", "START_DATE_OVERRIDE="&amp;AA$4, "END_DATE_OVERRIDE="&amp;AA$5, "CUST_TRR_START_DT="&amp;AA$4, "CUST_TRR_END_DT="&amp;AA$5, "CUST_TRR_CRNCY=USD")</f>
        <v>-8.3972200000000008</v>
      </c>
      <c r="AB44" s="2" cm="1">
        <f t="array" ref="AB44">_xll.BDP($C44,"CUST_TRR_RETURN_HOLDING_PER", "START_DATE_OVERRIDE="&amp;AB$4, "END_DATE_OVERRIDE="&amp;AB$5, "CUST_TRR_START_DT="&amp;AB$4, "CUST_TRR_END_DT="&amp;AB$5, "CUST_TRR_CRNCY=USD")</f>
        <v>-0.21827009999999999</v>
      </c>
      <c r="AC44" s="2" cm="1">
        <f t="array" ref="AC44">_xll.BDP($C44,"CUST_TRR_RETURN_HOLDING_PER", "START_DATE_OVERRIDE="&amp;AC$4, "END_DATE_OVERRIDE="&amp;AC$5, "CUST_TRR_START_DT="&amp;AC$4, "CUST_TRR_END_DT="&amp;AC$5, "CUST_TRR_CRNCY=USD")</f>
        <v>-3.9572820000000002</v>
      </c>
      <c r="AD44" s="2" cm="1">
        <f t="array" ref="AD44">_xll.BDP($C44,"CUST_TRR_RETURN_HOLDING_PER", "START_DATE_OVERRIDE="&amp;AD$4, "END_DATE_OVERRIDE="&amp;AD$5, "CUST_TRR_START_DT="&amp;AD$4, "CUST_TRR_END_DT="&amp;AD$5, "CUST_TRR_CRNCY=USD")</f>
        <v>-1.391019</v>
      </c>
      <c r="AE44" s="2" cm="1">
        <f t="array" ref="AE44">_xll.BDP($C44,"CUST_TRR_RETURN_HOLDING_PER", "START_DATE_OVERRIDE="&amp;AE$4, "END_DATE_OVERRIDE="&amp;AE$5, "CUST_TRR_START_DT="&amp;AE$4, "CUST_TRR_END_DT="&amp;AE$5, "CUST_TRR_CRNCY=USD")</f>
        <v>2.4412579999999999</v>
      </c>
      <c r="AF44" s="2" cm="1">
        <f t="array" ref="AF44">_xll.BDP($C44,"CUST_TRR_RETURN_HOLDING_PER", "START_DATE_OVERRIDE="&amp;AF$4, "END_DATE_OVERRIDE="&amp;AF$5, "CUST_TRR_START_DT="&amp;AF$4, "CUST_TRR_END_DT="&amp;AF$5, "CUST_TRR_CRNCY=USD")</f>
        <v>-10.89392</v>
      </c>
      <c r="AG44" s="2" cm="1">
        <f t="array" ref="AG44">_xll.BDP($C44,"CUST_TRR_RETURN_HOLDING_PER", "START_DATE_OVERRIDE="&amp;AG$4, "END_DATE_OVERRIDE="&amp;AG$5, "CUST_TRR_START_DT="&amp;AG$4, "CUST_TRR_END_DT="&amp;AG$5, "CUST_TRR_CRNCY=USD")</f>
        <v>-5.3809430000000003</v>
      </c>
      <c r="AH44" s="2" cm="1">
        <f t="array" ref="AH44">_xll.BDP($C44,"CUST_TRR_RETURN_HOLDING_PER", "START_DATE_OVERRIDE="&amp;AH$4, "END_DATE_OVERRIDE="&amp;AH$5, "CUST_TRR_START_DT="&amp;AH$4, "CUST_TRR_END_DT="&amp;AH$5, "CUST_TRR_CRNCY=USD")</f>
        <v>-14.8675</v>
      </c>
      <c r="AI44" s="2" cm="1">
        <f t="array" ref="AI44">_xll.BDP($C44,"CUST_TRR_RETURN_HOLDING_PER", "START_DATE_OVERRIDE="&amp;AI$4, "END_DATE_OVERRIDE="&amp;AI$5, "CUST_TRR_START_DT="&amp;AI$4, "CUST_TRR_END_DT="&amp;AI$5, "CUST_TRR_CRNCY=USD")</f>
        <v>5.232145</v>
      </c>
      <c r="AJ44" s="2" cm="1">
        <f t="array" ref="AJ44">_xll.BDP($C44,"CUST_TRR_RETURN_HOLDING_PER", "START_DATE_OVERRIDE="&amp;AJ$4, "END_DATE_OVERRIDE="&amp;AJ$5, "CUST_TRR_START_DT="&amp;AJ$4, "CUST_TRR_END_DT="&amp;AJ$5, "CUST_TRR_CRNCY=USD")</f>
        <v>-4.6161810000000001</v>
      </c>
      <c r="AK44" s="2" cm="1">
        <f t="array" ref="AK44">_xll.BDP($C44,"CUST_TRR_RETURN_HOLDING_PER", "START_DATE_OVERRIDE="&amp;AK$4, "END_DATE_OVERRIDE="&amp;AK$5, "CUST_TRR_START_DT="&amp;AK$4, "CUST_TRR_END_DT="&amp;AK$5, "CUST_TRR_CRNCY=USD")</f>
        <v>-4.5898450000000004</v>
      </c>
      <c r="AL44" s="2" cm="1">
        <f t="array" ref="AL44">_xll.BDP($C44,"CUST_TRR_RETURN_HOLDING_PER", "START_DATE_OVERRIDE="&amp;AL$4, "END_DATE_OVERRIDE="&amp;AL$5, "CUST_TRR_START_DT="&amp;AL$4, "CUST_TRR_END_DT="&amp;AL$5, "CUST_TRR_CRNCY=USD")</f>
        <v>1.4983230000000001</v>
      </c>
      <c r="AM44" s="2" cm="1">
        <f t="array" ref="AM44">_xll.BDP($C44,"CUST_TRR_RETURN_HOLDING_PER", "START_DATE_OVERRIDE="&amp;AM$4, "END_DATE_OVERRIDE="&amp;AM$5, "CUST_TRR_START_DT="&amp;AM$4, "CUST_TRR_END_DT="&amp;AM$5, "CUST_TRR_CRNCY=USD")</f>
        <v>13.91944</v>
      </c>
      <c r="AN44" s="2" cm="1">
        <f t="array" ref="AN44">_xll.BDP($C44,"CUST_TRR_RETURN_HOLDING_PER", "START_DATE_OVERRIDE="&amp;AN$4, "END_DATE_OVERRIDE="&amp;AN$5, "CUST_TRR_START_DT="&amp;AN$4, "CUST_TRR_END_DT="&amp;AN$5, "CUST_TRR_CRNCY=USD")</f>
        <v>7.1275490000000001</v>
      </c>
      <c r="AO44" s="2" cm="1">
        <f t="array" ref="AO44">_xll.BDP($C44,"CUST_TRR_RETURN_HOLDING_PER", "START_DATE_OVERRIDE="&amp;AO$4, "END_DATE_OVERRIDE="&amp;AO$5, "CUST_TRR_START_DT="&amp;AO$4, "CUST_TRR_END_DT="&amp;AO$5, "CUST_TRR_CRNCY=USD")</f>
        <v>3.517166</v>
      </c>
      <c r="AP44" s="2" cm="1">
        <f t="array" ref="AP44">_xll.BDP($C44,"CUST_TRR_RETURN_HOLDING_PER", "START_DATE_OVERRIDE="&amp;AP$4, "END_DATE_OVERRIDE="&amp;AP$5, "CUST_TRR_START_DT="&amp;AP$4, "CUST_TRR_END_DT="&amp;AP$5, "CUST_TRR_CRNCY=USD")</f>
        <v>21.65455</v>
      </c>
      <c r="AQ44" s="2" cm="1">
        <f t="array" ref="AQ44">_xll.BDP($C44,"CUST_TRR_RETURN_HOLDING_PER", "START_DATE_OVERRIDE="&amp;AQ$4, "END_DATE_OVERRIDE="&amp;AQ$5, "CUST_TRR_START_DT="&amp;AQ$4, "CUST_TRR_END_DT="&amp;AQ$5, "CUST_TRR_CRNCY=USD")</f>
        <v>-1.9712209999999999</v>
      </c>
      <c r="AR44" s="2" cm="1">
        <f t="array" ref="AR44">_xll.BDP($C44,"CUST_TRR_RETURN_HOLDING_PER", "START_DATE_OVERRIDE="&amp;AR$4, "END_DATE_OVERRIDE="&amp;AR$5, "CUST_TRR_START_DT="&amp;AR$4, "CUST_TRR_END_DT="&amp;AR$5, "CUST_TRR_CRNCY=USD")</f>
        <v>2.5601389999999999</v>
      </c>
      <c r="AS44" s="2" cm="1">
        <f t="array" ref="AS44">_xll.BDP($C44,"CUST_TRR_RETURN_HOLDING_PER", "START_DATE_OVERRIDE="&amp;AS$4, "END_DATE_OVERRIDE="&amp;AS$5, "CUST_TRR_START_DT="&amp;AS$4, "CUST_TRR_END_DT="&amp;AS$5, "CUST_TRR_CRNCY=USD")</f>
        <v>9.8471320000000002</v>
      </c>
      <c r="AT44" s="2" cm="1">
        <f t="array" ref="AT44">_xll.BDP($C44,"CUST_TRR_RETURN_HOLDING_PER", "START_DATE_OVERRIDE="&amp;AT$4, "END_DATE_OVERRIDE="&amp;AT$5, "CUST_TRR_START_DT="&amp;AT$4, "CUST_TRR_END_DT="&amp;AT$5, "CUST_TRR_CRNCY=USD")</f>
        <v>0.4894964</v>
      </c>
      <c r="AU44" s="2" cm="1">
        <f t="array" ref="AU44">_xll.BDP($C44,"CUST_TRR_RETURN_HOLDING_PER", "START_DATE_OVERRIDE="&amp;AU$4, "END_DATE_OVERRIDE="&amp;AU$5, "CUST_TRR_START_DT="&amp;AU$4, "CUST_TRR_END_DT="&amp;AU$5, "CUST_TRR_CRNCY=USD")</f>
        <v>2.554386</v>
      </c>
      <c r="AV44" s="2" cm="1">
        <f t="array" ref="AV44">_xll.BDP($C44,"CUST_TRR_RETURN_HOLDING_PER", "START_DATE_OVERRIDE="&amp;AV$4, "END_DATE_OVERRIDE="&amp;AV$5, "CUST_TRR_START_DT="&amp;AV$4, "CUST_TRR_END_DT="&amp;AV$5, "CUST_TRR_CRNCY=USD")</f>
        <v>11.58353</v>
      </c>
      <c r="AW44" s="2" cm="1">
        <f t="array" ref="AW44">_xll.BDP($C44,"CUST_TRR_RETURN_HOLDING_PER", "START_DATE_OVERRIDE="&amp;AW$4, "END_DATE_OVERRIDE="&amp;AW$5, "CUST_TRR_START_DT="&amp;AW$4, "CUST_TRR_END_DT="&amp;AW$5, "CUST_TRR_CRNCY=USD")</f>
        <v>-0.99753760000000002</v>
      </c>
      <c r="AX44" s="2" cm="1">
        <f t="array" ref="AX44">_xll.BDP($C44,"CUST_TRR_RETURN_HOLDING_PER", "START_DATE_OVERRIDE="&amp;AX$4, "END_DATE_OVERRIDE="&amp;AX$5, "CUST_TRR_START_DT="&amp;AX$4, "CUST_TRR_END_DT="&amp;AX$5, "CUST_TRR_CRNCY=USD")</f>
        <v>-1.768608</v>
      </c>
      <c r="AY44" s="2" cm="1">
        <f t="array" ref="AY44">_xll.BDP($C44,"CUST_TRR_RETURN_HOLDING_PER", "START_DATE_OVERRIDE="&amp;AY$4, "END_DATE_OVERRIDE="&amp;AY$5, "CUST_TRR_START_DT="&amp;AY$4, "CUST_TRR_END_DT="&amp;AY$5, "CUST_TRR_CRNCY=USD")</f>
        <v>2.1605690000000002</v>
      </c>
      <c r="AZ44" s="2" cm="1">
        <f t="array" ref="AZ44">_xll.BDP($C44,"CUST_TRR_RETURN_HOLDING_PER", "START_DATE_OVERRIDE="&amp;AZ$4, "END_DATE_OVERRIDE="&amp;AZ$5, "CUST_TRR_START_DT="&amp;AZ$4, "CUST_TRR_END_DT="&amp;AZ$5, "CUST_TRR_CRNCY=USD")</f>
        <v>7.4199780000000004</v>
      </c>
      <c r="BA44" s="2" cm="1">
        <f t="array" ref="BA44">_xll.BDP($C44,"CUST_TRR_RETURN_HOLDING_PER", "START_DATE_OVERRIDE="&amp;BA$4, "END_DATE_OVERRIDE="&amp;BA$5, "CUST_TRR_START_DT="&amp;BA$4, "CUST_TRR_END_DT="&amp;BA$5, "CUST_TRR_CRNCY=USD")</f>
        <v>7.688377</v>
      </c>
      <c r="BB44" s="2" cm="1">
        <f t="array" ref="BB44">_xll.BDP($C44,"CUST_TRR_RETURN_HOLDING_PER", "START_DATE_OVERRIDE="&amp;BB$4, "END_DATE_OVERRIDE="&amp;BB$5, "CUST_TRR_START_DT="&amp;BB$4, "CUST_TRR_END_DT="&amp;BB$5, "CUST_TRR_CRNCY=USD")</f>
        <v>-5.3270210000000002</v>
      </c>
      <c r="BC44" s="2" cm="1">
        <f t="array" ref="BC44">_xll.BDP($C44,"CUST_TRR_RETURN_HOLDING_PER", "START_DATE_OVERRIDE="&amp;BC$4, "END_DATE_OVERRIDE="&amp;BC$5, "CUST_TRR_START_DT="&amp;BC$4, "CUST_TRR_END_DT="&amp;BC$5, "CUST_TRR_CRNCY=USD")</f>
        <v>14.48532</v>
      </c>
      <c r="BD44" s="2" cm="1">
        <f t="array" ref="BD44">_xll.BDP($C44,"CUST_TRR_RETURN_HOLDING_PER", "START_DATE_OVERRIDE="&amp;BD$4, "END_DATE_OVERRIDE="&amp;BD$5, "CUST_TRR_START_DT="&amp;BD$4, "CUST_TRR_END_DT="&amp;BD$5, "CUST_TRR_CRNCY=USD")</f>
        <v>-6.9863179999999998</v>
      </c>
      <c r="BE44" s="2" cm="1">
        <f t="array" ref="BE44">_xll.BDP($C44,"CUST_TRR_RETURN_HOLDING_PER", "START_DATE_OVERRIDE="&amp;BE$4, "END_DATE_OVERRIDE="&amp;BE$5, "CUST_TRR_START_DT="&amp;BE$4, "CUST_TRR_END_DT="&amp;BE$5, "CUST_TRR_CRNCY=USD")</f>
        <v>22.88344</v>
      </c>
      <c r="BF44" s="2" cm="1">
        <f t="array" ref="BF44">_xll.BDP($C44,"CUST_TRR_RETURN_HOLDING_PER", "START_DATE_OVERRIDE="&amp;BF$4, "END_DATE_OVERRIDE="&amp;BF$5, "CUST_TRR_START_DT="&amp;BF$4, "CUST_TRR_END_DT="&amp;BF$5, "CUST_TRR_CRNCY=USD")</f>
        <v>21.061969999999999</v>
      </c>
      <c r="BG44" s="2" cm="1">
        <f t="array" ref="BG44">_xll.BDP($C44,"CUST_TRR_RETURN_HOLDING_PER", "START_DATE_OVERRIDE="&amp;BG$4, "END_DATE_OVERRIDE="&amp;BG$5, "CUST_TRR_START_DT="&amp;BG$4, "CUST_TRR_END_DT="&amp;BG$5, "CUST_TRR_CRNCY=USD")</f>
        <v>-4.859585</v>
      </c>
      <c r="BH44" s="2" cm="1">
        <f t="array" ref="BH44">_xll.BDP($C44,"CUST_TRR_RETURN_HOLDING_PER", "START_DATE_OVERRIDE="&amp;BH$4, "END_DATE_OVERRIDE="&amp;BH$5, "CUST_TRR_START_DT="&amp;BH$4, "CUST_TRR_END_DT="&amp;BH$5, "CUST_TRR_CRNCY=USD")</f>
        <v>-0.65717429999999999</v>
      </c>
      <c r="BI44" s="2" cm="1">
        <f t="array" ref="BI44">_xll.BDP($C44,"CUST_TRR_RETURN_HOLDING_PER", "START_DATE_OVERRIDE="&amp;BI$4, "END_DATE_OVERRIDE="&amp;BI$5, "CUST_TRR_START_DT="&amp;BI$4, "CUST_TRR_END_DT="&amp;BI$5, "CUST_TRR_CRNCY=USD")</f>
        <v>-18.13541</v>
      </c>
      <c r="BJ44" s="2" cm="1">
        <f t="array" ref="BJ44">_xll.BDP($C44,"CUST_TRR_RETURN_HOLDING_PER", "START_DATE_OVERRIDE="&amp;BJ$4, "END_DATE_OVERRIDE="&amp;BJ$5, "CUST_TRR_START_DT="&amp;BJ$4, "CUST_TRR_END_DT="&amp;BJ$5, "CUST_TRR_CRNCY=USD")</f>
        <v>7.4367010000000002</v>
      </c>
      <c r="BK44" s="2" cm="1">
        <f t="array" ref="BK44">_xll.BDP($C44,"CUST_TRR_RETURN_HOLDING_PER", "START_DATE_OVERRIDE="&amp;BK$4, "END_DATE_OVERRIDE="&amp;BK$5, "CUST_TRR_START_DT="&amp;BK$4, "CUST_TRR_END_DT="&amp;BK$5, "CUST_TRR_CRNCY=USD")</f>
        <v>7.6120460000000003</v>
      </c>
      <c r="BL44" s="2" cm="1">
        <f t="array" ref="BL44">_xll.BDP($C44,"CUST_TRR_RETURN_HOLDING_PER", "START_DATE_OVERRIDE="&amp;BL$4, "END_DATE_OVERRIDE="&amp;BL$5, "CUST_TRR_START_DT="&amp;BL$4, "CUST_TRR_END_DT="&amp;BL$5, "CUST_TRR_CRNCY=USD")</f>
        <v>-8.7319759999999995</v>
      </c>
    </row>
    <row r="45" spans="3:64" x14ac:dyDescent="0.35">
      <c r="C45" t="s">
        <v>42</v>
      </c>
      <c r="E45" s="2" t="str" cm="1">
        <f t="array" ref="E45">_xll.BDP($C45,"CUST_TRR_RETURN_HOLDING_PER", "START_DATE_OVERRIDE="&amp;E$4, "END_DATE_OVERRIDE="&amp;E$5, "CUST_TRR_START_DT="&amp;E$4, "CUST_TRR_END_DT="&amp;E$5, "CUST_TRR_CRNCY=USD")</f>
        <v>#N/A N/A</v>
      </c>
      <c r="F45" s="2" t="str" cm="1">
        <f t="array" ref="F45">_xll.BDP($C45,"CUST_TRR_RETURN_HOLDING_PER", "START_DATE_OVERRIDE="&amp;F$4, "END_DATE_OVERRIDE="&amp;F$5, "CUST_TRR_START_DT="&amp;F$4, "CUST_TRR_END_DT="&amp;F$5, "CUST_TRR_CRNCY=USD")</f>
        <v>#N/A N/A</v>
      </c>
      <c r="G45" s="2" t="str" cm="1">
        <f t="array" ref="G45">_xll.BDP($C45,"CUST_TRR_RETURN_HOLDING_PER", "START_DATE_OVERRIDE="&amp;G$4, "END_DATE_OVERRIDE="&amp;G$5, "CUST_TRR_START_DT="&amp;G$4, "CUST_TRR_END_DT="&amp;G$5, "CUST_TRR_CRNCY=USD")</f>
        <v>#N/A N/A</v>
      </c>
      <c r="H45" s="2" cm="1">
        <f t="array" ref="H45">_xll.BDP($C45,"CUST_TRR_RETURN_HOLDING_PER", "START_DATE_OVERRIDE="&amp;H$4, "END_DATE_OVERRIDE="&amp;H$5, "CUST_TRR_START_DT="&amp;H$4, "CUST_TRR_END_DT="&amp;H$5, "CUST_TRR_CRNCY=USD")</f>
        <v>-4.4018259999999998</v>
      </c>
      <c r="I45" s="2" cm="1">
        <f t="array" ref="I45">_xll.BDP($C45,"CUST_TRR_RETURN_HOLDING_PER", "START_DATE_OVERRIDE="&amp;I$4, "END_DATE_OVERRIDE="&amp;I$5, "CUST_TRR_START_DT="&amp;I$4, "CUST_TRR_END_DT="&amp;I$5, "CUST_TRR_CRNCY=USD")</f>
        <v>-5.9037069999999998</v>
      </c>
      <c r="J45" s="2" cm="1">
        <f t="array" ref="J45">_xll.BDP($C45,"CUST_TRR_RETURN_HOLDING_PER", "START_DATE_OVERRIDE="&amp;J$4, "END_DATE_OVERRIDE="&amp;J$5, "CUST_TRR_START_DT="&amp;J$4, "CUST_TRR_END_DT="&amp;J$5, "CUST_TRR_CRNCY=USD")</f>
        <v>-3.2027190000000001</v>
      </c>
      <c r="K45" s="2" cm="1">
        <f t="array" ref="K45">_xll.BDP($C45,"CUST_TRR_RETURN_HOLDING_PER", "START_DATE_OVERRIDE="&amp;K$4, "END_DATE_OVERRIDE="&amp;K$5, "CUST_TRR_START_DT="&amp;K$4, "CUST_TRR_END_DT="&amp;K$5, "CUST_TRR_CRNCY=USD")</f>
        <v>-3.6606010000000002</v>
      </c>
      <c r="L45" s="2" cm="1">
        <f t="array" ref="L45">_xll.BDP($C45,"CUST_TRR_RETURN_HOLDING_PER", "START_DATE_OVERRIDE="&amp;L$4, "END_DATE_OVERRIDE="&amp;L$5, "CUST_TRR_START_DT="&amp;L$4, "CUST_TRR_END_DT="&amp;L$5, "CUST_TRR_CRNCY=USD")</f>
        <v>11.245329999999999</v>
      </c>
      <c r="M45" s="2" cm="1">
        <f t="array" ref="M45">_xll.BDP($C45,"CUST_TRR_RETURN_HOLDING_PER", "START_DATE_OVERRIDE="&amp;M$4, "END_DATE_OVERRIDE="&amp;M$5, "CUST_TRR_START_DT="&amp;M$4, "CUST_TRR_END_DT="&amp;M$5, "CUST_TRR_CRNCY=USD")</f>
        <v>8.1687930000000009</v>
      </c>
      <c r="N45" s="2" cm="1">
        <f t="array" ref="N45">_xll.BDP($C45,"CUST_TRR_RETURN_HOLDING_PER", "START_DATE_OVERRIDE="&amp;N$4, "END_DATE_OVERRIDE="&amp;N$5, "CUST_TRR_START_DT="&amp;N$4, "CUST_TRR_END_DT="&amp;N$5, "CUST_TRR_CRNCY=USD")</f>
        <v>-0.31261489999999997</v>
      </c>
      <c r="O45" s="2" cm="1">
        <f t="array" ref="O45">_xll.BDP($C45,"CUST_TRR_RETURN_HOLDING_PER", "START_DATE_OVERRIDE="&amp;O$4, "END_DATE_OVERRIDE="&amp;O$5, "CUST_TRR_START_DT="&amp;O$4, "CUST_TRR_END_DT="&amp;O$5, "CUST_TRR_CRNCY=USD")</f>
        <v>4.4641209999999996</v>
      </c>
      <c r="P45" s="2" cm="1">
        <f t="array" ref="P45">_xll.BDP($C45,"CUST_TRR_RETURN_HOLDING_PER", "START_DATE_OVERRIDE="&amp;P$4, "END_DATE_OVERRIDE="&amp;P$5, "CUST_TRR_START_DT="&amp;P$4, "CUST_TRR_END_DT="&amp;P$5, "CUST_TRR_CRNCY=USD")</f>
        <v>2.6013489999999999</v>
      </c>
      <c r="Q45" s="2" cm="1">
        <f t="array" ref="Q45">_xll.BDP($C45,"CUST_TRR_RETURN_HOLDING_PER", "START_DATE_OVERRIDE="&amp;Q$4, "END_DATE_OVERRIDE="&amp;Q$5, "CUST_TRR_START_DT="&amp;Q$4, "CUST_TRR_END_DT="&amp;Q$5, "CUST_TRR_CRNCY=USD")</f>
        <v>-8.2668979999999994</v>
      </c>
      <c r="R45" s="2" cm="1">
        <f t="array" ref="R45">_xll.BDP($C45,"CUST_TRR_RETURN_HOLDING_PER", "START_DATE_OVERRIDE="&amp;R$4, "END_DATE_OVERRIDE="&amp;R$5, "CUST_TRR_START_DT="&amp;R$4, "CUST_TRR_END_DT="&amp;R$5, "CUST_TRR_CRNCY=USD")</f>
        <v>-2.5883240000000001</v>
      </c>
      <c r="S45" s="2" cm="1">
        <f t="array" ref="S45">_xll.BDP($C45,"CUST_TRR_RETURN_HOLDING_PER", "START_DATE_OVERRIDE="&amp;S$4, "END_DATE_OVERRIDE="&amp;S$5, "CUST_TRR_START_DT="&amp;S$4, "CUST_TRR_END_DT="&amp;S$5, "CUST_TRR_CRNCY=USD")</f>
        <v>-7.9956440000000004</v>
      </c>
      <c r="T45" s="2" cm="1">
        <f t="array" ref="T45">_xll.BDP($C45,"CUST_TRR_RETURN_HOLDING_PER", "START_DATE_OVERRIDE="&amp;T$4, "END_DATE_OVERRIDE="&amp;T$5, "CUST_TRR_START_DT="&amp;T$4, "CUST_TRR_END_DT="&amp;T$5, "CUST_TRR_CRNCY=USD")</f>
        <v>10.255319999999999</v>
      </c>
      <c r="U45" s="2" cm="1">
        <f t="array" ref="U45">_xll.BDP($C45,"CUST_TRR_RETURN_HOLDING_PER", "START_DATE_OVERRIDE="&amp;U$4, "END_DATE_OVERRIDE="&amp;U$5, "CUST_TRR_START_DT="&amp;U$4, "CUST_TRR_END_DT="&amp;U$5, "CUST_TRR_CRNCY=USD")</f>
        <v>5.0559630000000002</v>
      </c>
      <c r="V45" s="2" cm="1">
        <f t="array" ref="V45">_xll.BDP($C45,"CUST_TRR_RETURN_HOLDING_PER", "START_DATE_OVERRIDE="&amp;V$4, "END_DATE_OVERRIDE="&amp;V$5, "CUST_TRR_START_DT="&amp;V$4, "CUST_TRR_END_DT="&amp;V$5, "CUST_TRR_CRNCY=USD")</f>
        <v>-2.285946</v>
      </c>
      <c r="W45" s="2" cm="1">
        <f t="array" ref="W45">_xll.BDP($C45,"CUST_TRR_RETURN_HOLDING_PER", "START_DATE_OVERRIDE="&amp;W$4, "END_DATE_OVERRIDE="&amp;W$5, "CUST_TRR_START_DT="&amp;W$4, "CUST_TRR_END_DT="&amp;W$5, "CUST_TRR_CRNCY=USD")</f>
        <v>2.691433</v>
      </c>
      <c r="X45" s="2" cm="1">
        <f t="array" ref="X45">_xll.BDP($C45,"CUST_TRR_RETURN_HOLDING_PER", "START_DATE_OVERRIDE="&amp;X$4, "END_DATE_OVERRIDE="&amp;X$5, "CUST_TRR_START_DT="&amp;X$4, "CUST_TRR_END_DT="&amp;X$5, "CUST_TRR_CRNCY=USD")</f>
        <v>-10.040609999999999</v>
      </c>
      <c r="Y45" s="2" cm="1">
        <f t="array" ref="Y45">_xll.BDP($C45,"CUST_TRR_RETURN_HOLDING_PER", "START_DATE_OVERRIDE="&amp;Y$4, "END_DATE_OVERRIDE="&amp;Y$5, "CUST_TRR_START_DT="&amp;Y$4, "CUST_TRR_END_DT="&amp;Y$5, "CUST_TRR_CRNCY=USD")</f>
        <v>10.56249</v>
      </c>
      <c r="Z45" s="2" cm="1">
        <f t="array" ref="Z45">_xll.BDP($C45,"CUST_TRR_RETURN_HOLDING_PER", "START_DATE_OVERRIDE="&amp;Z$4, "END_DATE_OVERRIDE="&amp;Z$5, "CUST_TRR_START_DT="&amp;Z$4, "CUST_TRR_END_DT="&amp;Z$5, "CUST_TRR_CRNCY=USD")</f>
        <v>2.5252530000000002</v>
      </c>
      <c r="AA45" s="2" cm="1">
        <f t="array" ref="AA45">_xll.BDP($C45,"CUST_TRR_RETURN_HOLDING_PER", "START_DATE_OVERRIDE="&amp;AA$4, "END_DATE_OVERRIDE="&amp;AA$5, "CUST_TRR_START_DT="&amp;AA$4, "CUST_TRR_END_DT="&amp;AA$5, "CUST_TRR_CRNCY=USD")</f>
        <v>-8.118957</v>
      </c>
      <c r="AB45" s="2" cm="1">
        <f t="array" ref="AB45">_xll.BDP($C45,"CUST_TRR_RETURN_HOLDING_PER", "START_DATE_OVERRIDE="&amp;AB$4, "END_DATE_OVERRIDE="&amp;AB$5, "CUST_TRR_START_DT="&amp;AB$4, "CUST_TRR_END_DT="&amp;AB$5, "CUST_TRR_CRNCY=USD")</f>
        <v>-5.1800949999999998E-2</v>
      </c>
      <c r="AC45" s="2" cm="1">
        <f t="array" ref="AC45">_xll.BDP($C45,"CUST_TRR_RETURN_HOLDING_PER", "START_DATE_OVERRIDE="&amp;AC$4, "END_DATE_OVERRIDE="&amp;AC$5, "CUST_TRR_START_DT="&amp;AC$4, "CUST_TRR_END_DT="&amp;AC$5, "CUST_TRR_CRNCY=USD")</f>
        <v>-4.1900560000000002</v>
      </c>
      <c r="AD45" s="2" cm="1">
        <f t="array" ref="AD45">_xll.BDP($C45,"CUST_TRR_RETURN_HOLDING_PER", "START_DATE_OVERRIDE="&amp;AD$4, "END_DATE_OVERRIDE="&amp;AD$5, "CUST_TRR_START_DT="&amp;AD$4, "CUST_TRR_END_DT="&amp;AD$5, "CUST_TRR_CRNCY=USD")</f>
        <v>-0.77422049999999998</v>
      </c>
      <c r="AE45" s="2" cm="1">
        <f t="array" ref="AE45">_xll.BDP($C45,"CUST_TRR_RETURN_HOLDING_PER", "START_DATE_OVERRIDE="&amp;AE$4, "END_DATE_OVERRIDE="&amp;AE$5, "CUST_TRR_START_DT="&amp;AE$4, "CUST_TRR_END_DT="&amp;AE$5, "CUST_TRR_CRNCY=USD")</f>
        <v>1.993104</v>
      </c>
      <c r="AF45" s="2" cm="1">
        <f t="array" ref="AF45">_xll.BDP($C45,"CUST_TRR_RETURN_HOLDING_PER", "START_DATE_OVERRIDE="&amp;AF$4, "END_DATE_OVERRIDE="&amp;AF$5, "CUST_TRR_START_DT="&amp;AF$4, "CUST_TRR_END_DT="&amp;AF$5, "CUST_TRR_CRNCY=USD")</f>
        <v>-10.895429999999999</v>
      </c>
      <c r="AG45" s="2" cm="1">
        <f t="array" ref="AG45">_xll.BDP($C45,"CUST_TRR_RETURN_HOLDING_PER", "START_DATE_OVERRIDE="&amp;AG$4, "END_DATE_OVERRIDE="&amp;AG$5, "CUST_TRR_START_DT="&amp;AG$4, "CUST_TRR_END_DT="&amp;AG$5, "CUST_TRR_CRNCY=USD")</f>
        <v>-5.2939800000000004</v>
      </c>
      <c r="AH45" s="2" cm="1">
        <f t="array" ref="AH45">_xll.BDP($C45,"CUST_TRR_RETURN_HOLDING_PER", "START_DATE_OVERRIDE="&amp;AH$4, "END_DATE_OVERRIDE="&amp;AH$5, "CUST_TRR_START_DT="&amp;AH$4, "CUST_TRR_END_DT="&amp;AH$5, "CUST_TRR_CRNCY=USD")</f>
        <v>-14.88829</v>
      </c>
      <c r="AI45" s="2" cm="1">
        <f t="array" ref="AI45">_xll.BDP($C45,"CUST_TRR_RETURN_HOLDING_PER", "START_DATE_OVERRIDE="&amp;AI$4, "END_DATE_OVERRIDE="&amp;AI$5, "CUST_TRR_START_DT="&amp;AI$4, "CUST_TRR_END_DT="&amp;AI$5, "CUST_TRR_CRNCY=USD")</f>
        <v>5.2150860000000003</v>
      </c>
      <c r="AJ45" s="2" cm="1">
        <f t="array" ref="AJ45">_xll.BDP($C45,"CUST_TRR_RETURN_HOLDING_PER", "START_DATE_OVERRIDE="&amp;AJ$4, "END_DATE_OVERRIDE="&amp;AJ$5, "CUST_TRR_START_DT="&amp;AJ$4, "CUST_TRR_END_DT="&amp;AJ$5, "CUST_TRR_CRNCY=USD")</f>
        <v>-4.7885749999999998</v>
      </c>
      <c r="AK45" s="2" cm="1">
        <f t="array" ref="AK45">_xll.BDP($C45,"CUST_TRR_RETURN_HOLDING_PER", "START_DATE_OVERRIDE="&amp;AK$4, "END_DATE_OVERRIDE="&amp;AK$5, "CUST_TRR_START_DT="&amp;AK$4, "CUST_TRR_END_DT="&amp;AK$5, "CUST_TRR_CRNCY=USD")</f>
        <v>-4.2870010000000001</v>
      </c>
      <c r="AL45" s="2" cm="1">
        <f t="array" ref="AL45">_xll.BDP($C45,"CUST_TRR_RETURN_HOLDING_PER", "START_DATE_OVERRIDE="&amp;AL$4, "END_DATE_OVERRIDE="&amp;AL$5, "CUST_TRR_START_DT="&amp;AL$4, "CUST_TRR_END_DT="&amp;AL$5, "CUST_TRR_CRNCY=USD")</f>
        <v>1.5264800000000001</v>
      </c>
      <c r="AM45" s="2" cm="1">
        <f t="array" ref="AM45">_xll.BDP($C45,"CUST_TRR_RETURN_HOLDING_PER", "START_DATE_OVERRIDE="&amp;AM$4, "END_DATE_OVERRIDE="&amp;AM$5, "CUST_TRR_START_DT="&amp;AM$4, "CUST_TRR_END_DT="&amp;AM$5, "CUST_TRR_CRNCY=USD")</f>
        <v>13.132860000000001</v>
      </c>
      <c r="AN45" s="2" cm="1">
        <f t="array" ref="AN45">_xll.BDP($C45,"CUST_TRR_RETURN_HOLDING_PER", "START_DATE_OVERRIDE="&amp;AN$4, "END_DATE_OVERRIDE="&amp;AN$5, "CUST_TRR_START_DT="&amp;AN$4, "CUST_TRR_END_DT="&amp;AN$5, "CUST_TRR_CRNCY=USD")</f>
        <v>7.6454839999999997</v>
      </c>
      <c r="AO45" s="2" cm="1">
        <f t="array" ref="AO45">_xll.BDP($C45,"CUST_TRR_RETURN_HOLDING_PER", "START_DATE_OVERRIDE="&amp;AO$4, "END_DATE_OVERRIDE="&amp;AO$5, "CUST_TRR_START_DT="&amp;AO$4, "CUST_TRR_END_DT="&amp;AO$5, "CUST_TRR_CRNCY=USD")</f>
        <v>3.696151</v>
      </c>
      <c r="AP45" s="2" cm="1">
        <f t="array" ref="AP45">_xll.BDP($C45,"CUST_TRR_RETURN_HOLDING_PER", "START_DATE_OVERRIDE="&amp;AP$4, "END_DATE_OVERRIDE="&amp;AP$5, "CUST_TRR_START_DT="&amp;AP$4, "CUST_TRR_END_DT="&amp;AP$5, "CUST_TRR_CRNCY=USD")</f>
        <v>21.116029999999999</v>
      </c>
      <c r="AQ45" s="2" cm="1">
        <f t="array" ref="AQ45">_xll.BDP($C45,"CUST_TRR_RETURN_HOLDING_PER", "START_DATE_OVERRIDE="&amp;AQ$4, "END_DATE_OVERRIDE="&amp;AQ$5, "CUST_TRR_START_DT="&amp;AQ$4, "CUST_TRR_END_DT="&amp;AQ$5, "CUST_TRR_CRNCY=USD")</f>
        <v>-1.320389</v>
      </c>
      <c r="AR45" s="2" cm="1">
        <f t="array" ref="AR45">_xll.BDP($C45,"CUST_TRR_RETURN_HOLDING_PER", "START_DATE_OVERRIDE="&amp;AR$4, "END_DATE_OVERRIDE="&amp;AR$5, "CUST_TRR_START_DT="&amp;AR$4, "CUST_TRR_END_DT="&amp;AR$5, "CUST_TRR_CRNCY=USD")</f>
        <v>2.0971760000000002</v>
      </c>
      <c r="AS45" s="2" cm="1">
        <f t="array" ref="AS45">_xll.BDP($C45,"CUST_TRR_RETURN_HOLDING_PER", "START_DATE_OVERRIDE="&amp;AS$4, "END_DATE_OVERRIDE="&amp;AS$5, "CUST_TRR_START_DT="&amp;AS$4, "CUST_TRR_END_DT="&amp;AS$5, "CUST_TRR_CRNCY=USD")</f>
        <v>9.7417130000000007</v>
      </c>
      <c r="AT45" s="2" cm="1">
        <f t="array" ref="AT45">_xll.BDP($C45,"CUST_TRR_RETURN_HOLDING_PER", "START_DATE_OVERRIDE="&amp;AT$4, "END_DATE_OVERRIDE="&amp;AT$5, "CUST_TRR_START_DT="&amp;AT$4, "CUST_TRR_END_DT="&amp;AT$5, "CUST_TRR_CRNCY=USD")</f>
        <v>0.71352550000000003</v>
      </c>
      <c r="AU45" s="2" cm="1">
        <f t="array" ref="AU45">_xll.BDP($C45,"CUST_TRR_RETURN_HOLDING_PER", "START_DATE_OVERRIDE="&amp;AU$4, "END_DATE_OVERRIDE="&amp;AU$5, "CUST_TRR_START_DT="&amp;AU$4, "CUST_TRR_END_DT="&amp;AU$5, "CUST_TRR_CRNCY=USD")</f>
        <v>2.4123209999999999</v>
      </c>
      <c r="AV45" s="2" cm="1">
        <f t="array" ref="AV45">_xll.BDP($C45,"CUST_TRR_RETURN_HOLDING_PER", "START_DATE_OVERRIDE="&amp;AV$4, "END_DATE_OVERRIDE="&amp;AV$5, "CUST_TRR_START_DT="&amp;AV$4, "CUST_TRR_END_DT="&amp;AV$5, "CUST_TRR_CRNCY=USD")</f>
        <v>12.61098</v>
      </c>
      <c r="AW45" s="2" cm="1">
        <f t="array" ref="AW45">_xll.BDP($C45,"CUST_TRR_RETURN_HOLDING_PER", "START_DATE_OVERRIDE="&amp;AW$4, "END_DATE_OVERRIDE="&amp;AW$5, "CUST_TRR_START_DT="&amp;AW$4, "CUST_TRR_END_DT="&amp;AW$5, "CUST_TRR_CRNCY=USD")</f>
        <v>-1.7216359999999999</v>
      </c>
      <c r="AX45" s="2" cm="1">
        <f t="array" ref="AX45">_xll.BDP($C45,"CUST_TRR_RETURN_HOLDING_PER", "START_DATE_OVERRIDE="&amp;AX$4, "END_DATE_OVERRIDE="&amp;AX$5, "CUST_TRR_START_DT="&amp;AX$4, "CUST_TRR_END_DT="&amp;AX$5, "CUST_TRR_CRNCY=USD")</f>
        <v>-1.99637</v>
      </c>
      <c r="AY45" s="2" cm="1">
        <f t="array" ref="AY45">_xll.BDP($C45,"CUST_TRR_RETURN_HOLDING_PER", "START_DATE_OVERRIDE="&amp;AY$4, "END_DATE_OVERRIDE="&amp;AY$5, "CUST_TRR_START_DT="&amp;AY$4, "CUST_TRR_END_DT="&amp;AY$5, "CUST_TRR_CRNCY=USD")</f>
        <v>2.1717170000000001</v>
      </c>
      <c r="AZ45" s="2" cm="1">
        <f t="array" ref="AZ45">_xll.BDP($C45,"CUST_TRR_RETURN_HOLDING_PER", "START_DATE_OVERRIDE="&amp;AZ$4, "END_DATE_OVERRIDE="&amp;AZ$5, "CUST_TRR_START_DT="&amp;AZ$4, "CUST_TRR_END_DT="&amp;AZ$5, "CUST_TRR_CRNCY=USD")</f>
        <v>7.5786850000000001</v>
      </c>
      <c r="BA45" s="2" cm="1">
        <f t="array" ref="BA45">_xll.BDP($C45,"CUST_TRR_RETURN_HOLDING_PER", "START_DATE_OVERRIDE="&amp;BA$4, "END_DATE_OVERRIDE="&amp;BA$5, "CUST_TRR_START_DT="&amp;BA$4, "CUST_TRR_END_DT="&amp;BA$5, "CUST_TRR_CRNCY=USD")</f>
        <v>7.8358780000000001</v>
      </c>
      <c r="BB45" s="2" cm="1">
        <f t="array" ref="BB45">_xll.BDP($C45,"CUST_TRR_RETURN_HOLDING_PER", "START_DATE_OVERRIDE="&amp;BB$4, "END_DATE_OVERRIDE="&amp;BB$5, "CUST_TRR_START_DT="&amp;BB$4, "CUST_TRR_END_DT="&amp;BB$5, "CUST_TRR_CRNCY=USD")</f>
        <v>-5.4212559999999996</v>
      </c>
      <c r="BC45" s="2" cm="1">
        <f t="array" ref="BC45">_xll.BDP($C45,"CUST_TRR_RETURN_HOLDING_PER", "START_DATE_OVERRIDE="&amp;BC$4, "END_DATE_OVERRIDE="&amp;BC$5, "CUST_TRR_START_DT="&amp;BC$4, "CUST_TRR_END_DT="&amp;BC$5, "CUST_TRR_CRNCY=USD")</f>
        <v>14.433630000000001</v>
      </c>
      <c r="BD45" s="2" cm="1">
        <f t="array" ref="BD45">_xll.BDP($C45,"CUST_TRR_RETURN_HOLDING_PER", "START_DATE_OVERRIDE="&amp;BD$4, "END_DATE_OVERRIDE="&amp;BD$5, "CUST_TRR_START_DT="&amp;BD$4, "CUST_TRR_END_DT="&amp;BD$5, "CUST_TRR_CRNCY=USD")</f>
        <v>-7.1808509999999997</v>
      </c>
      <c r="BE45" s="2" cm="1">
        <f t="array" ref="BE45">_xll.BDP($C45,"CUST_TRR_RETURN_HOLDING_PER", "START_DATE_OVERRIDE="&amp;BE$4, "END_DATE_OVERRIDE="&amp;BE$5, "CUST_TRR_START_DT="&amp;BE$4, "CUST_TRR_END_DT="&amp;BE$5, "CUST_TRR_CRNCY=USD")</f>
        <v>23.194839999999999</v>
      </c>
      <c r="BF45" s="2" cm="1">
        <f t="array" ref="BF45">_xll.BDP($C45,"CUST_TRR_RETURN_HOLDING_PER", "START_DATE_OVERRIDE="&amp;BF$4, "END_DATE_OVERRIDE="&amp;BF$5, "CUST_TRR_START_DT="&amp;BF$4, "CUST_TRR_END_DT="&amp;BF$5, "CUST_TRR_CRNCY=USD")</f>
        <v>21.501429999999999</v>
      </c>
      <c r="BG45" s="2" cm="1">
        <f t="array" ref="BG45">_xll.BDP($C45,"CUST_TRR_RETURN_HOLDING_PER", "START_DATE_OVERRIDE="&amp;BG$4, "END_DATE_OVERRIDE="&amp;BG$5, "CUST_TRR_START_DT="&amp;BG$4, "CUST_TRR_END_DT="&amp;BG$5, "CUST_TRR_CRNCY=USD")</f>
        <v>-5.5197620000000001</v>
      </c>
      <c r="BH45" s="2" cm="1">
        <f t="array" ref="BH45">_xll.BDP($C45,"CUST_TRR_RETURN_HOLDING_PER", "START_DATE_OVERRIDE="&amp;BH$4, "END_DATE_OVERRIDE="&amp;BH$5, "CUST_TRR_START_DT="&amp;BH$4, "CUST_TRR_END_DT="&amp;BH$5, "CUST_TRR_CRNCY=USD")</f>
        <v>-1.0788800000000001</v>
      </c>
      <c r="BI45" s="2" cm="1">
        <f t="array" ref="BI45">_xll.BDP($C45,"CUST_TRR_RETURN_HOLDING_PER", "START_DATE_OVERRIDE="&amp;BI$4, "END_DATE_OVERRIDE="&amp;BI$5, "CUST_TRR_START_DT="&amp;BI$4, "CUST_TRR_END_DT="&amp;BI$5, "CUST_TRR_CRNCY=USD")</f>
        <v>-17.527519999999999</v>
      </c>
      <c r="BJ45" s="2" cm="1">
        <f t="array" ref="BJ45">_xll.BDP($C45,"CUST_TRR_RETURN_HOLDING_PER", "START_DATE_OVERRIDE="&amp;BJ$4, "END_DATE_OVERRIDE="&amp;BJ$5, "CUST_TRR_START_DT="&amp;BJ$4, "CUST_TRR_END_DT="&amp;BJ$5, "CUST_TRR_CRNCY=USD")</f>
        <v>7.4915289999999999</v>
      </c>
      <c r="BK45" s="2" cm="1">
        <f t="array" ref="BK45">_xll.BDP($C45,"CUST_TRR_RETURN_HOLDING_PER", "START_DATE_OVERRIDE="&amp;BK$4, "END_DATE_OVERRIDE="&amp;BK$5, "CUST_TRR_START_DT="&amp;BK$4, "CUST_TRR_END_DT="&amp;BK$5, "CUST_TRR_CRNCY=USD")</f>
        <v>7.1328509999999996</v>
      </c>
      <c r="BL45" s="2" cm="1">
        <f t="array" ref="BL45">_xll.BDP($C45,"CUST_TRR_RETURN_HOLDING_PER", "START_DATE_OVERRIDE="&amp;BL$4, "END_DATE_OVERRIDE="&amp;BL$5, "CUST_TRR_START_DT="&amp;BL$4, "CUST_TRR_END_DT="&amp;BL$5, "CUST_TRR_CRNCY=USD")</f>
        <v>-8.6206259999999997</v>
      </c>
    </row>
    <row r="46" spans="3:64" x14ac:dyDescent="0.35">
      <c r="C46" t="s">
        <v>43</v>
      </c>
      <c r="E46" s="2" t="str" cm="1">
        <f t="array" ref="E46">_xll.BDP($C46,"CUST_TRR_RETURN_HOLDING_PER", "START_DATE_OVERRIDE="&amp;E$4, "END_DATE_OVERRIDE="&amp;E$5, "CUST_TRR_START_DT="&amp;E$4, "CUST_TRR_END_DT="&amp;E$5, "CUST_TRR_CRNCY=USD")</f>
        <v>#N/A N/A</v>
      </c>
      <c r="F46" s="2" t="str" cm="1">
        <f t="array" ref="F46">_xll.BDP($C46,"CUST_TRR_RETURN_HOLDING_PER", "START_DATE_OVERRIDE="&amp;F$4, "END_DATE_OVERRIDE="&amp;F$5, "CUST_TRR_START_DT="&amp;F$4, "CUST_TRR_END_DT="&amp;F$5, "CUST_TRR_CRNCY=USD")</f>
        <v>#N/A N/A</v>
      </c>
      <c r="G46" s="2" t="str" cm="1">
        <f t="array" ref="G46">_xll.BDP($C46,"CUST_TRR_RETURN_HOLDING_PER", "START_DATE_OVERRIDE="&amp;G$4, "END_DATE_OVERRIDE="&amp;G$5, "CUST_TRR_START_DT="&amp;G$4, "CUST_TRR_END_DT="&amp;G$5, "CUST_TRR_CRNCY=USD")</f>
        <v>#N/A N/A</v>
      </c>
      <c r="H46" s="2" t="str" cm="1">
        <f t="array" ref="H46">_xll.BDP($C46,"CUST_TRR_RETURN_HOLDING_PER", "START_DATE_OVERRIDE="&amp;H$4, "END_DATE_OVERRIDE="&amp;H$5, "CUST_TRR_START_DT="&amp;H$4, "CUST_TRR_END_DT="&amp;H$5, "CUST_TRR_CRNCY=USD")</f>
        <v>#N/A N/A</v>
      </c>
      <c r="I46" s="2" t="str" cm="1">
        <f t="array" ref="I46">_xll.BDP($C46,"CUST_TRR_RETURN_HOLDING_PER", "START_DATE_OVERRIDE="&amp;I$4, "END_DATE_OVERRIDE="&amp;I$5, "CUST_TRR_START_DT="&amp;I$4, "CUST_TRR_END_DT="&amp;I$5, "CUST_TRR_CRNCY=USD")</f>
        <v>#N/A N/A</v>
      </c>
      <c r="J46" s="2" t="str" cm="1">
        <f t="array" ref="J46">_xll.BDP($C46,"CUST_TRR_RETURN_HOLDING_PER", "START_DATE_OVERRIDE="&amp;J$4, "END_DATE_OVERRIDE="&amp;J$5, "CUST_TRR_START_DT="&amp;J$4, "CUST_TRR_END_DT="&amp;J$5, "CUST_TRR_CRNCY=USD")</f>
        <v>#N/A N/A</v>
      </c>
      <c r="K46" s="2" t="str" cm="1">
        <f t="array" ref="K46">_xll.BDP($C46,"CUST_TRR_RETURN_HOLDING_PER", "START_DATE_OVERRIDE="&amp;K$4, "END_DATE_OVERRIDE="&amp;K$5, "CUST_TRR_START_DT="&amp;K$4, "CUST_TRR_END_DT="&amp;K$5, "CUST_TRR_CRNCY=USD")</f>
        <v>#N/A N/A</v>
      </c>
      <c r="L46" s="2" t="str" cm="1">
        <f t="array" ref="L46">_xll.BDP($C46,"CUST_TRR_RETURN_HOLDING_PER", "START_DATE_OVERRIDE="&amp;L$4, "END_DATE_OVERRIDE="&amp;L$5, "CUST_TRR_START_DT="&amp;L$4, "CUST_TRR_END_DT="&amp;L$5, "CUST_TRR_CRNCY=USD")</f>
        <v>#N/A N/A</v>
      </c>
      <c r="M46" s="2" t="str" cm="1">
        <f t="array" ref="M46">_xll.BDP($C46,"CUST_TRR_RETURN_HOLDING_PER", "START_DATE_OVERRIDE="&amp;M$4, "END_DATE_OVERRIDE="&amp;M$5, "CUST_TRR_START_DT="&amp;M$4, "CUST_TRR_END_DT="&amp;M$5, "CUST_TRR_CRNCY=USD")</f>
        <v>#N/A N/A</v>
      </c>
      <c r="N46" s="2" t="str" cm="1">
        <f t="array" ref="N46">_xll.BDP($C46,"CUST_TRR_RETURN_HOLDING_PER", "START_DATE_OVERRIDE="&amp;N$4, "END_DATE_OVERRIDE="&amp;N$5, "CUST_TRR_START_DT="&amp;N$4, "CUST_TRR_END_DT="&amp;N$5, "CUST_TRR_CRNCY=USD")</f>
        <v>#N/A N/A</v>
      </c>
      <c r="O46" s="2" t="str" cm="1">
        <f t="array" ref="O46">_xll.BDP($C46,"CUST_TRR_RETURN_HOLDING_PER", "START_DATE_OVERRIDE="&amp;O$4, "END_DATE_OVERRIDE="&amp;O$5, "CUST_TRR_START_DT="&amp;O$4, "CUST_TRR_END_DT="&amp;O$5, "CUST_TRR_CRNCY=USD")</f>
        <v>#N/A N/A</v>
      </c>
      <c r="P46" s="2" t="str" cm="1">
        <f t="array" ref="P46">_xll.BDP($C46,"CUST_TRR_RETURN_HOLDING_PER", "START_DATE_OVERRIDE="&amp;P$4, "END_DATE_OVERRIDE="&amp;P$5, "CUST_TRR_START_DT="&amp;P$4, "CUST_TRR_END_DT="&amp;P$5, "CUST_TRR_CRNCY=USD")</f>
        <v>#N/A N/A</v>
      </c>
      <c r="Q46" s="2" t="str" cm="1">
        <f t="array" ref="Q46">_xll.BDP($C46,"CUST_TRR_RETURN_HOLDING_PER", "START_DATE_OVERRIDE="&amp;Q$4, "END_DATE_OVERRIDE="&amp;Q$5, "CUST_TRR_START_DT="&amp;Q$4, "CUST_TRR_END_DT="&amp;Q$5, "CUST_TRR_CRNCY=USD")</f>
        <v>#N/A N/A</v>
      </c>
      <c r="R46" s="2" t="str" cm="1">
        <f t="array" ref="R46">_xll.BDP($C46,"CUST_TRR_RETURN_HOLDING_PER", "START_DATE_OVERRIDE="&amp;R$4, "END_DATE_OVERRIDE="&amp;R$5, "CUST_TRR_START_DT="&amp;R$4, "CUST_TRR_END_DT="&amp;R$5, "CUST_TRR_CRNCY=USD")</f>
        <v>#N/A N/A</v>
      </c>
      <c r="S46" s="2" t="str" cm="1">
        <f t="array" ref="S46">_xll.BDP($C46,"CUST_TRR_RETURN_HOLDING_PER", "START_DATE_OVERRIDE="&amp;S$4, "END_DATE_OVERRIDE="&amp;S$5, "CUST_TRR_START_DT="&amp;S$4, "CUST_TRR_END_DT="&amp;S$5, "CUST_TRR_CRNCY=USD")</f>
        <v>#N/A N/A</v>
      </c>
      <c r="T46" s="2" t="str" cm="1">
        <f t="array" ref="T46">_xll.BDP($C46,"CUST_TRR_RETURN_HOLDING_PER", "START_DATE_OVERRIDE="&amp;T$4, "END_DATE_OVERRIDE="&amp;T$5, "CUST_TRR_START_DT="&amp;T$4, "CUST_TRR_END_DT="&amp;T$5, "CUST_TRR_CRNCY=USD")</f>
        <v>#N/A N/A</v>
      </c>
      <c r="U46" s="2" t="str" cm="1">
        <f t="array" ref="U46">_xll.BDP($C46,"CUST_TRR_RETURN_HOLDING_PER", "START_DATE_OVERRIDE="&amp;U$4, "END_DATE_OVERRIDE="&amp;U$5, "CUST_TRR_START_DT="&amp;U$4, "CUST_TRR_END_DT="&amp;U$5, "CUST_TRR_CRNCY=USD")</f>
        <v>#N/A N/A</v>
      </c>
      <c r="V46" s="2" cm="1">
        <f t="array" ref="V46">_xll.BDP($C46,"CUST_TRR_RETURN_HOLDING_PER", "START_DATE_OVERRIDE="&amp;V$4, "END_DATE_OVERRIDE="&amp;V$5, "CUST_TRR_START_DT="&amp;V$4, "CUST_TRR_END_DT="&amp;V$5, "CUST_TRR_CRNCY=USD")</f>
        <v>3.6746989999999999</v>
      </c>
      <c r="W46" s="2" cm="1">
        <f t="array" ref="W46">_xll.BDP($C46,"CUST_TRR_RETURN_HOLDING_PER", "START_DATE_OVERRIDE="&amp;W$4, "END_DATE_OVERRIDE="&amp;W$5, "CUST_TRR_START_DT="&amp;W$4, "CUST_TRR_END_DT="&amp;W$5, "CUST_TRR_CRNCY=USD")</f>
        <v>9.8779780000000006</v>
      </c>
      <c r="X46" s="2" cm="1">
        <f t="array" ref="X46">_xll.BDP($C46,"CUST_TRR_RETURN_HOLDING_PER", "START_DATE_OVERRIDE="&amp;X$4, "END_DATE_OVERRIDE="&amp;X$5, "CUST_TRR_START_DT="&amp;X$4, "CUST_TRR_END_DT="&amp;X$5, "CUST_TRR_CRNCY=USD")</f>
        <v>-16.38409</v>
      </c>
      <c r="Y46" s="2" cm="1">
        <f t="array" ref="Y46">_xll.BDP($C46,"CUST_TRR_RETURN_HOLDING_PER", "START_DATE_OVERRIDE="&amp;Y$4, "END_DATE_OVERRIDE="&amp;Y$5, "CUST_TRR_START_DT="&amp;Y$4, "CUST_TRR_END_DT="&amp;Y$5, "CUST_TRR_CRNCY=USD")</f>
        <v>5.453379</v>
      </c>
      <c r="Z46" s="2" cm="1">
        <f t="array" ref="Z46">_xll.BDP($C46,"CUST_TRR_RETURN_HOLDING_PER", "START_DATE_OVERRIDE="&amp;Z$4, "END_DATE_OVERRIDE="&amp;Z$5, "CUST_TRR_START_DT="&amp;Z$4, "CUST_TRR_END_DT="&amp;Z$5, "CUST_TRR_CRNCY=USD")</f>
        <v>-1.764348</v>
      </c>
      <c r="AA46" s="2" cm="1">
        <f t="array" ref="AA46">_xll.BDP($C46,"CUST_TRR_RETURN_HOLDING_PER", "START_DATE_OVERRIDE="&amp;AA$4, "END_DATE_OVERRIDE="&amp;AA$5, "CUST_TRR_START_DT="&amp;AA$4, "CUST_TRR_END_DT="&amp;AA$5, "CUST_TRR_CRNCY=USD")</f>
        <v>-10.54027</v>
      </c>
      <c r="AB46" s="2" cm="1">
        <f t="array" ref="AB46">_xll.BDP($C46,"CUST_TRR_RETURN_HOLDING_PER", "START_DATE_OVERRIDE="&amp;AB$4, "END_DATE_OVERRIDE="&amp;AB$5, "CUST_TRR_START_DT="&amp;AB$4, "CUST_TRR_END_DT="&amp;AB$5, "CUST_TRR_CRNCY=USD")</f>
        <v>11.775740000000001</v>
      </c>
      <c r="AC46" s="2" cm="1">
        <f t="array" ref="AC46">_xll.BDP($C46,"CUST_TRR_RETURN_HOLDING_PER", "START_DATE_OVERRIDE="&amp;AC$4, "END_DATE_OVERRIDE="&amp;AC$5, "CUST_TRR_START_DT="&amp;AC$4, "CUST_TRR_END_DT="&amp;AC$5, "CUST_TRR_CRNCY=USD")</f>
        <v>5.9601259999999998</v>
      </c>
      <c r="AD46" s="2" cm="1">
        <f t="array" ref="AD46">_xll.BDP($C46,"CUST_TRR_RETURN_HOLDING_PER", "START_DATE_OVERRIDE="&amp;AD$4, "END_DATE_OVERRIDE="&amp;AD$5, "CUST_TRR_START_DT="&amp;AD$4, "CUST_TRR_END_DT="&amp;AD$5, "CUST_TRR_CRNCY=USD")</f>
        <v>7.0672699999999997</v>
      </c>
      <c r="AE46" s="2" cm="1">
        <f t="array" ref="AE46">_xll.BDP($C46,"CUST_TRR_RETURN_HOLDING_PER", "START_DATE_OVERRIDE="&amp;AE$4, "END_DATE_OVERRIDE="&amp;AE$5, "CUST_TRR_START_DT="&amp;AE$4, "CUST_TRR_END_DT="&amp;AE$5, "CUST_TRR_CRNCY=USD")</f>
        <v>2.5482480000000001</v>
      </c>
      <c r="AF46" s="2" cm="1">
        <f t="array" ref="AF46">_xll.BDP($C46,"CUST_TRR_RETURN_HOLDING_PER", "START_DATE_OVERRIDE="&amp;AF$4, "END_DATE_OVERRIDE="&amp;AF$5, "CUST_TRR_START_DT="&amp;AF$4, "CUST_TRR_END_DT="&amp;AF$5, "CUST_TRR_CRNCY=USD")</f>
        <v>-15.823130000000001</v>
      </c>
      <c r="AG46" s="2" cm="1">
        <f t="array" ref="AG46">_xll.BDP($C46,"CUST_TRR_RETURN_HOLDING_PER", "START_DATE_OVERRIDE="&amp;AG$4, "END_DATE_OVERRIDE="&amp;AG$5, "CUST_TRR_START_DT="&amp;AG$4, "CUST_TRR_END_DT="&amp;AG$5, "CUST_TRR_CRNCY=USD")</f>
        <v>-10.73319</v>
      </c>
      <c r="AH46" s="2" cm="1">
        <f t="array" ref="AH46">_xll.BDP($C46,"CUST_TRR_RETURN_HOLDING_PER", "START_DATE_OVERRIDE="&amp;AH$4, "END_DATE_OVERRIDE="&amp;AH$5, "CUST_TRR_START_DT="&amp;AH$4, "CUST_TRR_END_DT="&amp;AH$5, "CUST_TRR_CRNCY=USD")</f>
        <v>-27.641670000000001</v>
      </c>
      <c r="AI46" s="2" cm="1">
        <f t="array" ref="AI46">_xll.BDP($C46,"CUST_TRR_RETURN_HOLDING_PER", "START_DATE_OVERRIDE="&amp;AI$4, "END_DATE_OVERRIDE="&amp;AI$5, "CUST_TRR_START_DT="&amp;AI$4, "CUST_TRR_END_DT="&amp;AI$5, "CUST_TRR_CRNCY=USD")</f>
        <v>25.4788</v>
      </c>
      <c r="AJ46" s="2" cm="1">
        <f t="array" ref="AJ46">_xll.BDP($C46,"CUST_TRR_RETURN_HOLDING_PER", "START_DATE_OVERRIDE="&amp;AJ$4, "END_DATE_OVERRIDE="&amp;AJ$5, "CUST_TRR_START_DT="&amp;AJ$4, "CUST_TRR_END_DT="&amp;AJ$5, "CUST_TRR_CRNCY=USD")</f>
        <v>7.1082330000000002</v>
      </c>
      <c r="AK46" s="2" cm="1">
        <f t="array" ref="AK46">_xll.BDP($C46,"CUST_TRR_RETURN_HOLDING_PER", "START_DATE_OVERRIDE="&amp;AK$4, "END_DATE_OVERRIDE="&amp;AK$5, "CUST_TRR_START_DT="&amp;AK$4, "CUST_TRR_END_DT="&amp;AK$5, "CUST_TRR_CRNCY=USD")</f>
        <v>5.5958550000000002</v>
      </c>
      <c r="AL46" s="2" cm="1">
        <f t="array" ref="AL46">_xll.BDP($C46,"CUST_TRR_RETURN_HOLDING_PER", "START_DATE_OVERRIDE="&amp;AL$4, "END_DATE_OVERRIDE="&amp;AL$5, "CUST_TRR_START_DT="&amp;AL$4, "CUST_TRR_END_DT="&amp;AL$5, "CUST_TRR_CRNCY=USD")</f>
        <v>0.73601570000000005</v>
      </c>
      <c r="AM46" s="2" cm="1">
        <f t="array" ref="AM46">_xll.BDP($C46,"CUST_TRR_RETURN_HOLDING_PER", "START_DATE_OVERRIDE="&amp;AM$4, "END_DATE_OVERRIDE="&amp;AM$5, "CUST_TRR_START_DT="&amp;AM$4, "CUST_TRR_END_DT="&amp;AM$5, "CUST_TRR_CRNCY=USD")</f>
        <v>11.55836</v>
      </c>
      <c r="AN46" s="2" cm="1">
        <f t="array" ref="AN46">_xll.BDP($C46,"CUST_TRR_RETURN_HOLDING_PER", "START_DATE_OVERRIDE="&amp;AN$4, "END_DATE_OVERRIDE="&amp;AN$5, "CUST_TRR_START_DT="&amp;AN$4, "CUST_TRR_END_DT="&amp;AN$5, "CUST_TRR_CRNCY=USD")</f>
        <v>4.277482</v>
      </c>
      <c r="AO46" s="2" cm="1">
        <f t="array" ref="AO46">_xll.BDP($C46,"CUST_TRR_RETURN_HOLDING_PER", "START_DATE_OVERRIDE="&amp;AO$4, "END_DATE_OVERRIDE="&amp;AO$5, "CUST_TRR_START_DT="&amp;AO$4, "CUST_TRR_END_DT="&amp;AO$5, "CUST_TRR_CRNCY=USD")</f>
        <v>-3.3156219999999998</v>
      </c>
      <c r="AP46" s="2" cm="1">
        <f t="array" ref="AP46">_xll.BDP($C46,"CUST_TRR_RETURN_HOLDING_PER", "START_DATE_OVERRIDE="&amp;AP$4, "END_DATE_OVERRIDE="&amp;AP$5, "CUST_TRR_START_DT="&amp;AP$4, "CUST_TRR_END_DT="&amp;AP$5, "CUST_TRR_CRNCY=USD")</f>
        <v>18.003520000000002</v>
      </c>
      <c r="AQ46" s="2" cm="1">
        <f t="array" ref="AQ46">_xll.BDP($C46,"CUST_TRR_RETURN_HOLDING_PER", "START_DATE_OVERRIDE="&amp;AQ$4, "END_DATE_OVERRIDE="&amp;AQ$5, "CUST_TRR_START_DT="&amp;AQ$4, "CUST_TRR_END_DT="&amp;AQ$5, "CUST_TRR_CRNCY=USD")</f>
        <v>4.6972269999999998</v>
      </c>
      <c r="AR46" s="2" cm="1">
        <f t="array" ref="AR46">_xll.BDP($C46,"CUST_TRR_RETURN_HOLDING_PER", "START_DATE_OVERRIDE="&amp;AR$4, "END_DATE_OVERRIDE="&amp;AR$5, "CUST_TRR_START_DT="&amp;AR$4, "CUST_TRR_END_DT="&amp;AR$5, "CUST_TRR_CRNCY=USD")</f>
        <v>-6.4864860000000002</v>
      </c>
      <c r="AS46" s="2" cm="1">
        <f t="array" ref="AS46">_xll.BDP($C46,"CUST_TRR_RETURN_HOLDING_PER", "START_DATE_OVERRIDE="&amp;AS$4, "END_DATE_OVERRIDE="&amp;AS$5, "CUST_TRR_START_DT="&amp;AS$4, "CUST_TRR_END_DT="&amp;AS$5, "CUST_TRR_CRNCY=USD")</f>
        <v>15.58136</v>
      </c>
      <c r="AT46" s="2" cm="1">
        <f t="array" ref="AT46">_xll.BDP($C46,"CUST_TRR_RETURN_HOLDING_PER", "START_DATE_OVERRIDE="&amp;AT$4, "END_DATE_OVERRIDE="&amp;AT$5, "CUST_TRR_START_DT="&amp;AT$4, "CUST_TRR_END_DT="&amp;AT$5, "CUST_TRR_CRNCY=USD")</f>
        <v>7.8064410000000004</v>
      </c>
      <c r="AU46" s="2" cm="1">
        <f t="array" ref="AU46">_xll.BDP($C46,"CUST_TRR_RETURN_HOLDING_PER", "START_DATE_OVERRIDE="&amp;AU$4, "END_DATE_OVERRIDE="&amp;AU$5, "CUST_TRR_START_DT="&amp;AU$4, "CUST_TRR_END_DT="&amp;AU$5, "CUST_TRR_CRNCY=USD")</f>
        <v>-2.2521110000000002</v>
      </c>
      <c r="AV46" s="2" cm="1">
        <f t="array" ref="AV46">_xll.BDP($C46,"CUST_TRR_RETURN_HOLDING_PER", "START_DATE_OVERRIDE="&amp;AV$4, "END_DATE_OVERRIDE="&amp;AV$5, "CUST_TRR_START_DT="&amp;AV$4, "CUST_TRR_END_DT="&amp;AV$5, "CUST_TRR_CRNCY=USD")</f>
        <v>10.588089999999999</v>
      </c>
      <c r="AW46" s="2" cm="1">
        <f t="array" ref="AW46">_xll.BDP($C46,"CUST_TRR_RETURN_HOLDING_PER", "START_DATE_OVERRIDE="&amp;AW$4, "END_DATE_OVERRIDE="&amp;AW$5, "CUST_TRR_START_DT="&amp;AW$4, "CUST_TRR_END_DT="&amp;AW$5, "CUST_TRR_CRNCY=USD")</f>
        <v>-7.5124230000000001</v>
      </c>
      <c r="AX46" s="2" cm="1">
        <f t="array" ref="AX46">_xll.BDP($C46,"CUST_TRR_RETURN_HOLDING_PER", "START_DATE_OVERRIDE="&amp;AX$4, "END_DATE_OVERRIDE="&amp;AX$5, "CUST_TRR_START_DT="&amp;AX$4, "CUST_TRR_END_DT="&amp;AX$5, "CUST_TRR_CRNCY=USD")</f>
        <v>-1.7699119999999999</v>
      </c>
      <c r="AY46" s="2" cm="1">
        <f t="array" ref="AY46">_xll.BDP($C46,"CUST_TRR_RETURN_HOLDING_PER", "START_DATE_OVERRIDE="&amp;AY$4, "END_DATE_OVERRIDE="&amp;AY$5, "CUST_TRR_START_DT="&amp;AY$4, "CUST_TRR_END_DT="&amp;AY$5, "CUST_TRR_CRNCY=USD")</f>
        <v>2.297593</v>
      </c>
      <c r="AZ46" s="2" cm="1">
        <f t="array" ref="AZ46">_xll.BDP($C46,"CUST_TRR_RETURN_HOLDING_PER", "START_DATE_OVERRIDE="&amp;AZ$4, "END_DATE_OVERRIDE="&amp;AZ$5, "CUST_TRR_START_DT="&amp;AZ$4, "CUST_TRR_END_DT="&amp;AZ$5, "CUST_TRR_CRNCY=USD")</f>
        <v>-8.4896659999999997</v>
      </c>
      <c r="BA46" s="2" cm="1">
        <f t="array" ref="BA46">_xll.BDP($C46,"CUST_TRR_RETURN_HOLDING_PER", "START_DATE_OVERRIDE="&amp;BA$4, "END_DATE_OVERRIDE="&amp;BA$5, "CUST_TRR_START_DT="&amp;BA$4, "CUST_TRR_END_DT="&amp;BA$5, "CUST_TRR_CRNCY=USD")</f>
        <v>-2.7623350000000002</v>
      </c>
      <c r="BB46" s="2" cm="1">
        <f t="array" ref="BB46">_xll.BDP($C46,"CUST_TRR_RETURN_HOLDING_PER", "START_DATE_OVERRIDE="&amp;BB$4, "END_DATE_OVERRIDE="&amp;BB$5, "CUST_TRR_START_DT="&amp;BB$4, "CUST_TRR_END_DT="&amp;BB$5, "CUST_TRR_CRNCY=USD")</f>
        <v>-0.64991980000000005</v>
      </c>
      <c r="BC46" s="2" cm="1">
        <f t="array" ref="BC46">_xll.BDP($C46,"CUST_TRR_RETURN_HOLDING_PER", "START_DATE_OVERRIDE="&amp;BC$4, "END_DATE_OVERRIDE="&amp;BC$5, "CUST_TRR_START_DT="&amp;BC$4, "CUST_TRR_END_DT="&amp;BC$5, "CUST_TRR_CRNCY=USD")</f>
        <v>3.2586930000000001</v>
      </c>
      <c r="BD46" s="2" cm="1">
        <f t="array" ref="BD46">_xll.BDP($C46,"CUST_TRR_RETURN_HOLDING_PER", "START_DATE_OVERRIDE="&amp;BD$4, "END_DATE_OVERRIDE="&amp;BD$5, "CUST_TRR_START_DT="&amp;BD$4, "CUST_TRR_END_DT="&amp;BD$5, "CUST_TRR_CRNCY=USD")</f>
        <v>5.3067700000000002</v>
      </c>
      <c r="BE46" s="2" cm="1">
        <f t="array" ref="BE46">_xll.BDP($C46,"CUST_TRR_RETURN_HOLDING_PER", "START_DATE_OVERRIDE="&amp;BE$4, "END_DATE_OVERRIDE="&amp;BE$5, "CUST_TRR_START_DT="&amp;BE$4, "CUST_TRR_END_DT="&amp;BE$5, "CUST_TRR_CRNCY=USD")</f>
        <v>-0.13075039999999999</v>
      </c>
      <c r="BF46" s="2" cm="1">
        <f t="array" ref="BF46">_xll.BDP($C46,"CUST_TRR_RETURN_HOLDING_PER", "START_DATE_OVERRIDE="&amp;BF$4, "END_DATE_OVERRIDE="&amp;BF$5, "CUST_TRR_START_DT="&amp;BF$4, "CUST_TRR_END_DT="&amp;BF$5, "CUST_TRR_CRNCY=USD")</f>
        <v>8.0732700000000008</v>
      </c>
      <c r="BG46" s="2" cm="1">
        <f t="array" ref="BG46">_xll.BDP($C46,"CUST_TRR_RETURN_HOLDING_PER", "START_DATE_OVERRIDE="&amp;BG$4, "END_DATE_OVERRIDE="&amp;BG$5, "CUST_TRR_START_DT="&amp;BG$4, "CUST_TRR_END_DT="&amp;BG$5, "CUST_TRR_CRNCY=USD")</f>
        <v>4.3628369999999999</v>
      </c>
      <c r="BH46" s="2" cm="1">
        <f t="array" ref="BH46">_xll.BDP($C46,"CUST_TRR_RETURN_HOLDING_PER", "START_DATE_OVERRIDE="&amp;BH$4, "END_DATE_OVERRIDE="&amp;BH$5, "CUST_TRR_START_DT="&amp;BH$4, "CUST_TRR_END_DT="&amp;BH$5, "CUST_TRR_CRNCY=USD")</f>
        <v>3.2617340000000001</v>
      </c>
      <c r="BI46" s="2" cm="1">
        <f t="array" ref="BI46">_xll.BDP($C46,"CUST_TRR_RETURN_HOLDING_PER", "START_DATE_OVERRIDE="&amp;BI$4, "END_DATE_OVERRIDE="&amp;BI$5, "CUST_TRR_START_DT="&amp;BI$4, "CUST_TRR_END_DT="&amp;BI$5, "CUST_TRR_CRNCY=USD")</f>
        <v>-24.08061</v>
      </c>
      <c r="BJ46" s="2" cm="1">
        <f t="array" ref="BJ46">_xll.BDP($C46,"CUST_TRR_RETURN_HOLDING_PER", "START_DATE_OVERRIDE="&amp;BJ$4, "END_DATE_OVERRIDE="&amp;BJ$5, "CUST_TRR_START_DT="&amp;BJ$4, "CUST_TRR_END_DT="&amp;BJ$5, "CUST_TRR_CRNCY=USD")</f>
        <v>3.100174</v>
      </c>
      <c r="BK46" s="2" cm="1">
        <f t="array" ref="BK46">_xll.BDP($C46,"CUST_TRR_RETURN_HOLDING_PER", "START_DATE_OVERRIDE="&amp;BK$4, "END_DATE_OVERRIDE="&amp;BK$5, "CUST_TRR_START_DT="&amp;BK$4, "CUST_TRR_END_DT="&amp;BK$5, "CUST_TRR_CRNCY=USD")</f>
        <v>-2.8475419999999998</v>
      </c>
      <c r="BL46" s="2" cm="1">
        <f t="array" ref="BL46">_xll.BDP($C46,"CUST_TRR_RETURN_HOLDING_PER", "START_DATE_OVERRIDE="&amp;BL$4, "END_DATE_OVERRIDE="&amp;BL$5, "CUST_TRR_START_DT="&amp;BL$4, "CUST_TRR_END_DT="&amp;BL$5, "CUST_TRR_CRNCY=USD")</f>
        <v>-13.86275</v>
      </c>
    </row>
    <row r="47" spans="3:64" x14ac:dyDescent="0.35">
      <c r="C47" t="s">
        <v>44</v>
      </c>
      <c r="E47" s="2" t="str" cm="1">
        <f t="array" ref="E47">_xll.BDP($C47,"CUST_TRR_RETURN_HOLDING_PER", "START_DATE_OVERRIDE="&amp;E$4, "END_DATE_OVERRIDE="&amp;E$5, "CUST_TRR_START_DT="&amp;E$4, "CUST_TRR_END_DT="&amp;E$5, "CUST_TRR_CRNCY=USD")</f>
        <v>#N/A N/A</v>
      </c>
      <c r="F47" s="2" t="str" cm="1">
        <f t="array" ref="F47">_xll.BDP($C47,"CUST_TRR_RETURN_HOLDING_PER", "START_DATE_OVERRIDE="&amp;F$4, "END_DATE_OVERRIDE="&amp;F$5, "CUST_TRR_START_DT="&amp;F$4, "CUST_TRR_END_DT="&amp;F$5, "CUST_TRR_CRNCY=USD")</f>
        <v>#N/A N/A</v>
      </c>
      <c r="G47" s="2" t="str" cm="1">
        <f t="array" ref="G47">_xll.BDP($C47,"CUST_TRR_RETURN_HOLDING_PER", "START_DATE_OVERRIDE="&amp;G$4, "END_DATE_OVERRIDE="&amp;G$5, "CUST_TRR_START_DT="&amp;G$4, "CUST_TRR_END_DT="&amp;G$5, "CUST_TRR_CRNCY=USD")</f>
        <v>#N/A N/A</v>
      </c>
      <c r="H47" s="2" t="str" cm="1">
        <f t="array" ref="H47">_xll.BDP($C47,"CUST_TRR_RETURN_HOLDING_PER", "START_DATE_OVERRIDE="&amp;H$4, "END_DATE_OVERRIDE="&amp;H$5, "CUST_TRR_START_DT="&amp;H$4, "CUST_TRR_END_DT="&amp;H$5, "CUST_TRR_CRNCY=USD")</f>
        <v>#N/A N/A</v>
      </c>
      <c r="I47" s="2" t="str" cm="1">
        <f t="array" ref="I47">_xll.BDP($C47,"CUST_TRR_RETURN_HOLDING_PER", "START_DATE_OVERRIDE="&amp;I$4, "END_DATE_OVERRIDE="&amp;I$5, "CUST_TRR_START_DT="&amp;I$4, "CUST_TRR_END_DT="&amp;I$5, "CUST_TRR_CRNCY=USD")</f>
        <v>#N/A N/A</v>
      </c>
      <c r="J47" s="2" t="str" cm="1">
        <f t="array" ref="J47">_xll.BDP($C47,"CUST_TRR_RETURN_HOLDING_PER", "START_DATE_OVERRIDE="&amp;J$4, "END_DATE_OVERRIDE="&amp;J$5, "CUST_TRR_START_DT="&amp;J$4, "CUST_TRR_END_DT="&amp;J$5, "CUST_TRR_CRNCY=USD")</f>
        <v>#N/A N/A</v>
      </c>
      <c r="K47" s="2" t="str" cm="1">
        <f t="array" ref="K47">_xll.BDP($C47,"CUST_TRR_RETURN_HOLDING_PER", "START_DATE_OVERRIDE="&amp;K$4, "END_DATE_OVERRIDE="&amp;K$5, "CUST_TRR_START_DT="&amp;K$4, "CUST_TRR_END_DT="&amp;K$5, "CUST_TRR_CRNCY=USD")</f>
        <v>#N/A N/A</v>
      </c>
      <c r="L47" s="2" t="str" cm="1">
        <f t="array" ref="L47">_xll.BDP($C47,"CUST_TRR_RETURN_HOLDING_PER", "START_DATE_OVERRIDE="&amp;L$4, "END_DATE_OVERRIDE="&amp;L$5, "CUST_TRR_START_DT="&amp;L$4, "CUST_TRR_END_DT="&amp;L$5, "CUST_TRR_CRNCY=USD")</f>
        <v>#N/A N/A</v>
      </c>
      <c r="M47" s="2" t="str" cm="1">
        <f t="array" ref="M47">_xll.BDP($C47,"CUST_TRR_RETURN_HOLDING_PER", "START_DATE_OVERRIDE="&amp;M$4, "END_DATE_OVERRIDE="&amp;M$5, "CUST_TRR_START_DT="&amp;M$4, "CUST_TRR_END_DT="&amp;M$5, "CUST_TRR_CRNCY=USD")</f>
        <v>#N/A N/A</v>
      </c>
      <c r="N47" s="2" t="str" cm="1">
        <f t="array" ref="N47">_xll.BDP($C47,"CUST_TRR_RETURN_HOLDING_PER", "START_DATE_OVERRIDE="&amp;N$4, "END_DATE_OVERRIDE="&amp;N$5, "CUST_TRR_START_DT="&amp;N$4, "CUST_TRR_END_DT="&amp;N$5, "CUST_TRR_CRNCY=USD")</f>
        <v>#N/A N/A</v>
      </c>
      <c r="O47" s="2" t="str" cm="1">
        <f t="array" ref="O47">_xll.BDP($C47,"CUST_TRR_RETURN_HOLDING_PER", "START_DATE_OVERRIDE="&amp;O$4, "END_DATE_OVERRIDE="&amp;O$5, "CUST_TRR_START_DT="&amp;O$4, "CUST_TRR_END_DT="&amp;O$5, "CUST_TRR_CRNCY=USD")</f>
        <v>#N/A N/A</v>
      </c>
      <c r="P47" s="2" t="str" cm="1">
        <f t="array" ref="P47">_xll.BDP($C47,"CUST_TRR_RETURN_HOLDING_PER", "START_DATE_OVERRIDE="&amp;P$4, "END_DATE_OVERRIDE="&amp;P$5, "CUST_TRR_START_DT="&amp;P$4, "CUST_TRR_END_DT="&amp;P$5, "CUST_TRR_CRNCY=USD")</f>
        <v>#N/A N/A</v>
      </c>
      <c r="Q47" s="2" t="str" cm="1">
        <f t="array" ref="Q47">_xll.BDP($C47,"CUST_TRR_RETURN_HOLDING_PER", "START_DATE_OVERRIDE="&amp;Q$4, "END_DATE_OVERRIDE="&amp;Q$5, "CUST_TRR_START_DT="&amp;Q$4, "CUST_TRR_END_DT="&amp;Q$5, "CUST_TRR_CRNCY=USD")</f>
        <v>#N/A N/A</v>
      </c>
      <c r="R47" s="2" t="str" cm="1">
        <f t="array" ref="R47">_xll.BDP($C47,"CUST_TRR_RETURN_HOLDING_PER", "START_DATE_OVERRIDE="&amp;R$4, "END_DATE_OVERRIDE="&amp;R$5, "CUST_TRR_START_DT="&amp;R$4, "CUST_TRR_END_DT="&amp;R$5, "CUST_TRR_CRNCY=USD")</f>
        <v>#N/A N/A</v>
      </c>
      <c r="S47" s="2" t="str" cm="1">
        <f t="array" ref="S47">_xll.BDP($C47,"CUST_TRR_RETURN_HOLDING_PER", "START_DATE_OVERRIDE="&amp;S$4, "END_DATE_OVERRIDE="&amp;S$5, "CUST_TRR_START_DT="&amp;S$4, "CUST_TRR_END_DT="&amp;S$5, "CUST_TRR_CRNCY=USD")</f>
        <v>#N/A N/A</v>
      </c>
      <c r="T47" s="2" t="str" cm="1">
        <f t="array" ref="T47">_xll.BDP($C47,"CUST_TRR_RETURN_HOLDING_PER", "START_DATE_OVERRIDE="&amp;T$4, "END_DATE_OVERRIDE="&amp;T$5, "CUST_TRR_START_DT="&amp;T$4, "CUST_TRR_END_DT="&amp;T$5, "CUST_TRR_CRNCY=USD")</f>
        <v>#N/A N/A</v>
      </c>
      <c r="U47" s="2" t="str" cm="1">
        <f t="array" ref="U47">_xll.BDP($C47,"CUST_TRR_RETURN_HOLDING_PER", "START_DATE_OVERRIDE="&amp;U$4, "END_DATE_OVERRIDE="&amp;U$5, "CUST_TRR_START_DT="&amp;U$4, "CUST_TRR_END_DT="&amp;U$5, "CUST_TRR_CRNCY=USD")</f>
        <v>#N/A N/A</v>
      </c>
      <c r="V47" s="2" t="str" cm="1">
        <f t="array" ref="V47">_xll.BDP($C47,"CUST_TRR_RETURN_HOLDING_PER", "START_DATE_OVERRIDE="&amp;V$4, "END_DATE_OVERRIDE="&amp;V$5, "CUST_TRR_START_DT="&amp;V$4, "CUST_TRR_END_DT="&amp;V$5, "CUST_TRR_CRNCY=USD")</f>
        <v>#N/A N/A</v>
      </c>
      <c r="W47" s="2" t="str" cm="1">
        <f t="array" ref="W47">_xll.BDP($C47,"CUST_TRR_RETURN_HOLDING_PER", "START_DATE_OVERRIDE="&amp;W$4, "END_DATE_OVERRIDE="&amp;W$5, "CUST_TRR_START_DT="&amp;W$4, "CUST_TRR_END_DT="&amp;W$5, "CUST_TRR_CRNCY=USD")</f>
        <v>#N/A N/A</v>
      </c>
      <c r="X47" s="2" cm="1">
        <f t="array" ref="X47">_xll.BDP($C47,"CUST_TRR_RETURN_HOLDING_PER", "START_DATE_OVERRIDE="&amp;X$4, "END_DATE_OVERRIDE="&amp;X$5, "CUST_TRR_START_DT="&amp;X$4, "CUST_TRR_END_DT="&amp;X$5, "CUST_TRR_CRNCY=USD")</f>
        <v>-7</v>
      </c>
      <c r="Y47" s="2" cm="1">
        <f t="array" ref="Y47">_xll.BDP($C47,"CUST_TRR_RETURN_HOLDING_PER", "START_DATE_OVERRIDE="&amp;Y$4, "END_DATE_OVERRIDE="&amp;Y$5, "CUST_TRR_START_DT="&amp;Y$4, "CUST_TRR_END_DT="&amp;Y$5, "CUST_TRR_CRNCY=USD")</f>
        <v>9.6403409999999994</v>
      </c>
      <c r="Z47" s="2" cm="1">
        <f t="array" ref="Z47">_xll.BDP($C47,"CUST_TRR_RETURN_HOLDING_PER", "START_DATE_OVERRIDE="&amp;Z$4, "END_DATE_OVERRIDE="&amp;Z$5, "CUST_TRR_START_DT="&amp;Z$4, "CUST_TRR_END_DT="&amp;Z$5, "CUST_TRR_CRNCY=USD")</f>
        <v>0.2084925</v>
      </c>
      <c r="AA47" s="2" cm="1">
        <f t="array" ref="AA47">_xll.BDP($C47,"CUST_TRR_RETURN_HOLDING_PER", "START_DATE_OVERRIDE="&amp;AA$4, "END_DATE_OVERRIDE="&amp;AA$5, "CUST_TRR_START_DT="&amp;AA$4, "CUST_TRR_END_DT="&amp;AA$5, "CUST_TRR_CRNCY=USD")</f>
        <v>-0.61016950000000003</v>
      </c>
      <c r="AB47" s="2" cm="1">
        <f t="array" ref="AB47">_xll.BDP($C47,"CUST_TRR_RETURN_HOLDING_PER", "START_DATE_OVERRIDE="&amp;AB$4, "END_DATE_OVERRIDE="&amp;AB$5, "CUST_TRR_START_DT="&amp;AB$4, "CUST_TRR_END_DT="&amp;AB$5, "CUST_TRR_CRNCY=USD")</f>
        <v>-4.5020470000000001</v>
      </c>
      <c r="AC47" s="2" cm="1">
        <f t="array" ref="AC47">_xll.BDP($C47,"CUST_TRR_RETURN_HOLDING_PER", "START_DATE_OVERRIDE="&amp;AC$4, "END_DATE_OVERRIDE="&amp;AC$5, "CUST_TRR_START_DT="&amp;AC$4, "CUST_TRR_END_DT="&amp;AC$5, "CUST_TRR_CRNCY=USD")</f>
        <v>-5.7857139999999996</v>
      </c>
      <c r="AD47" s="2" cm="1">
        <f t="array" ref="AD47">_xll.BDP($C47,"CUST_TRR_RETURN_HOLDING_PER", "START_DATE_OVERRIDE="&amp;AD$4, "END_DATE_OVERRIDE="&amp;AD$5, "CUST_TRR_START_DT="&amp;AD$4, "CUST_TRR_END_DT="&amp;AD$5, "CUST_TRR_CRNCY=USD")</f>
        <v>-0.8724402</v>
      </c>
      <c r="AE47" s="2" cm="1">
        <f t="array" ref="AE47">_xll.BDP($C47,"CUST_TRR_RETURN_HOLDING_PER", "START_DATE_OVERRIDE="&amp;AE$4, "END_DATE_OVERRIDE="&amp;AE$5, "CUST_TRR_START_DT="&amp;AE$4, "CUST_TRR_END_DT="&amp;AE$5, "CUST_TRR_CRNCY=USD")</f>
        <v>13.60492</v>
      </c>
      <c r="AF47" s="2" cm="1">
        <f t="array" ref="AF47">_xll.BDP($C47,"CUST_TRR_RETURN_HOLDING_PER", "START_DATE_OVERRIDE="&amp;AF$4, "END_DATE_OVERRIDE="&amp;AF$5, "CUST_TRR_START_DT="&amp;AF$4, "CUST_TRR_END_DT="&amp;AF$5, "CUST_TRR_CRNCY=USD")</f>
        <v>-2.1650879999999999</v>
      </c>
      <c r="AG47" s="2" cm="1">
        <f t="array" ref="AG47">_xll.BDP($C47,"CUST_TRR_RETURN_HOLDING_PER", "START_DATE_OVERRIDE="&amp;AG$4, "END_DATE_OVERRIDE="&amp;AG$5, "CUST_TRR_START_DT="&amp;AG$4, "CUST_TRR_END_DT="&amp;AG$5, "CUST_TRR_CRNCY=USD")</f>
        <v>-5.9474410000000004</v>
      </c>
      <c r="AH47" s="2" cm="1">
        <f t="array" ref="AH47">_xll.BDP($C47,"CUST_TRR_RETURN_HOLDING_PER", "START_DATE_OVERRIDE="&amp;AH$4, "END_DATE_OVERRIDE="&amp;AH$5, "CUST_TRR_START_DT="&amp;AH$4, "CUST_TRR_END_DT="&amp;AH$5, "CUST_TRR_CRNCY=USD")</f>
        <v>-13.205220000000001</v>
      </c>
      <c r="AI47" s="2" cm="1">
        <f t="array" ref="AI47">_xll.BDP($C47,"CUST_TRR_RETURN_HOLDING_PER", "START_DATE_OVERRIDE="&amp;AI$4, "END_DATE_OVERRIDE="&amp;AI$5, "CUST_TRR_START_DT="&amp;AI$4, "CUST_TRR_END_DT="&amp;AI$5, "CUST_TRR_CRNCY=USD")</f>
        <v>11.446809999999999</v>
      </c>
      <c r="AJ47" s="2" cm="1">
        <f t="array" ref="AJ47">_xll.BDP($C47,"CUST_TRR_RETURN_HOLDING_PER", "START_DATE_OVERRIDE="&amp;AJ$4, "END_DATE_OVERRIDE="&amp;AJ$5, "CUST_TRR_START_DT="&amp;AJ$4, "CUST_TRR_END_DT="&amp;AJ$5, "CUST_TRR_CRNCY=USD")</f>
        <v>4.857742</v>
      </c>
      <c r="AK47" s="2" cm="1">
        <f t="array" ref="AK47">_xll.BDP($C47,"CUST_TRR_RETURN_HOLDING_PER", "START_DATE_OVERRIDE="&amp;AK$4, "END_DATE_OVERRIDE="&amp;AK$5, "CUST_TRR_START_DT="&amp;AK$4, "CUST_TRR_END_DT="&amp;AK$5, "CUST_TRR_CRNCY=USD")</f>
        <v>-1.904064</v>
      </c>
      <c r="AL47" s="2" cm="1">
        <f t="array" ref="AL47">_xll.BDP($C47,"CUST_TRR_RETURN_HOLDING_PER", "START_DATE_OVERRIDE="&amp;AL$4, "END_DATE_OVERRIDE="&amp;AL$5, "CUST_TRR_START_DT="&amp;AL$4, "CUST_TRR_END_DT="&amp;AL$5, "CUST_TRR_CRNCY=USD")</f>
        <v>6.6069430000000002</v>
      </c>
      <c r="AM47" s="2" cm="1">
        <f t="array" ref="AM47">_xll.BDP($C47,"CUST_TRR_RETURN_HOLDING_PER", "START_DATE_OVERRIDE="&amp;AM$4, "END_DATE_OVERRIDE="&amp;AM$5, "CUST_TRR_START_DT="&amp;AM$4, "CUST_TRR_END_DT="&amp;AM$5, "CUST_TRR_CRNCY=USD")</f>
        <v>0.44772919999999999</v>
      </c>
      <c r="AN47" s="2" cm="1">
        <f t="array" ref="AN47">_xll.BDP($C47,"CUST_TRR_RETURN_HOLDING_PER", "START_DATE_OVERRIDE="&amp;AN$4, "END_DATE_OVERRIDE="&amp;AN$5, "CUST_TRR_START_DT="&amp;AN$4, "CUST_TRR_END_DT="&amp;AN$5, "CUST_TRR_CRNCY=USD")</f>
        <v>0.91068300000000002</v>
      </c>
      <c r="AO47" s="2" cm="1">
        <f t="array" ref="AO47">_xll.BDP($C47,"CUST_TRR_RETURN_HOLDING_PER", "START_DATE_OVERRIDE="&amp;AO$4, "END_DATE_OVERRIDE="&amp;AO$5, "CUST_TRR_START_DT="&amp;AO$4, "CUST_TRR_END_DT="&amp;AO$5, "CUST_TRR_CRNCY=USD")</f>
        <v>14.47414</v>
      </c>
      <c r="AP47" s="2" cm="1">
        <f t="array" ref="AP47">_xll.BDP($C47,"CUST_TRR_RETURN_HOLDING_PER", "START_DATE_OVERRIDE="&amp;AP$4, "END_DATE_OVERRIDE="&amp;AP$5, "CUST_TRR_START_DT="&amp;AP$4, "CUST_TRR_END_DT="&amp;AP$5, "CUST_TRR_CRNCY=USD")</f>
        <v>16.62246</v>
      </c>
      <c r="AQ47" s="2" cm="1">
        <f t="array" ref="AQ47">_xll.BDP($C47,"CUST_TRR_RETURN_HOLDING_PER", "START_DATE_OVERRIDE="&amp;AQ$4, "END_DATE_OVERRIDE="&amp;AQ$5, "CUST_TRR_START_DT="&amp;AQ$4, "CUST_TRR_END_DT="&amp;AQ$5, "CUST_TRR_CRNCY=USD")</f>
        <v>1.043841</v>
      </c>
      <c r="AR47" s="2" cm="1">
        <f t="array" ref="AR47">_xll.BDP($C47,"CUST_TRR_RETURN_HOLDING_PER", "START_DATE_OVERRIDE="&amp;AR$4, "END_DATE_OVERRIDE="&amp;AR$5, "CUST_TRR_START_DT="&amp;AR$4, "CUST_TRR_END_DT="&amp;AR$5, "CUST_TRR_CRNCY=USD")</f>
        <v>2.9442149999999998</v>
      </c>
      <c r="AS47" s="2" cm="1">
        <f t="array" ref="AS47">_xll.BDP($C47,"CUST_TRR_RETURN_HOLDING_PER", "START_DATE_OVERRIDE="&amp;AS$4, "END_DATE_OVERRIDE="&amp;AS$5, "CUST_TRR_START_DT="&amp;AS$4, "CUST_TRR_END_DT="&amp;AS$5, "CUST_TRR_CRNCY=USD")</f>
        <v>13.59759</v>
      </c>
      <c r="AT47" s="2" cm="1">
        <f t="array" ref="AT47">_xll.BDP($C47,"CUST_TRR_RETURN_HOLDING_PER", "START_DATE_OVERRIDE="&amp;AT$4, "END_DATE_OVERRIDE="&amp;AT$5, "CUST_TRR_START_DT="&amp;AT$4, "CUST_TRR_END_DT="&amp;AT$5, "CUST_TRR_CRNCY=USD")</f>
        <v>3.255814</v>
      </c>
      <c r="AU47" s="2" cm="1">
        <f t="array" ref="AU47">_xll.BDP($C47,"CUST_TRR_RETURN_HOLDING_PER", "START_DATE_OVERRIDE="&amp;AU$4, "END_DATE_OVERRIDE="&amp;AU$5, "CUST_TRR_START_DT="&amp;AU$4, "CUST_TRR_END_DT="&amp;AU$5, "CUST_TRR_CRNCY=USD")</f>
        <v>4.5903039999999997</v>
      </c>
      <c r="AV47" s="2" cm="1">
        <f t="array" ref="AV47">_xll.BDP($C47,"CUST_TRR_RETURN_HOLDING_PER", "START_DATE_OVERRIDE="&amp;AV$4, "END_DATE_OVERRIDE="&amp;AV$5, "CUST_TRR_START_DT="&amp;AV$4, "CUST_TRR_END_DT="&amp;AV$5, "CUST_TRR_CRNCY=USD")</f>
        <v>-6.4216350000000002</v>
      </c>
      <c r="AW47" s="2" cm="1">
        <f t="array" ref="AW47">_xll.BDP($C47,"CUST_TRR_RETURN_HOLDING_PER", "START_DATE_OVERRIDE="&amp;AW$4, "END_DATE_OVERRIDE="&amp;AW$5, "CUST_TRR_START_DT="&amp;AW$4, "CUST_TRR_END_DT="&amp;AW$5, "CUST_TRR_CRNCY=USD")</f>
        <v>-2.5274719999999999</v>
      </c>
      <c r="AX47" s="2" cm="1">
        <f t="array" ref="AX47">_xll.BDP($C47,"CUST_TRR_RETURN_HOLDING_PER", "START_DATE_OVERRIDE="&amp;AX$4, "END_DATE_OVERRIDE="&amp;AX$5, "CUST_TRR_START_DT="&amp;AX$4, "CUST_TRR_END_DT="&amp;AX$5, "CUST_TRR_CRNCY=USD")</f>
        <v>-3.5400230000000001</v>
      </c>
      <c r="AY47" s="2" cm="1">
        <f t="array" ref="AY47">_xll.BDP($C47,"CUST_TRR_RETURN_HOLDING_PER", "START_DATE_OVERRIDE="&amp;AY$4, "END_DATE_OVERRIDE="&amp;AY$5, "CUST_TRR_START_DT="&amp;AY$4, "CUST_TRR_END_DT="&amp;AY$5, "CUST_TRR_CRNCY=USD")</f>
        <v>3.0940799999999999</v>
      </c>
      <c r="AZ47" s="2" cm="1">
        <f t="array" ref="AZ47">_xll.BDP($C47,"CUST_TRR_RETURN_HOLDING_PER", "START_DATE_OVERRIDE="&amp;AZ$4, "END_DATE_OVERRIDE="&amp;AZ$5, "CUST_TRR_START_DT="&amp;AZ$4, "CUST_TRR_END_DT="&amp;AZ$5, "CUST_TRR_CRNCY=USD")</f>
        <v>-4.2983849999999997</v>
      </c>
      <c r="BA47" s="2" cm="1">
        <f t="array" ref="BA47">_xll.BDP($C47,"CUST_TRR_RETURN_HOLDING_PER", "START_DATE_OVERRIDE="&amp;BA$4, "END_DATE_OVERRIDE="&amp;BA$5, "CUST_TRR_START_DT="&amp;BA$4, "CUST_TRR_END_DT="&amp;BA$5, "CUST_TRR_CRNCY=USD")</f>
        <v>2.5427759999999999</v>
      </c>
      <c r="BB47" s="2" cm="1">
        <f t="array" ref="BB47">_xll.BDP($C47,"CUST_TRR_RETURN_HOLDING_PER", "START_DATE_OVERRIDE="&amp;BB$4, "END_DATE_OVERRIDE="&amp;BB$5, "CUST_TRR_START_DT="&amp;BB$4, "CUST_TRR_END_DT="&amp;BB$5, "CUST_TRR_CRNCY=USD")</f>
        <v>4.5935829999999997</v>
      </c>
      <c r="BC47" s="2" cm="1">
        <f t="array" ref="BC47">_xll.BDP($C47,"CUST_TRR_RETURN_HOLDING_PER", "START_DATE_OVERRIDE="&amp;BC$4, "END_DATE_OVERRIDE="&amp;BC$5, "CUST_TRR_START_DT="&amp;BC$4, "CUST_TRR_END_DT="&amp;BC$5, "CUST_TRR_CRNCY=USD")</f>
        <v>5.0666669999999998</v>
      </c>
      <c r="BD47" s="2" cm="1">
        <f t="array" ref="BD47">_xll.BDP($C47,"CUST_TRR_RETURN_HOLDING_PER", "START_DATE_OVERRIDE="&amp;BD$4, "END_DATE_OVERRIDE="&amp;BD$5, "CUST_TRR_START_DT="&amp;BD$4, "CUST_TRR_END_DT="&amp;BD$5, "CUST_TRR_CRNCY=USD")</f>
        <v>1.6920470000000001</v>
      </c>
      <c r="BE47" s="2" cm="1">
        <f t="array" ref="BE47">_xll.BDP($C47,"CUST_TRR_RETURN_HOLDING_PER", "START_DATE_OVERRIDE="&amp;BE$4, "END_DATE_OVERRIDE="&amp;BE$5, "CUST_TRR_START_DT="&amp;BE$4, "CUST_TRR_END_DT="&amp;BE$5, "CUST_TRR_CRNCY=USD")</f>
        <v>8.5066559999999996</v>
      </c>
      <c r="BF47" s="2" cm="1">
        <f t="array" ref="BF47">_xll.BDP($C47,"CUST_TRR_RETURN_HOLDING_PER", "START_DATE_OVERRIDE="&amp;BF$4, "END_DATE_OVERRIDE="&amp;BF$5, "CUST_TRR_START_DT="&amp;BF$4, "CUST_TRR_END_DT="&amp;BF$5, "CUST_TRR_CRNCY=USD")</f>
        <v>10.474729999999999</v>
      </c>
      <c r="BG47" s="2" cm="1">
        <f t="array" ref="BG47">_xll.BDP($C47,"CUST_TRR_RETURN_HOLDING_PER", "START_DATE_OVERRIDE="&amp;BG$4, "END_DATE_OVERRIDE="&amp;BG$5, "CUST_TRR_START_DT="&amp;BG$4, "CUST_TRR_END_DT="&amp;BG$5, "CUST_TRR_CRNCY=USD")</f>
        <v>0.36534450000000002</v>
      </c>
      <c r="BH47" s="2" cm="1">
        <f t="array" ref="BH47">_xll.BDP($C47,"CUST_TRR_RETURN_HOLDING_PER", "START_DATE_OVERRIDE="&amp;BH$4, "END_DATE_OVERRIDE="&amp;BH$5, "CUST_TRR_START_DT="&amp;BH$4, "CUST_TRR_END_DT="&amp;BH$5, "CUST_TRR_CRNCY=USD")</f>
        <v>8.8268299999999993</v>
      </c>
      <c r="BI47" s="2" cm="1">
        <f t="array" ref="BI47">_xll.BDP($C47,"CUST_TRR_RETURN_HOLDING_PER", "START_DATE_OVERRIDE="&amp;BI$4, "END_DATE_OVERRIDE="&amp;BI$5, "CUST_TRR_START_DT="&amp;BI$4, "CUST_TRR_END_DT="&amp;BI$5, "CUST_TRR_CRNCY=USD")</f>
        <v>-13.542</v>
      </c>
      <c r="BJ47" s="2" cm="1">
        <f t="array" ref="BJ47">_xll.BDP($C47,"CUST_TRR_RETURN_HOLDING_PER", "START_DATE_OVERRIDE="&amp;BJ$4, "END_DATE_OVERRIDE="&amp;BJ$5, "CUST_TRR_START_DT="&amp;BJ$4, "CUST_TRR_END_DT="&amp;BJ$5, "CUST_TRR_CRNCY=USD")</f>
        <v>6.2984850000000003</v>
      </c>
      <c r="BK47" s="2" cm="1">
        <f t="array" ref="BK47">_xll.BDP($C47,"CUST_TRR_RETURN_HOLDING_PER", "START_DATE_OVERRIDE="&amp;BK$4, "END_DATE_OVERRIDE="&amp;BK$5, "CUST_TRR_START_DT="&amp;BK$4, "CUST_TRR_END_DT="&amp;BK$5, "CUST_TRR_CRNCY=USD")</f>
        <v>7.0076229999999997</v>
      </c>
      <c r="BL47" s="2" cm="1">
        <f t="array" ref="BL47">_xll.BDP($C47,"CUST_TRR_RETURN_HOLDING_PER", "START_DATE_OVERRIDE="&amp;BL$4, "END_DATE_OVERRIDE="&amp;BL$5, "CUST_TRR_START_DT="&amp;BL$4, "CUST_TRR_END_DT="&amp;BL$5, "CUST_TRR_CRNCY=USD")</f>
        <v>-6.9672799999999997</v>
      </c>
    </row>
    <row r="48" spans="3:64" x14ac:dyDescent="0.35">
      <c r="C48" t="s">
        <v>45</v>
      </c>
      <c r="E48" s="2" cm="1">
        <f t="array" ref="E48">_xll.BDP($C48,"CUST_TRR_RETURN_HOLDING_PER", "START_DATE_OVERRIDE="&amp;E$4, "END_DATE_OVERRIDE="&amp;E$5, "CUST_TRR_START_DT="&amp;E$4, "CUST_TRR_END_DT="&amp;E$5, "CUST_TRR_CRNCY=USD")</f>
        <v>0.56066039999999995</v>
      </c>
      <c r="F48" s="2" cm="1">
        <f t="array" ref="F48">_xll.BDP($C48,"CUST_TRR_RETURN_HOLDING_PER", "START_DATE_OVERRIDE="&amp;F$4, "END_DATE_OVERRIDE="&amp;F$5, "CUST_TRR_START_DT="&amp;F$4, "CUST_TRR_END_DT="&amp;F$5, "CUST_TRR_CRNCY=USD")</f>
        <v>9.1838309999999996</v>
      </c>
      <c r="G48" s="2" cm="1">
        <f t="array" ref="G48">_xll.BDP($C48,"CUST_TRR_RETURN_HOLDING_PER", "START_DATE_OVERRIDE="&amp;G$4, "END_DATE_OVERRIDE="&amp;G$5, "CUST_TRR_START_DT="&amp;G$4, "CUST_TRR_END_DT="&amp;G$5, "CUST_TRR_CRNCY=USD")</f>
        <v>5.6504320000000003</v>
      </c>
      <c r="H48" s="2" cm="1">
        <f t="array" ref="H48">_xll.BDP($C48,"CUST_TRR_RETURN_HOLDING_PER", "START_DATE_OVERRIDE="&amp;H$4, "END_DATE_OVERRIDE="&amp;H$5, "CUST_TRR_START_DT="&amp;H$4, "CUST_TRR_END_DT="&amp;H$5, "CUST_TRR_CRNCY=USD")</f>
        <v>1.7784409999999999</v>
      </c>
      <c r="I48" s="2" cm="1">
        <f t="array" ref="I48">_xll.BDP($C48,"CUST_TRR_RETURN_HOLDING_PER", "START_DATE_OVERRIDE="&amp;I$4, "END_DATE_OVERRIDE="&amp;I$5, "CUST_TRR_START_DT="&amp;I$4, "CUST_TRR_END_DT="&amp;I$5, "CUST_TRR_CRNCY=USD")</f>
        <v>-12.498329999999999</v>
      </c>
      <c r="J48" s="2" cm="1">
        <f t="array" ref="J48">_xll.BDP($C48,"CUST_TRR_RETURN_HOLDING_PER", "START_DATE_OVERRIDE="&amp;J$4, "END_DATE_OVERRIDE="&amp;J$5, "CUST_TRR_START_DT="&amp;J$4, "CUST_TRR_END_DT="&amp;J$5, "CUST_TRR_CRNCY=USD")</f>
        <v>0.23545730000000001</v>
      </c>
      <c r="K48" s="2" cm="1">
        <f t="array" ref="K48">_xll.BDP($C48,"CUST_TRR_RETURN_HOLDING_PER", "START_DATE_OVERRIDE="&amp;K$4, "END_DATE_OVERRIDE="&amp;K$5, "CUST_TRR_START_DT="&amp;K$4, "CUST_TRR_END_DT="&amp;K$5, "CUST_TRR_CRNCY=USD")</f>
        <v>18.934729999999998</v>
      </c>
      <c r="L48" s="2" cm="1">
        <f t="array" ref="L48">_xll.BDP($C48,"CUST_TRR_RETURN_HOLDING_PER", "START_DATE_OVERRIDE="&amp;L$4, "END_DATE_OVERRIDE="&amp;L$5, "CUST_TRR_START_DT="&amp;L$4, "CUST_TRR_END_DT="&amp;L$5, "CUST_TRR_CRNCY=USD")</f>
        <v>8.9826560000000004</v>
      </c>
      <c r="M48" s="2" cm="1">
        <f t="array" ref="M48">_xll.BDP($C48,"CUST_TRR_RETURN_HOLDING_PER", "START_DATE_OVERRIDE="&amp;M$4, "END_DATE_OVERRIDE="&amp;M$5, "CUST_TRR_START_DT="&amp;M$4, "CUST_TRR_END_DT="&amp;M$5, "CUST_TRR_CRNCY=USD")</f>
        <v>0.2777599</v>
      </c>
      <c r="N48" s="2" cm="1">
        <f t="array" ref="N48">_xll.BDP($C48,"CUST_TRR_RETURN_HOLDING_PER", "START_DATE_OVERRIDE="&amp;N$4, "END_DATE_OVERRIDE="&amp;N$5, "CUST_TRR_START_DT="&amp;N$4, "CUST_TRR_END_DT="&amp;N$5, "CUST_TRR_CRNCY=USD")</f>
        <v>0.2987572</v>
      </c>
      <c r="O48" s="2" cm="1">
        <f t="array" ref="O48">_xll.BDP($C48,"CUST_TRR_RETURN_HOLDING_PER", "START_DATE_OVERRIDE="&amp;O$4, "END_DATE_OVERRIDE="&amp;O$5, "CUST_TRR_START_DT="&amp;O$4, "CUST_TRR_END_DT="&amp;O$5, "CUST_TRR_CRNCY=USD")</f>
        <v>-4.8373650000000001</v>
      </c>
      <c r="P48" s="2" cm="1">
        <f t="array" ref="P48">_xll.BDP($C48,"CUST_TRR_RETURN_HOLDING_PER", "START_DATE_OVERRIDE="&amp;P$4, "END_DATE_OVERRIDE="&amp;P$5, "CUST_TRR_START_DT="&amp;P$4, "CUST_TRR_END_DT="&amp;P$5, "CUST_TRR_CRNCY=USD")</f>
        <v>3.926596</v>
      </c>
      <c r="Q48" s="2" cm="1">
        <f t="array" ref="Q48">_xll.BDP($C48,"CUST_TRR_RETURN_HOLDING_PER", "START_DATE_OVERRIDE="&amp;Q$4, "END_DATE_OVERRIDE="&amp;Q$5, "CUST_TRR_START_DT="&amp;Q$4, "CUST_TRR_END_DT="&amp;Q$5, "CUST_TRR_CRNCY=USD")</f>
        <v>-18.376539999999999</v>
      </c>
      <c r="R48" s="2" cm="1">
        <f t="array" ref="R48">_xll.BDP($C48,"CUST_TRR_RETURN_HOLDING_PER", "START_DATE_OVERRIDE="&amp;R$4, "END_DATE_OVERRIDE="&amp;R$5, "CUST_TRR_START_DT="&amp;R$4, "CUST_TRR_END_DT="&amp;R$5, "CUST_TRR_CRNCY=USD")</f>
        <v>4.7711350000000001</v>
      </c>
      <c r="S48" s="2" cm="1">
        <f t="array" ref="S48">_xll.BDP($C48,"CUST_TRR_RETURN_HOLDING_PER", "START_DATE_OVERRIDE="&amp;S$4, "END_DATE_OVERRIDE="&amp;S$5, "CUST_TRR_START_DT="&amp;S$4, "CUST_TRR_END_DT="&amp;S$5, "CUST_TRR_CRNCY=USD")</f>
        <v>-11.627280000000001</v>
      </c>
      <c r="T48" s="2" cm="1">
        <f t="array" ref="T48">_xll.BDP($C48,"CUST_TRR_RETURN_HOLDING_PER", "START_DATE_OVERRIDE="&amp;T$4, "END_DATE_OVERRIDE="&amp;T$5, "CUST_TRR_START_DT="&amp;T$4, "CUST_TRR_END_DT="&amp;T$5, "CUST_TRR_CRNCY=USD")</f>
        <v>8.7976539999999996</v>
      </c>
      <c r="U48" s="2" cm="1">
        <f t="array" ref="U48">_xll.BDP($C48,"CUST_TRR_RETURN_HOLDING_PER", "START_DATE_OVERRIDE="&amp;U$4, "END_DATE_OVERRIDE="&amp;U$5, "CUST_TRR_START_DT="&amp;U$4, "CUST_TRR_END_DT="&amp;U$5, "CUST_TRR_CRNCY=USD")</f>
        <v>-0.94339620000000002</v>
      </c>
      <c r="V48" s="2" cm="1">
        <f t="array" ref="V48">_xll.BDP($C48,"CUST_TRR_RETURN_HOLDING_PER", "START_DATE_OVERRIDE="&amp;V$4, "END_DATE_OVERRIDE="&amp;V$5, "CUST_TRR_START_DT="&amp;V$4, "CUST_TRR_END_DT="&amp;V$5, "CUST_TRR_CRNCY=USD")</f>
        <v>1.3203469999999999</v>
      </c>
      <c r="W48" s="2" cm="1">
        <f t="array" ref="W48">_xll.BDP($C48,"CUST_TRR_RETURN_HOLDING_PER", "START_DATE_OVERRIDE="&amp;W$4, "END_DATE_OVERRIDE="&amp;W$5, "CUST_TRR_START_DT="&amp;W$4, "CUST_TRR_END_DT="&amp;W$5, "CUST_TRR_CRNCY=USD")</f>
        <v>-11.057399999999999</v>
      </c>
      <c r="X48" s="2" cm="1">
        <f t="array" ref="X48">_xll.BDP($C48,"CUST_TRR_RETURN_HOLDING_PER", "START_DATE_OVERRIDE="&amp;X$4, "END_DATE_OVERRIDE="&amp;X$5, "CUST_TRR_START_DT="&amp;X$4, "CUST_TRR_END_DT="&amp;X$5, "CUST_TRR_CRNCY=USD")</f>
        <v>-15.472149999999999</v>
      </c>
      <c r="Y48" s="2" cm="1">
        <f t="array" ref="Y48">_xll.BDP($C48,"CUST_TRR_RETURN_HOLDING_PER", "START_DATE_OVERRIDE="&amp;Y$4, "END_DATE_OVERRIDE="&amp;Y$5, "CUST_TRR_START_DT="&amp;Y$4, "CUST_TRR_END_DT="&amp;Y$5, "CUST_TRR_CRNCY=USD")</f>
        <v>2.671856</v>
      </c>
      <c r="Z48" s="2" cm="1">
        <f t="array" ref="Z48">_xll.BDP($C48,"CUST_TRR_RETURN_HOLDING_PER", "START_DATE_OVERRIDE="&amp;Z$4, "END_DATE_OVERRIDE="&amp;Z$5, "CUST_TRR_START_DT="&amp;Z$4, "CUST_TRR_END_DT="&amp;Z$5, "CUST_TRR_CRNCY=USD")</f>
        <v>2.1479710000000001</v>
      </c>
      <c r="AA48" s="2" cm="1">
        <f t="array" ref="AA48">_xll.BDP($C48,"CUST_TRR_RETURN_HOLDING_PER", "START_DATE_OVERRIDE="&amp;AA$4, "END_DATE_OVERRIDE="&amp;AA$5, "CUST_TRR_START_DT="&amp;AA$4, "CUST_TRR_END_DT="&amp;AA$5, "CUST_TRR_CRNCY=USD")</f>
        <v>-15.34268</v>
      </c>
      <c r="AB48" s="2" cm="1">
        <f t="array" ref="AB48">_xll.BDP($C48,"CUST_TRR_RETURN_HOLDING_PER", "START_DATE_OVERRIDE="&amp;AB$4, "END_DATE_OVERRIDE="&amp;AB$5, "CUST_TRR_START_DT="&amp;AB$4, "CUST_TRR_END_DT="&amp;AB$5, "CUST_TRR_CRNCY=USD")</f>
        <v>4.0736350000000003</v>
      </c>
      <c r="AC48" s="2" cm="1">
        <f t="array" ref="AC48">_xll.BDP($C48,"CUST_TRR_RETURN_HOLDING_PER", "START_DATE_OVERRIDE="&amp;AC$4, "END_DATE_OVERRIDE="&amp;AC$5, "CUST_TRR_START_DT="&amp;AC$4, "CUST_TRR_END_DT="&amp;AC$5, "CUST_TRR_CRNCY=USD")</f>
        <v>-8.9273670000000003</v>
      </c>
      <c r="AD48" s="2" cm="1">
        <f t="array" ref="AD48">_xll.BDP($C48,"CUST_TRR_RETURN_HOLDING_PER", "START_DATE_OVERRIDE="&amp;AD$4, "END_DATE_OVERRIDE="&amp;AD$5, "CUST_TRR_START_DT="&amp;AD$4, "CUST_TRR_END_DT="&amp;AD$5, "CUST_TRR_CRNCY=USD")</f>
        <v>-4.7654319999999997</v>
      </c>
      <c r="AE48" s="2" cm="1">
        <f t="array" ref="AE48">_xll.BDP($C48,"CUST_TRR_RETURN_HOLDING_PER", "START_DATE_OVERRIDE="&amp;AE$4, "END_DATE_OVERRIDE="&amp;AE$5, "CUST_TRR_START_DT="&amp;AE$4, "CUST_TRR_END_DT="&amp;AE$5, "CUST_TRR_CRNCY=USD")</f>
        <v>9.1052049999999998</v>
      </c>
      <c r="AF48" s="2" cm="1">
        <f t="array" ref="AF48">_xll.BDP($C48,"CUST_TRR_RETURN_HOLDING_PER", "START_DATE_OVERRIDE="&amp;AF$4, "END_DATE_OVERRIDE="&amp;AF$5, "CUST_TRR_START_DT="&amp;AF$4, "CUST_TRR_END_DT="&amp;AF$5, "CUST_TRR_CRNCY=USD")</f>
        <v>-3.6156269999999999</v>
      </c>
      <c r="AG48" s="2" cm="1">
        <f t="array" ref="AG48">_xll.BDP($C48,"CUST_TRR_RETURN_HOLDING_PER", "START_DATE_OVERRIDE="&amp;AG$4, "END_DATE_OVERRIDE="&amp;AG$5, "CUST_TRR_START_DT="&amp;AG$4, "CUST_TRR_END_DT="&amp;AG$5, "CUST_TRR_CRNCY=USD")</f>
        <v>-17.57301</v>
      </c>
      <c r="AH48" s="2" cm="1">
        <f t="array" ref="AH48">_xll.BDP($C48,"CUST_TRR_RETURN_HOLDING_PER", "START_DATE_OVERRIDE="&amp;AH$4, "END_DATE_OVERRIDE="&amp;AH$5, "CUST_TRR_START_DT="&amp;AH$4, "CUST_TRR_END_DT="&amp;AH$5, "CUST_TRR_CRNCY=USD")</f>
        <v>-62.396850000000001</v>
      </c>
      <c r="AI48" s="2" cm="1">
        <f t="array" ref="AI48">_xll.BDP($C48,"CUST_TRR_RETURN_HOLDING_PER", "START_DATE_OVERRIDE="&amp;AI$4, "END_DATE_OVERRIDE="&amp;AI$5, "CUST_TRR_START_DT="&amp;AI$4, "CUST_TRR_END_DT="&amp;AI$5, "CUST_TRR_CRNCY=USD")</f>
        <v>43.350610000000003</v>
      </c>
      <c r="AJ48" s="2" cm="1">
        <f t="array" ref="AJ48">_xll.BDP($C48,"CUST_TRR_RETURN_HOLDING_PER", "START_DATE_OVERRIDE="&amp;AJ$4, "END_DATE_OVERRIDE="&amp;AJ$5, "CUST_TRR_START_DT="&amp;AJ$4, "CUST_TRR_END_DT="&amp;AJ$5, "CUST_TRR_CRNCY=USD")</f>
        <v>-21.987950000000001</v>
      </c>
      <c r="AK48" s="2" cm="1">
        <f t="array" ref="AK48">_xll.BDP($C48,"CUST_TRR_RETURN_HOLDING_PER", "START_DATE_OVERRIDE="&amp;AK$4, "END_DATE_OVERRIDE="&amp;AK$5, "CUST_TRR_START_DT="&amp;AK$4, "CUST_TRR_END_DT="&amp;AK$5, "CUST_TRR_CRNCY=USD")</f>
        <v>41.389130000000002</v>
      </c>
      <c r="AL48" s="2" cm="1">
        <f t="array" ref="AL48">_xll.BDP($C48,"CUST_TRR_RETURN_HOLDING_PER", "START_DATE_OVERRIDE="&amp;AL$4, "END_DATE_OVERRIDE="&amp;AL$5, "CUST_TRR_START_DT="&amp;AL$4, "CUST_TRR_END_DT="&amp;AL$5, "CUST_TRR_CRNCY=USD")</f>
        <v>-13.98907</v>
      </c>
      <c r="AM48" s="2" cm="1">
        <f t="array" ref="AM48">_xll.BDP($C48,"CUST_TRR_RETURN_HOLDING_PER", "START_DATE_OVERRIDE="&amp;AM$4, "END_DATE_OVERRIDE="&amp;AM$5, "CUST_TRR_START_DT="&amp;AM$4, "CUST_TRR_END_DT="&amp;AM$5, "CUST_TRR_CRNCY=USD")</f>
        <v>-19.059719999999999</v>
      </c>
      <c r="AN48" s="2" cm="1">
        <f t="array" ref="AN48">_xll.BDP($C48,"CUST_TRR_RETURN_HOLDING_PER", "START_DATE_OVERRIDE="&amp;AN$4, "END_DATE_OVERRIDE="&amp;AN$5, "CUST_TRR_START_DT="&amp;AN$4, "CUST_TRR_END_DT="&amp;AN$5, "CUST_TRR_CRNCY=USD")</f>
        <v>-21.351310000000002</v>
      </c>
      <c r="AO48" s="2" cm="1">
        <f t="array" ref="AO48">_xll.BDP($C48,"CUST_TRR_RETURN_HOLDING_PER", "START_DATE_OVERRIDE="&amp;AO$4, "END_DATE_OVERRIDE="&amp;AO$5, "CUST_TRR_START_DT="&amp;AO$4, "CUST_TRR_END_DT="&amp;AO$5, "CUST_TRR_CRNCY=USD")</f>
        <v>-8.7912090000000003</v>
      </c>
      <c r="AP48" s="2" cm="1">
        <f t="array" ref="AP48">_xll.BDP($C48,"CUST_TRR_RETURN_HOLDING_PER", "START_DATE_OVERRIDE="&amp;AP$4, "END_DATE_OVERRIDE="&amp;AP$5, "CUST_TRR_START_DT="&amp;AP$4, "CUST_TRR_END_DT="&amp;AP$5, "CUST_TRR_CRNCY=USD")</f>
        <v>72.617739999999998</v>
      </c>
      <c r="AQ48" s="2" cm="1">
        <f t="array" ref="AQ48">_xll.BDP($C48,"CUST_TRR_RETURN_HOLDING_PER", "START_DATE_OVERRIDE="&amp;AQ$4, "END_DATE_OVERRIDE="&amp;AQ$5, "CUST_TRR_START_DT="&amp;AQ$4, "CUST_TRR_END_DT="&amp;AQ$5, "CUST_TRR_CRNCY=USD")</f>
        <v>9.8916699999999995</v>
      </c>
      <c r="AR48" s="2" cm="1">
        <f t="array" ref="AR48">_xll.BDP($C48,"CUST_TRR_RETURN_HOLDING_PER", "START_DATE_OVERRIDE="&amp;AR$4, "END_DATE_OVERRIDE="&amp;AR$5, "CUST_TRR_START_DT="&amp;AR$4, "CUST_TRR_END_DT="&amp;AR$5, "CUST_TRR_CRNCY=USD")</f>
        <v>15.88677</v>
      </c>
      <c r="AS48" s="2" cm="1">
        <f t="array" ref="AS48">_xll.BDP($C48,"CUST_TRR_RETURN_HOLDING_PER", "START_DATE_OVERRIDE="&amp;AS$4, "END_DATE_OVERRIDE="&amp;AS$5, "CUST_TRR_START_DT="&amp;AS$4, "CUST_TRR_END_DT="&amp;AS$5, "CUST_TRR_CRNCY=USD")</f>
        <v>32.65204</v>
      </c>
      <c r="AT48" s="2" cm="1">
        <f t="array" ref="AT48">_xll.BDP($C48,"CUST_TRR_RETURN_HOLDING_PER", "START_DATE_OVERRIDE="&amp;AT$4, "END_DATE_OVERRIDE="&amp;AT$5, "CUST_TRR_START_DT="&amp;AT$4, "CUST_TRR_END_DT="&amp;AT$5, "CUST_TRR_CRNCY=USD")</f>
        <v>7.2496989999999997E-2</v>
      </c>
      <c r="AU48" s="2" cm="1">
        <f t="array" ref="AU48">_xll.BDP($C48,"CUST_TRR_RETURN_HOLDING_PER", "START_DATE_OVERRIDE="&amp;AU$4, "END_DATE_OVERRIDE="&amp;AU$5, "CUST_TRR_START_DT="&amp;AU$4, "CUST_TRR_END_DT="&amp;AU$5, "CUST_TRR_CRNCY=USD")</f>
        <v>-4.7332830000000001</v>
      </c>
      <c r="AV48" s="2" cm="1">
        <f t="array" ref="AV48">_xll.BDP($C48,"CUST_TRR_RETURN_HOLDING_PER", "START_DATE_OVERRIDE="&amp;AV$4, "END_DATE_OVERRIDE="&amp;AV$5, "CUST_TRR_START_DT="&amp;AV$4, "CUST_TRR_END_DT="&amp;AV$5, "CUST_TRR_CRNCY=USD")</f>
        <v>2.3659309999999998</v>
      </c>
      <c r="AW48" s="2" cm="1">
        <f t="array" ref="AW48">_xll.BDP($C48,"CUST_TRR_RETURN_HOLDING_PER", "START_DATE_OVERRIDE="&amp;AW$4, "END_DATE_OVERRIDE="&amp;AW$5, "CUST_TRR_START_DT="&amp;AW$4, "CUST_TRR_END_DT="&amp;AW$5, "CUST_TRR_CRNCY=USD")</f>
        <v>20.497029999999999</v>
      </c>
      <c r="AX48" s="2" cm="1">
        <f t="array" ref="AX48">_xll.BDP($C48,"CUST_TRR_RETURN_HOLDING_PER", "START_DATE_OVERRIDE="&amp;AX$4, "END_DATE_OVERRIDE="&amp;AX$5, "CUST_TRR_START_DT="&amp;AX$4, "CUST_TRR_END_DT="&amp;AX$5, "CUST_TRR_CRNCY=USD")</f>
        <v>-16.53342</v>
      </c>
      <c r="AY48" s="2" cm="1">
        <f t="array" ref="AY48">_xll.BDP($C48,"CUST_TRR_RETURN_HOLDING_PER", "START_DATE_OVERRIDE="&amp;AY$4, "END_DATE_OVERRIDE="&amp;AY$5, "CUST_TRR_START_DT="&amp;AY$4, "CUST_TRR_END_DT="&amp;AY$5, "CUST_TRR_CRNCY=USD")</f>
        <v>-1.570881</v>
      </c>
      <c r="AZ48" s="2" cm="1">
        <f t="array" ref="AZ48">_xll.BDP($C48,"CUST_TRR_RETURN_HOLDING_PER", "START_DATE_OVERRIDE="&amp;AZ$4, "END_DATE_OVERRIDE="&amp;AZ$5, "CUST_TRR_START_DT="&amp;AZ$4, "CUST_TRR_END_DT="&amp;AZ$5, "CUST_TRR_CRNCY=USD")</f>
        <v>15.18801</v>
      </c>
      <c r="BA48" s="2" cm="1">
        <f t="array" ref="BA48">_xll.BDP($C48,"CUST_TRR_RETURN_HOLDING_PER", "START_DATE_OVERRIDE="&amp;BA$4, "END_DATE_OVERRIDE="&amp;BA$5, "CUST_TRR_START_DT="&amp;BA$4, "CUST_TRR_END_DT="&amp;BA$5, "CUST_TRR_CRNCY=USD")</f>
        <v>13.353619999999999</v>
      </c>
      <c r="BB48" s="2" cm="1">
        <f t="array" ref="BB48">_xll.BDP($C48,"CUST_TRR_RETURN_HOLDING_PER", "START_DATE_OVERRIDE="&amp;BB$4, "END_DATE_OVERRIDE="&amp;BB$5, "CUST_TRR_START_DT="&amp;BB$4, "CUST_TRR_END_DT="&amp;BB$5, "CUST_TRR_CRNCY=USD")</f>
        <v>-11.571730000000001</v>
      </c>
      <c r="BC48" s="2" cm="1">
        <f t="array" ref="BC48">_xll.BDP($C48,"CUST_TRR_RETURN_HOLDING_PER", "START_DATE_OVERRIDE="&amp;BC$4, "END_DATE_OVERRIDE="&amp;BC$5, "CUST_TRR_START_DT="&amp;BC$4, "CUST_TRR_END_DT="&amp;BC$5, "CUST_TRR_CRNCY=USD")</f>
        <v>-2.1936369999999998</v>
      </c>
      <c r="BD48" s="2" cm="1">
        <f t="array" ref="BD48">_xll.BDP($C48,"CUST_TRR_RETURN_HOLDING_PER", "START_DATE_OVERRIDE="&amp;BD$4, "END_DATE_OVERRIDE="&amp;BD$5, "CUST_TRR_START_DT="&amp;BD$4, "CUST_TRR_END_DT="&amp;BD$5, "CUST_TRR_CRNCY=USD")</f>
        <v>29.94136</v>
      </c>
      <c r="BE48" s="2" cm="1">
        <f t="array" ref="BE48">_xll.BDP($C48,"CUST_TRR_RETURN_HOLDING_PER", "START_DATE_OVERRIDE="&amp;BE$4, "END_DATE_OVERRIDE="&amp;BE$5, "CUST_TRR_START_DT="&amp;BE$4, "CUST_TRR_END_DT="&amp;BE$5, "CUST_TRR_CRNCY=USD")</f>
        <v>16.087070000000001</v>
      </c>
      <c r="BF48" s="2" cm="1">
        <f t="array" ref="BF48">_xll.BDP($C48,"CUST_TRR_RETURN_HOLDING_PER", "START_DATE_OVERRIDE="&amp;BF$4, "END_DATE_OVERRIDE="&amp;BF$5, "CUST_TRR_START_DT="&amp;BF$4, "CUST_TRR_END_DT="&amp;BF$5, "CUST_TRR_CRNCY=USD")</f>
        <v>30.044090000000001</v>
      </c>
      <c r="BG48" s="2" cm="1">
        <f t="array" ref="BG48">_xll.BDP($C48,"CUST_TRR_RETURN_HOLDING_PER", "START_DATE_OVERRIDE="&amp;BG$4, "END_DATE_OVERRIDE="&amp;BG$5, "CUST_TRR_START_DT="&amp;BG$4, "CUST_TRR_END_DT="&amp;BG$5, "CUST_TRR_CRNCY=USD")</f>
        <v>-2.9080010000000001</v>
      </c>
      <c r="BH48" s="2" cm="1">
        <f t="array" ref="BH48">_xll.BDP($C48,"CUST_TRR_RETURN_HOLDING_PER", "START_DATE_OVERRIDE="&amp;BH$4, "END_DATE_OVERRIDE="&amp;BH$5, "CUST_TRR_START_DT="&amp;BH$4, "CUST_TRR_END_DT="&amp;BH$5, "CUST_TRR_CRNCY=USD")</f>
        <v>25.81231</v>
      </c>
      <c r="BI48" s="2" cm="1">
        <f t="array" ref="BI48">_xll.BDP($C48,"CUST_TRR_RETURN_HOLDING_PER", "START_DATE_OVERRIDE="&amp;BI$4, "END_DATE_OVERRIDE="&amp;BI$5, "CUST_TRR_START_DT="&amp;BI$4, "CUST_TRR_END_DT="&amp;BI$5, "CUST_TRR_CRNCY=USD")</f>
        <v>-14.8789</v>
      </c>
      <c r="BJ48" s="2" cm="1">
        <f t="array" ref="BJ48">_xll.BDP($C48,"CUST_TRR_RETURN_HOLDING_PER", "START_DATE_OVERRIDE="&amp;BJ$4, "END_DATE_OVERRIDE="&amp;BJ$5, "CUST_TRR_START_DT="&amp;BJ$4, "CUST_TRR_END_DT="&amp;BJ$5, "CUST_TRR_CRNCY=USD")</f>
        <v>11.6678</v>
      </c>
      <c r="BK48" s="2" cm="1">
        <f t="array" ref="BK48">_xll.BDP($C48,"CUST_TRR_RETURN_HOLDING_PER", "START_DATE_OVERRIDE="&amp;BK$4, "END_DATE_OVERRIDE="&amp;BK$5, "CUST_TRR_START_DT="&amp;BK$4, "CUST_TRR_END_DT="&amp;BK$5, "CUST_TRR_CRNCY=USD")</f>
        <v>7.9847910000000004</v>
      </c>
      <c r="BL48" s="2" cm="1">
        <f t="array" ref="BL48">_xll.BDP($C48,"CUST_TRR_RETURN_HOLDING_PER", "START_DATE_OVERRIDE="&amp;BL$4, "END_DATE_OVERRIDE="&amp;BL$5, "CUST_TRR_START_DT="&amp;BL$4, "CUST_TRR_END_DT="&amp;BL$5, "CUST_TRR_CRNCY=USD")</f>
        <v>-13.279210000000001</v>
      </c>
    </row>
    <row r="49" spans="3:64" x14ac:dyDescent="0.35">
      <c r="C49" t="s">
        <v>46</v>
      </c>
      <c r="E49" s="2" cm="1">
        <f t="array" ref="E49">_xll.BDP($C49,"CUST_TRR_RETURN_HOLDING_PER", "START_DATE_OVERRIDE="&amp;E$4, "END_DATE_OVERRIDE="&amp;E$5, "CUST_TRR_START_DT="&amp;E$4, "CUST_TRR_END_DT="&amp;E$5, "CUST_TRR_CRNCY=USD")</f>
        <v>-2.0573899999999998</v>
      </c>
      <c r="F49" s="2" cm="1">
        <f t="array" ref="F49">_xll.BDP($C49,"CUST_TRR_RETURN_HOLDING_PER", "START_DATE_OVERRIDE="&amp;F$4, "END_DATE_OVERRIDE="&amp;F$5, "CUST_TRR_START_DT="&amp;F$4, "CUST_TRR_END_DT="&amp;F$5, "CUST_TRR_CRNCY=USD")</f>
        <v>-3.013843</v>
      </c>
      <c r="G49" s="2" cm="1">
        <f t="array" ref="G49">_xll.BDP($C49,"CUST_TRR_RETURN_HOLDING_PER", "START_DATE_OVERRIDE="&amp;G$4, "END_DATE_OVERRIDE="&amp;G$5, "CUST_TRR_START_DT="&amp;G$4, "CUST_TRR_END_DT="&amp;G$5, "CUST_TRR_CRNCY=USD")</f>
        <v>2.9865119999999998</v>
      </c>
      <c r="H49" s="2" cm="1">
        <f t="array" ref="H49">_xll.BDP($C49,"CUST_TRR_RETURN_HOLDING_PER", "START_DATE_OVERRIDE="&amp;H$4, "END_DATE_OVERRIDE="&amp;H$5, "CUST_TRR_START_DT="&amp;H$4, "CUST_TRR_END_DT="&amp;H$5, "CUST_TRR_CRNCY=USD")</f>
        <v>11.53131</v>
      </c>
      <c r="I49" s="2" cm="1">
        <f t="array" ref="I49">_xll.BDP($C49,"CUST_TRR_RETURN_HOLDING_PER", "START_DATE_OVERRIDE="&amp;I$4, "END_DATE_OVERRIDE="&amp;I$5, "CUST_TRR_START_DT="&amp;I$4, "CUST_TRR_END_DT="&amp;I$5, "CUST_TRR_CRNCY=USD")</f>
        <v>-4.2983349999999998</v>
      </c>
      <c r="J49" s="2" cm="1">
        <f t="array" ref="J49">_xll.BDP($C49,"CUST_TRR_RETURN_HOLDING_PER", "START_DATE_OVERRIDE="&amp;J$4, "END_DATE_OVERRIDE="&amp;J$5, "CUST_TRR_START_DT="&amp;J$4, "CUST_TRR_END_DT="&amp;J$5, "CUST_TRR_CRNCY=USD")</f>
        <v>1.047399</v>
      </c>
      <c r="K49" s="2" cm="1">
        <f t="array" ref="K49">_xll.BDP($C49,"CUST_TRR_RETURN_HOLDING_PER", "START_DATE_OVERRIDE="&amp;K$4, "END_DATE_OVERRIDE="&amp;K$5, "CUST_TRR_START_DT="&amp;K$4, "CUST_TRR_END_DT="&amp;K$5, "CUST_TRR_CRNCY=USD")</f>
        <v>7.2022380000000004</v>
      </c>
      <c r="L49" s="2" cm="1">
        <f t="array" ref="L49">_xll.BDP($C49,"CUST_TRR_RETURN_HOLDING_PER", "START_DATE_OVERRIDE="&amp;L$4, "END_DATE_OVERRIDE="&amp;L$5, "CUST_TRR_START_DT="&amp;L$4, "CUST_TRR_END_DT="&amp;L$5, "CUST_TRR_CRNCY=USD")</f>
        <v>13.184990000000001</v>
      </c>
      <c r="M49" s="2" cm="1">
        <f t="array" ref="M49">_xll.BDP($C49,"CUST_TRR_RETURN_HOLDING_PER", "START_DATE_OVERRIDE="&amp;M$4, "END_DATE_OVERRIDE="&amp;M$5, "CUST_TRR_START_DT="&amp;M$4, "CUST_TRR_END_DT="&amp;M$5, "CUST_TRR_CRNCY=USD")</f>
        <v>2.4501170000000001</v>
      </c>
      <c r="N49" s="2" cm="1">
        <f t="array" ref="N49">_xll.BDP($C49,"CUST_TRR_RETURN_HOLDING_PER", "START_DATE_OVERRIDE="&amp;N$4, "END_DATE_OVERRIDE="&amp;N$5, "CUST_TRR_START_DT="&amp;N$4, "CUST_TRR_END_DT="&amp;N$5, "CUST_TRR_CRNCY=USD")</f>
        <v>0.8735501</v>
      </c>
      <c r="O49" s="2" cm="1">
        <f t="array" ref="O49">_xll.BDP($C49,"CUST_TRR_RETURN_HOLDING_PER", "START_DATE_OVERRIDE="&amp;O$4, "END_DATE_OVERRIDE="&amp;O$5, "CUST_TRR_START_DT="&amp;O$4, "CUST_TRR_END_DT="&amp;O$5, "CUST_TRR_CRNCY=USD")</f>
        <v>-5.2875529999999999</v>
      </c>
      <c r="P49" s="2" cm="1">
        <f t="array" ref="P49">_xll.BDP($C49,"CUST_TRR_RETURN_HOLDING_PER", "START_DATE_OVERRIDE="&amp;P$4, "END_DATE_OVERRIDE="&amp;P$5, "CUST_TRR_START_DT="&amp;P$4, "CUST_TRR_END_DT="&amp;P$5, "CUST_TRR_CRNCY=USD")</f>
        <v>2.8523749999999999</v>
      </c>
      <c r="Q49" s="2" cm="1">
        <f t="array" ref="Q49">_xll.BDP($C49,"CUST_TRR_RETURN_HOLDING_PER", "START_DATE_OVERRIDE="&amp;Q$4, "END_DATE_OVERRIDE="&amp;Q$5, "CUST_TRR_START_DT="&amp;Q$4, "CUST_TRR_END_DT="&amp;Q$5, "CUST_TRR_CRNCY=USD")</f>
        <v>-3.2305649999999999</v>
      </c>
      <c r="R49" s="2" cm="1">
        <f t="array" ref="R49">_xll.BDP($C49,"CUST_TRR_RETURN_HOLDING_PER", "START_DATE_OVERRIDE="&amp;R$4, "END_DATE_OVERRIDE="&amp;R$5, "CUST_TRR_START_DT="&amp;R$4, "CUST_TRR_END_DT="&amp;R$5, "CUST_TRR_CRNCY=USD")</f>
        <v>-5.076282</v>
      </c>
      <c r="S49" s="2" cm="1">
        <f t="array" ref="S49">_xll.BDP($C49,"CUST_TRR_RETURN_HOLDING_PER", "START_DATE_OVERRIDE="&amp;S$4, "END_DATE_OVERRIDE="&amp;S$5, "CUST_TRR_START_DT="&amp;S$4, "CUST_TRR_END_DT="&amp;S$5, "CUST_TRR_CRNCY=USD")</f>
        <v>-12.176460000000001</v>
      </c>
      <c r="T49" s="2" cm="1">
        <f t="array" ref="T49">_xll.BDP($C49,"CUST_TRR_RETURN_HOLDING_PER", "START_DATE_OVERRIDE="&amp;T$4, "END_DATE_OVERRIDE="&amp;T$5, "CUST_TRR_START_DT="&amp;T$4, "CUST_TRR_END_DT="&amp;T$5, "CUST_TRR_CRNCY=USD")</f>
        <v>20.656860000000002</v>
      </c>
      <c r="U49" s="2" cm="1">
        <f t="array" ref="U49">_xll.BDP($C49,"CUST_TRR_RETURN_HOLDING_PER", "START_DATE_OVERRIDE="&amp;U$4, "END_DATE_OVERRIDE="&amp;U$5, "CUST_TRR_START_DT="&amp;U$4, "CUST_TRR_END_DT="&amp;U$5, "CUST_TRR_CRNCY=USD")</f>
        <v>7.786949E-2</v>
      </c>
      <c r="V49" s="2" cm="1">
        <f t="array" ref="V49">_xll.BDP($C49,"CUST_TRR_RETURN_HOLDING_PER", "START_DATE_OVERRIDE="&amp;V$4, "END_DATE_OVERRIDE="&amp;V$5, "CUST_TRR_START_DT="&amp;V$4, "CUST_TRR_END_DT="&amp;V$5, "CUST_TRR_CRNCY=USD")</f>
        <v>8.6834740000000004</v>
      </c>
      <c r="W49" s="2" cm="1">
        <f t="array" ref="W49">_xll.BDP($C49,"CUST_TRR_RETURN_HOLDING_PER", "START_DATE_OVERRIDE="&amp;W$4, "END_DATE_OVERRIDE="&amp;W$5, "CUST_TRR_START_DT="&amp;W$4, "CUST_TRR_END_DT="&amp;W$5, "CUST_TRR_CRNCY=USD")</f>
        <v>-1.510694</v>
      </c>
      <c r="X49" s="2" cm="1">
        <f t="array" ref="X49">_xll.BDP($C49,"CUST_TRR_RETURN_HOLDING_PER", "START_DATE_OVERRIDE="&amp;X$4, "END_DATE_OVERRIDE="&amp;X$5, "CUST_TRR_START_DT="&amp;X$4, "CUST_TRR_END_DT="&amp;X$5, "CUST_TRR_CRNCY=USD")</f>
        <v>-6.344767</v>
      </c>
      <c r="Y49" s="2" cm="1">
        <f t="array" ref="Y49">_xll.BDP($C49,"CUST_TRR_RETURN_HOLDING_PER", "START_DATE_OVERRIDE="&amp;Y$4, "END_DATE_OVERRIDE="&amp;Y$5, "CUST_TRR_START_DT="&amp;Y$4, "CUST_TRR_END_DT="&amp;Y$5, "CUST_TRR_CRNCY=USD")</f>
        <v>8.1578119999999998</v>
      </c>
      <c r="Z49" s="2" cm="1">
        <f t="array" ref="Z49">_xll.BDP($C49,"CUST_TRR_RETURN_HOLDING_PER", "START_DATE_OVERRIDE="&amp;Z$4, "END_DATE_OVERRIDE="&amp;Z$5, "CUST_TRR_START_DT="&amp;Z$4, "CUST_TRR_END_DT="&amp;Z$5, "CUST_TRR_CRNCY=USD")</f>
        <v>1.8456619999999999</v>
      </c>
      <c r="AA49" s="2" cm="1">
        <f t="array" ref="AA49">_xll.BDP($C49,"CUST_TRR_RETURN_HOLDING_PER", "START_DATE_OVERRIDE="&amp;AA$4, "END_DATE_OVERRIDE="&amp;AA$5, "CUST_TRR_START_DT="&amp;AA$4, "CUST_TRR_END_DT="&amp;AA$5, "CUST_TRR_CRNCY=USD")</f>
        <v>3.0500560000000001</v>
      </c>
      <c r="AB49" s="2" cm="1">
        <f t="array" ref="AB49">_xll.BDP($C49,"CUST_TRR_RETURN_HOLDING_PER", "START_DATE_OVERRIDE="&amp;AB$4, "END_DATE_OVERRIDE="&amp;AB$5, "CUST_TRR_START_DT="&amp;AB$4, "CUST_TRR_END_DT="&amp;AB$5, "CUST_TRR_CRNCY=USD")</f>
        <v>3.3810319999999998</v>
      </c>
      <c r="AC49" s="2" cm="1">
        <f t="array" ref="AC49">_xll.BDP($C49,"CUST_TRR_RETURN_HOLDING_PER", "START_DATE_OVERRIDE="&amp;AC$4, "END_DATE_OVERRIDE="&amp;AC$5, "CUST_TRR_START_DT="&amp;AC$4, "CUST_TRR_END_DT="&amp;AC$5, "CUST_TRR_CRNCY=USD")</f>
        <v>-5.2381599999999997</v>
      </c>
      <c r="AD49" s="2" cm="1">
        <f t="array" ref="AD49">_xll.BDP($C49,"CUST_TRR_RETURN_HOLDING_PER", "START_DATE_OVERRIDE="&amp;AD$4, "END_DATE_OVERRIDE="&amp;AD$5, "CUST_TRR_START_DT="&amp;AD$4, "CUST_TRR_END_DT="&amp;AD$5, "CUST_TRR_CRNCY=USD")</f>
        <v>3.0723470000000002</v>
      </c>
      <c r="AE49" s="2" cm="1">
        <f t="array" ref="AE49">_xll.BDP($C49,"CUST_TRR_RETURN_HOLDING_PER", "START_DATE_OVERRIDE="&amp;AE$4, "END_DATE_OVERRIDE="&amp;AE$5, "CUST_TRR_START_DT="&amp;AE$4, "CUST_TRR_END_DT="&amp;AE$5, "CUST_TRR_CRNCY=USD")</f>
        <v>6.5024629999999997</v>
      </c>
      <c r="AF49" s="2" cm="1">
        <f t="array" ref="AF49">_xll.BDP($C49,"CUST_TRR_RETURN_HOLDING_PER", "START_DATE_OVERRIDE="&amp;AF$4, "END_DATE_OVERRIDE="&amp;AF$5, "CUST_TRR_START_DT="&amp;AF$4, "CUST_TRR_END_DT="&amp;AF$5, "CUST_TRR_CRNCY=USD")</f>
        <v>0.17890149999999999</v>
      </c>
      <c r="AG49" s="2" cm="1">
        <f t="array" ref="AG49">_xll.BDP($C49,"CUST_TRR_RETURN_HOLDING_PER", "START_DATE_OVERRIDE="&amp;AG$4, "END_DATE_OVERRIDE="&amp;AG$5, "CUST_TRR_START_DT="&amp;AG$4, "CUST_TRR_END_DT="&amp;AG$5, "CUST_TRR_CRNCY=USD")</f>
        <v>-10.885540000000001</v>
      </c>
      <c r="AH49" s="2" cm="1">
        <f t="array" ref="AH49">_xll.BDP($C49,"CUST_TRR_RETURN_HOLDING_PER", "START_DATE_OVERRIDE="&amp;AH$4, "END_DATE_OVERRIDE="&amp;AH$5, "CUST_TRR_START_DT="&amp;AH$4, "CUST_TRR_END_DT="&amp;AH$5, "CUST_TRR_CRNCY=USD")</f>
        <v>-67.311149999999998</v>
      </c>
      <c r="AI49" s="2" cm="1">
        <f t="array" ref="AI49">_xll.BDP($C49,"CUST_TRR_RETURN_HOLDING_PER", "START_DATE_OVERRIDE="&amp;AI$4, "END_DATE_OVERRIDE="&amp;AI$5, "CUST_TRR_START_DT="&amp;AI$4, "CUST_TRR_END_DT="&amp;AI$5, "CUST_TRR_CRNCY=USD")</f>
        <v>41.869480000000003</v>
      </c>
      <c r="AJ49" s="2" cm="1">
        <f t="array" ref="AJ49">_xll.BDP($C49,"CUST_TRR_RETURN_HOLDING_PER", "START_DATE_OVERRIDE="&amp;AJ$4, "END_DATE_OVERRIDE="&amp;AJ$5, "CUST_TRR_START_DT="&amp;AJ$4, "CUST_TRR_END_DT="&amp;AJ$5, "CUST_TRR_CRNCY=USD")</f>
        <v>22.586030000000001</v>
      </c>
      <c r="AK49" s="2" cm="1">
        <f t="array" ref="AK49">_xll.BDP($C49,"CUST_TRR_RETURN_HOLDING_PER", "START_DATE_OVERRIDE="&amp;AK$4, "END_DATE_OVERRIDE="&amp;AK$5, "CUST_TRR_START_DT="&amp;AK$4, "CUST_TRR_END_DT="&amp;AK$5, "CUST_TRR_CRNCY=USD")</f>
        <v>-9.4576180000000001</v>
      </c>
      <c r="AL49" s="2" cm="1">
        <f t="array" ref="AL49">_xll.BDP($C49,"CUST_TRR_RETURN_HOLDING_PER", "START_DATE_OVERRIDE="&amp;AL$4, "END_DATE_OVERRIDE="&amp;AL$5, "CUST_TRR_START_DT="&amp;AL$4, "CUST_TRR_END_DT="&amp;AL$5, "CUST_TRR_CRNCY=USD")</f>
        <v>-13.169779999999999</v>
      </c>
      <c r="AM49" s="2" cm="1">
        <f t="array" ref="AM49">_xll.BDP($C49,"CUST_TRR_RETURN_HOLDING_PER", "START_DATE_OVERRIDE="&amp;AM$4, "END_DATE_OVERRIDE="&amp;AM$5, "CUST_TRR_START_DT="&amp;AM$4, "CUST_TRR_END_DT="&amp;AM$5, "CUST_TRR_CRNCY=USD")</f>
        <v>-1.5406660000000001</v>
      </c>
      <c r="AN49" s="2" cm="1">
        <f t="array" ref="AN49">_xll.BDP($C49,"CUST_TRR_RETURN_HOLDING_PER", "START_DATE_OVERRIDE="&amp;AN$4, "END_DATE_OVERRIDE="&amp;AN$5, "CUST_TRR_START_DT="&amp;AN$4, "CUST_TRR_END_DT="&amp;AN$5, "CUST_TRR_CRNCY=USD")</f>
        <v>-5.4585150000000002</v>
      </c>
      <c r="AO49" s="2" cm="1">
        <f t="array" ref="AO49">_xll.BDP($C49,"CUST_TRR_RETURN_HOLDING_PER", "START_DATE_OVERRIDE="&amp;AO$4, "END_DATE_OVERRIDE="&amp;AO$5, "CUST_TRR_START_DT="&amp;AO$4, "CUST_TRR_END_DT="&amp;AO$5, "CUST_TRR_CRNCY=USD")</f>
        <v>15.22325</v>
      </c>
      <c r="AP49" s="2" cm="1">
        <f t="array" ref="AP49">_xll.BDP($C49,"CUST_TRR_RETURN_HOLDING_PER", "START_DATE_OVERRIDE="&amp;AP$4, "END_DATE_OVERRIDE="&amp;AP$5, "CUST_TRR_START_DT="&amp;AP$4, "CUST_TRR_END_DT="&amp;AP$5, "CUST_TRR_CRNCY=USD")</f>
        <v>23.68966</v>
      </c>
      <c r="AQ49" s="2" cm="1">
        <f t="array" ref="AQ49">_xll.BDP($C49,"CUST_TRR_RETURN_HOLDING_PER", "START_DATE_OVERRIDE="&amp;AQ$4, "END_DATE_OVERRIDE="&amp;AQ$5, "CUST_TRR_START_DT="&amp;AQ$4, "CUST_TRR_END_DT="&amp;AQ$5, "CUST_TRR_CRNCY=USD")</f>
        <v>6.9974910000000001</v>
      </c>
      <c r="AR49" s="2" cm="1">
        <f t="array" ref="AR49">_xll.BDP($C49,"CUST_TRR_RETURN_HOLDING_PER", "START_DATE_OVERRIDE="&amp;AR$4, "END_DATE_OVERRIDE="&amp;AR$5, "CUST_TRR_START_DT="&amp;AR$4, "CUST_TRR_END_DT="&amp;AR$5, "CUST_TRR_CRNCY=USD")</f>
        <v>6.2141739999999999</v>
      </c>
      <c r="AS49" s="2" cm="1">
        <f t="array" ref="AS49">_xll.BDP($C49,"CUST_TRR_RETURN_HOLDING_PER", "START_DATE_OVERRIDE="&amp;AS$4, "END_DATE_OVERRIDE="&amp;AS$5, "CUST_TRR_START_DT="&amp;AS$4, "CUST_TRR_END_DT="&amp;AS$5, "CUST_TRR_CRNCY=USD")</f>
        <v>11.19759</v>
      </c>
      <c r="AT49" s="2" cm="1">
        <f t="array" ref="AT49">_xll.BDP($C49,"CUST_TRR_RETURN_HOLDING_PER", "START_DATE_OVERRIDE="&amp;AT$4, "END_DATE_OVERRIDE="&amp;AT$5, "CUST_TRR_START_DT="&amp;AT$4, "CUST_TRR_END_DT="&amp;AT$5, "CUST_TRR_CRNCY=USD")</f>
        <v>14.382479999999999</v>
      </c>
      <c r="AU49" s="2" cm="1">
        <f t="array" ref="AU49">_xll.BDP($C49,"CUST_TRR_RETURN_HOLDING_PER", "START_DATE_OVERRIDE="&amp;AU$4, "END_DATE_OVERRIDE="&amp;AU$5, "CUST_TRR_START_DT="&amp;AU$4, "CUST_TRR_END_DT="&amp;AU$5, "CUST_TRR_CRNCY=USD")</f>
        <v>5.2253299999999996</v>
      </c>
      <c r="AV49" s="2" cm="1">
        <f t="array" ref="AV49">_xll.BDP($C49,"CUST_TRR_RETURN_HOLDING_PER", "START_DATE_OVERRIDE="&amp;AV$4, "END_DATE_OVERRIDE="&amp;AV$5, "CUST_TRR_START_DT="&amp;AV$4, "CUST_TRR_END_DT="&amp;AV$5, "CUST_TRR_CRNCY=USD")</f>
        <v>0.76423379999999996</v>
      </c>
      <c r="AW49" s="2" cm="1">
        <f t="array" ref="AW49">_xll.BDP($C49,"CUST_TRR_RETURN_HOLDING_PER", "START_DATE_OVERRIDE="&amp;AW$4, "END_DATE_OVERRIDE="&amp;AW$5, "CUST_TRR_START_DT="&amp;AW$4, "CUST_TRR_END_DT="&amp;AW$5, "CUST_TRR_CRNCY=USD")</f>
        <v>5.4986730000000001</v>
      </c>
      <c r="AX49" s="2" cm="1">
        <f t="array" ref="AX49">_xll.BDP($C49,"CUST_TRR_RETURN_HOLDING_PER", "START_DATE_OVERRIDE="&amp;AX$4, "END_DATE_OVERRIDE="&amp;AX$5, "CUST_TRR_START_DT="&amp;AX$4, "CUST_TRR_END_DT="&amp;AX$5, "CUST_TRR_CRNCY=USD")</f>
        <v>-4.9155280000000001</v>
      </c>
      <c r="AY49" s="2" cm="1">
        <f t="array" ref="AY49">_xll.BDP($C49,"CUST_TRR_RETURN_HOLDING_PER", "START_DATE_OVERRIDE="&amp;AY$4, "END_DATE_OVERRIDE="&amp;AY$5, "CUST_TRR_START_DT="&amp;AY$4, "CUST_TRR_END_DT="&amp;AY$5, "CUST_TRR_CRNCY=USD")</f>
        <v>1.058303</v>
      </c>
      <c r="AZ49" s="2" cm="1">
        <f t="array" ref="AZ49">_xll.BDP($C49,"CUST_TRR_RETURN_HOLDING_PER", "START_DATE_OVERRIDE="&amp;AZ$4, "END_DATE_OVERRIDE="&amp;AZ$5, "CUST_TRR_START_DT="&amp;AZ$4, "CUST_TRR_END_DT="&amp;AZ$5, "CUST_TRR_CRNCY=USD")</f>
        <v>10.41508</v>
      </c>
      <c r="BA49" s="2" cm="1">
        <f t="array" ref="BA49">_xll.BDP($C49,"CUST_TRR_RETURN_HOLDING_PER", "START_DATE_OVERRIDE="&amp;BA$4, "END_DATE_OVERRIDE="&amp;BA$5, "CUST_TRR_START_DT="&amp;BA$4, "CUST_TRR_END_DT="&amp;BA$5, "CUST_TRR_CRNCY=USD")</f>
        <v>11.320919999999999</v>
      </c>
      <c r="BB49" s="2" cm="1">
        <f t="array" ref="BB49">_xll.BDP($C49,"CUST_TRR_RETURN_HOLDING_PER", "START_DATE_OVERRIDE="&amp;BB$4, "END_DATE_OVERRIDE="&amp;BB$5, "CUST_TRR_START_DT="&amp;BB$4, "CUST_TRR_END_DT="&amp;BB$5, "CUST_TRR_CRNCY=USD")</f>
        <v>-5.9415279999999999</v>
      </c>
      <c r="BC49" s="2" cm="1">
        <f t="array" ref="BC49">_xll.BDP($C49,"CUST_TRR_RETURN_HOLDING_PER", "START_DATE_OVERRIDE="&amp;BC$4, "END_DATE_OVERRIDE="&amp;BC$5, "CUST_TRR_START_DT="&amp;BC$4, "CUST_TRR_END_DT="&amp;BC$5, "CUST_TRR_CRNCY=USD")</f>
        <v>-1.804813</v>
      </c>
      <c r="BD49" s="2" cm="1">
        <f t="array" ref="BD49">_xll.BDP($C49,"CUST_TRR_RETURN_HOLDING_PER", "START_DATE_OVERRIDE="&amp;BD$4, "END_DATE_OVERRIDE="&amp;BD$5, "CUST_TRR_START_DT="&amp;BD$4, "CUST_TRR_END_DT="&amp;BD$5, "CUST_TRR_CRNCY=USD")</f>
        <v>4.8960520000000001</v>
      </c>
      <c r="BE49" s="2" cm="1">
        <f t="array" ref="BE49">_xll.BDP($C49,"CUST_TRR_RETURN_HOLDING_PER", "START_DATE_OVERRIDE="&amp;BE$4, "END_DATE_OVERRIDE="&amp;BE$5, "CUST_TRR_START_DT="&amp;BE$4, "CUST_TRR_END_DT="&amp;BE$5, "CUST_TRR_CRNCY=USD")</f>
        <v>7.6137110000000003</v>
      </c>
      <c r="BF49" s="2" cm="1">
        <f t="array" ref="BF49">_xll.BDP($C49,"CUST_TRR_RETURN_HOLDING_PER", "START_DATE_OVERRIDE="&amp;BF$4, "END_DATE_OVERRIDE="&amp;BF$5, "CUST_TRR_START_DT="&amp;BF$4, "CUST_TRR_END_DT="&amp;BF$5, "CUST_TRR_CRNCY=USD")</f>
        <v>8.1623280000000005</v>
      </c>
      <c r="BG49" s="2" cm="1">
        <f t="array" ref="BG49">_xll.BDP($C49,"CUST_TRR_RETURN_HOLDING_PER", "START_DATE_OVERRIDE="&amp;BG$4, "END_DATE_OVERRIDE="&amp;BG$5, "CUST_TRR_START_DT="&amp;BG$4, "CUST_TRR_END_DT="&amp;BG$5, "CUST_TRR_CRNCY=USD")</f>
        <v>-9.0117510000000003</v>
      </c>
      <c r="BH49" s="2" cm="1">
        <f t="array" ref="BH49">_xll.BDP($C49,"CUST_TRR_RETURN_HOLDING_PER", "START_DATE_OVERRIDE="&amp;BH$4, "END_DATE_OVERRIDE="&amp;BH$5, "CUST_TRR_START_DT="&amp;BH$4, "CUST_TRR_END_DT="&amp;BH$5, "CUST_TRR_CRNCY=USD")</f>
        <v>3.9791569999999998</v>
      </c>
      <c r="BI49" s="2" cm="1">
        <f t="array" ref="BI49">_xll.BDP($C49,"CUST_TRR_RETURN_HOLDING_PER", "START_DATE_OVERRIDE="&amp;BI$4, "END_DATE_OVERRIDE="&amp;BI$5, "CUST_TRR_START_DT="&amp;BI$4, "CUST_TRR_END_DT="&amp;BI$5, "CUST_TRR_CRNCY=USD")</f>
        <v>-15.71754</v>
      </c>
      <c r="BJ49" s="2" cm="1">
        <f t="array" ref="BJ49">_xll.BDP($C49,"CUST_TRR_RETURN_HOLDING_PER", "START_DATE_OVERRIDE="&amp;BJ$4, "END_DATE_OVERRIDE="&amp;BJ$5, "CUST_TRR_START_DT="&amp;BJ$4, "CUST_TRR_END_DT="&amp;BJ$5, "CUST_TRR_CRNCY=USD")</f>
        <v>9.324325</v>
      </c>
      <c r="BK49" s="2" cm="1">
        <f t="array" ref="BK49">_xll.BDP($C49,"CUST_TRR_RETURN_HOLDING_PER", "START_DATE_OVERRIDE="&amp;BK$4, "END_DATE_OVERRIDE="&amp;BK$5, "CUST_TRR_START_DT="&amp;BK$4, "CUST_TRR_END_DT="&amp;BK$5, "CUST_TRR_CRNCY=USD")</f>
        <v>2.4941409999999999</v>
      </c>
      <c r="BL49" s="2" cm="1">
        <f t="array" ref="BL49">_xll.BDP($C49,"CUST_TRR_RETURN_HOLDING_PER", "START_DATE_OVERRIDE="&amp;BL$4, "END_DATE_OVERRIDE="&amp;BL$5, "CUST_TRR_START_DT="&amp;BL$4, "CUST_TRR_END_DT="&amp;BL$5, "CUST_TRR_CRNCY=USD")</f>
        <v>-16.315529999999999</v>
      </c>
    </row>
    <row r="50" spans="3:64" x14ac:dyDescent="0.35">
      <c r="C50" t="s">
        <v>47</v>
      </c>
      <c r="E50" s="2" cm="1">
        <f t="array" ref="E50">_xll.BDP($C50,"CUST_TRR_RETURN_HOLDING_PER", "START_DATE_OVERRIDE="&amp;E$4, "END_DATE_OVERRIDE="&amp;E$5, "CUST_TRR_START_DT="&amp;E$4, "CUST_TRR_END_DT="&amp;E$5, "CUST_TRR_CRNCY=USD")</f>
        <v>-1.3702129999999999</v>
      </c>
      <c r="F50" s="2" cm="1">
        <f t="array" ref="F50">_xll.BDP($C50,"CUST_TRR_RETURN_HOLDING_PER", "START_DATE_OVERRIDE="&amp;F$4, "END_DATE_OVERRIDE="&amp;F$5, "CUST_TRR_START_DT="&amp;F$4, "CUST_TRR_END_DT="&amp;F$5, "CUST_TRR_CRNCY=USD")</f>
        <v>3.6428210000000001</v>
      </c>
      <c r="G50" s="2" cm="1">
        <f t="array" ref="G50">_xll.BDP($C50,"CUST_TRR_RETURN_HOLDING_PER", "START_DATE_OVERRIDE="&amp;G$4, "END_DATE_OVERRIDE="&amp;G$5, "CUST_TRR_START_DT="&amp;G$4, "CUST_TRR_END_DT="&amp;G$5, "CUST_TRR_CRNCY=USD")</f>
        <v>5.2105220000000001</v>
      </c>
      <c r="H50" s="2" cm="1">
        <f t="array" ref="H50">_xll.BDP($C50,"CUST_TRR_RETURN_HOLDING_PER", "START_DATE_OVERRIDE="&amp;H$4, "END_DATE_OVERRIDE="&amp;H$5, "CUST_TRR_START_DT="&amp;H$4, "CUST_TRR_END_DT="&amp;H$5, "CUST_TRR_CRNCY=USD")</f>
        <v>0.12780569999999999</v>
      </c>
      <c r="I50" s="2" cm="1">
        <f t="array" ref="I50">_xll.BDP($C50,"CUST_TRR_RETURN_HOLDING_PER", "START_DATE_OVERRIDE="&amp;I$4, "END_DATE_OVERRIDE="&amp;I$5, "CUST_TRR_START_DT="&amp;I$4, "CUST_TRR_END_DT="&amp;I$5, "CUST_TRR_CRNCY=USD")</f>
        <v>-9.8253459999999997</v>
      </c>
      <c r="J50" s="2" cm="1">
        <f t="array" ref="J50">_xll.BDP($C50,"CUST_TRR_RETURN_HOLDING_PER", "START_DATE_OVERRIDE="&amp;J$4, "END_DATE_OVERRIDE="&amp;J$5, "CUST_TRR_START_DT="&amp;J$4, "CUST_TRR_END_DT="&amp;J$5, "CUST_TRR_CRNCY=USD")</f>
        <v>1.8942099999999999</v>
      </c>
      <c r="K50" s="2" cm="1">
        <f t="array" ref="K50">_xll.BDP($C50,"CUST_TRR_RETURN_HOLDING_PER", "START_DATE_OVERRIDE="&amp;K$4, "END_DATE_OVERRIDE="&amp;K$5, "CUST_TRR_START_DT="&amp;K$4, "CUST_TRR_END_DT="&amp;K$5, "CUST_TRR_CRNCY=USD")</f>
        <v>9.7071199999999997</v>
      </c>
      <c r="L50" s="2" cm="1">
        <f t="array" ref="L50">_xll.BDP($C50,"CUST_TRR_RETURN_HOLDING_PER", "START_DATE_OVERRIDE="&amp;L$4, "END_DATE_OVERRIDE="&amp;L$5, "CUST_TRR_START_DT="&amp;L$4, "CUST_TRR_END_DT="&amp;L$5, "CUST_TRR_CRNCY=USD")</f>
        <v>0.2121007</v>
      </c>
      <c r="M50" s="2" cm="1">
        <f t="array" ref="M50">_xll.BDP($C50,"CUST_TRR_RETURN_HOLDING_PER", "START_DATE_OVERRIDE="&amp;M$4, "END_DATE_OVERRIDE="&amp;M$5, "CUST_TRR_START_DT="&amp;M$4, "CUST_TRR_END_DT="&amp;M$5, "CUST_TRR_CRNCY=USD")</f>
        <v>1.7135959999999999</v>
      </c>
      <c r="N50" s="2" cm="1">
        <f t="array" ref="N50">_xll.BDP($C50,"CUST_TRR_RETURN_HOLDING_PER", "START_DATE_OVERRIDE="&amp;N$4, "END_DATE_OVERRIDE="&amp;N$5, "CUST_TRR_START_DT="&amp;N$4, "CUST_TRR_END_DT="&amp;N$5, "CUST_TRR_CRNCY=USD")</f>
        <v>-0.1265522</v>
      </c>
      <c r="O50" s="2" cm="1">
        <f t="array" ref="O50">_xll.BDP($C50,"CUST_TRR_RETURN_HOLDING_PER", "START_DATE_OVERRIDE="&amp;O$4, "END_DATE_OVERRIDE="&amp;O$5, "CUST_TRR_START_DT="&amp;O$4, "CUST_TRR_END_DT="&amp;O$5, "CUST_TRR_CRNCY=USD")</f>
        <v>-5.2921399999999998</v>
      </c>
      <c r="P50" s="2" cm="1">
        <f t="array" ref="P50">_xll.BDP($C50,"CUST_TRR_RETURN_HOLDING_PER", "START_DATE_OVERRIDE="&amp;P$4, "END_DATE_OVERRIDE="&amp;P$5, "CUST_TRR_START_DT="&amp;P$4, "CUST_TRR_END_DT="&amp;P$5, "CUST_TRR_CRNCY=USD")</f>
        <v>3.2247170000000001</v>
      </c>
      <c r="Q50" s="2" cm="1">
        <f t="array" ref="Q50">_xll.BDP($C50,"CUST_TRR_RETURN_HOLDING_PER", "START_DATE_OVERRIDE="&amp;Q$4, "END_DATE_OVERRIDE="&amp;Q$5, "CUST_TRR_START_DT="&amp;Q$4, "CUST_TRR_END_DT="&amp;Q$5, "CUST_TRR_CRNCY=USD")</f>
        <v>-8.6931630000000002</v>
      </c>
      <c r="R50" s="2" cm="1">
        <f t="array" ref="R50">_xll.BDP($C50,"CUST_TRR_RETURN_HOLDING_PER", "START_DATE_OVERRIDE="&amp;R$4, "END_DATE_OVERRIDE="&amp;R$5, "CUST_TRR_START_DT="&amp;R$4, "CUST_TRR_END_DT="&amp;R$5, "CUST_TRR_CRNCY=USD")</f>
        <v>7.5495369999999999</v>
      </c>
      <c r="S50" s="2" cm="1">
        <f t="array" ref="S50">_xll.BDP($C50,"CUST_TRR_RETURN_HOLDING_PER", "START_DATE_OVERRIDE="&amp;S$4, "END_DATE_OVERRIDE="&amp;S$5, "CUST_TRR_START_DT="&amp;S$4, "CUST_TRR_END_DT="&amp;S$5, "CUST_TRR_CRNCY=USD")</f>
        <v>-8.5337139999999998</v>
      </c>
      <c r="T50" s="2" cm="1">
        <f t="array" ref="T50">_xll.BDP($C50,"CUST_TRR_RETURN_HOLDING_PER", "START_DATE_OVERRIDE="&amp;T$4, "END_DATE_OVERRIDE="&amp;T$5, "CUST_TRR_START_DT="&amp;T$4, "CUST_TRR_END_DT="&amp;T$5, "CUST_TRR_CRNCY=USD")</f>
        <v>5.3865249999999998</v>
      </c>
      <c r="U50" s="2" cm="1">
        <f t="array" ref="U50">_xll.BDP($C50,"CUST_TRR_RETURN_HOLDING_PER", "START_DATE_OVERRIDE="&amp;U$4, "END_DATE_OVERRIDE="&amp;U$5, "CUST_TRR_START_DT="&amp;U$4, "CUST_TRR_END_DT="&amp;U$5, "CUST_TRR_CRNCY=USD")</f>
        <v>5.3504589999999999</v>
      </c>
      <c r="V50" s="2" cm="1">
        <f t="array" ref="V50">_xll.BDP($C50,"CUST_TRR_RETURN_HOLDING_PER", "START_DATE_OVERRIDE="&amp;V$4, "END_DATE_OVERRIDE="&amp;V$5, "CUST_TRR_START_DT="&amp;V$4, "CUST_TRR_END_DT="&amp;V$5, "CUST_TRR_CRNCY=USD")</f>
        <v>3.0105369999999998</v>
      </c>
      <c r="W50" s="2" cm="1">
        <f t="array" ref="W50">_xll.BDP($C50,"CUST_TRR_RETURN_HOLDING_PER", "START_DATE_OVERRIDE="&amp;W$4, "END_DATE_OVERRIDE="&amp;W$5, "CUST_TRR_START_DT="&amp;W$4, "CUST_TRR_END_DT="&amp;W$5, "CUST_TRR_CRNCY=USD")</f>
        <v>-2.5328789999999999</v>
      </c>
      <c r="X50" s="2" cm="1">
        <f t="array" ref="X50">_xll.BDP($C50,"CUST_TRR_RETURN_HOLDING_PER", "START_DATE_OVERRIDE="&amp;X$4, "END_DATE_OVERRIDE="&amp;X$5, "CUST_TRR_START_DT="&amp;X$4, "CUST_TRR_END_DT="&amp;X$5, "CUST_TRR_CRNCY=USD")</f>
        <v>-4.2382679999999997</v>
      </c>
      <c r="Y50" s="2" cm="1">
        <f t="array" ref="Y50">_xll.BDP($C50,"CUST_TRR_RETURN_HOLDING_PER", "START_DATE_OVERRIDE="&amp;Y$4, "END_DATE_OVERRIDE="&amp;Y$5, "CUST_TRR_START_DT="&amp;Y$4, "CUST_TRR_END_DT="&amp;Y$5, "CUST_TRR_CRNCY=USD")</f>
        <v>9.3017129999999995</v>
      </c>
      <c r="Z50" s="2" cm="1">
        <f t="array" ref="Z50">_xll.BDP($C50,"CUST_TRR_RETURN_HOLDING_PER", "START_DATE_OVERRIDE="&amp;Z$4, "END_DATE_OVERRIDE="&amp;Z$5, "CUST_TRR_START_DT="&amp;Z$4, "CUST_TRR_END_DT="&amp;Z$5, "CUST_TRR_CRNCY=USD")</f>
        <v>-1.0687880000000001</v>
      </c>
      <c r="AA50" s="2" cm="1">
        <f t="array" ref="AA50">_xll.BDP($C50,"CUST_TRR_RETURN_HOLDING_PER", "START_DATE_OVERRIDE="&amp;AA$4, "END_DATE_OVERRIDE="&amp;AA$5, "CUST_TRR_START_DT="&amp;AA$4, "CUST_TRR_END_DT="&amp;AA$5, "CUST_TRR_CRNCY=USD")</f>
        <v>-3.3956409999999999</v>
      </c>
      <c r="AB50" s="2" cm="1">
        <f t="array" ref="AB50">_xll.BDP($C50,"CUST_TRR_RETURN_HOLDING_PER", "START_DATE_OVERRIDE="&amp;AB$4, "END_DATE_OVERRIDE="&amp;AB$5, "CUST_TRR_START_DT="&amp;AB$4, "CUST_TRR_END_DT="&amp;AB$5, "CUST_TRR_CRNCY=USD")</f>
        <v>0.74753650000000005</v>
      </c>
      <c r="AC50" s="2" cm="1">
        <f t="array" ref="AC50">_xll.BDP($C50,"CUST_TRR_RETURN_HOLDING_PER", "START_DATE_OVERRIDE="&amp;AC$4, "END_DATE_OVERRIDE="&amp;AC$5, "CUST_TRR_START_DT="&amp;AC$4, "CUST_TRR_END_DT="&amp;AC$5, "CUST_TRR_CRNCY=USD")</f>
        <v>-2.0741990000000001</v>
      </c>
      <c r="AD50" s="2" cm="1">
        <f t="array" ref="AD50">_xll.BDP($C50,"CUST_TRR_RETURN_HOLDING_PER", "START_DATE_OVERRIDE="&amp;AD$4, "END_DATE_OVERRIDE="&amp;AD$5, "CUST_TRR_START_DT="&amp;AD$4, "CUST_TRR_END_DT="&amp;AD$5, "CUST_TRR_CRNCY=USD")</f>
        <v>1.847234</v>
      </c>
      <c r="AE50" s="2" cm="1">
        <f t="array" ref="AE50">_xll.BDP($C50,"CUST_TRR_RETURN_HOLDING_PER", "START_DATE_OVERRIDE="&amp;AE$4, "END_DATE_OVERRIDE="&amp;AE$5, "CUST_TRR_START_DT="&amp;AE$4, "CUST_TRR_END_DT="&amp;AE$5, "CUST_TRR_CRNCY=USD")</f>
        <v>2.8856830000000002</v>
      </c>
      <c r="AF50" s="2" cm="1">
        <f t="array" ref="AF50">_xll.BDP($C50,"CUST_TRR_RETURN_HOLDING_PER", "START_DATE_OVERRIDE="&amp;AF$4, "END_DATE_OVERRIDE="&amp;AF$5, "CUST_TRR_START_DT="&amp;AF$4, "CUST_TRR_END_DT="&amp;AF$5, "CUST_TRR_CRNCY=USD")</f>
        <v>-11.09451</v>
      </c>
      <c r="AG50" s="2" cm="1">
        <f t="array" ref="AG50">_xll.BDP($C50,"CUST_TRR_RETURN_HOLDING_PER", "START_DATE_OVERRIDE="&amp;AG$4, "END_DATE_OVERRIDE="&amp;AG$5, "CUST_TRR_START_DT="&amp;AG$4, "CUST_TRR_END_DT="&amp;AG$5, "CUST_TRR_CRNCY=USD")</f>
        <v>-11.85941</v>
      </c>
      <c r="AH50" s="2" cm="1">
        <f t="array" ref="AH50">_xll.BDP($C50,"CUST_TRR_RETURN_HOLDING_PER", "START_DATE_OVERRIDE="&amp;AH$4, "END_DATE_OVERRIDE="&amp;AH$5, "CUST_TRR_START_DT="&amp;AH$4, "CUST_TRR_END_DT="&amp;AH$5, "CUST_TRR_CRNCY=USD")</f>
        <v>-22.36983</v>
      </c>
      <c r="AI50" s="2" cm="1">
        <f t="array" ref="AI50">_xll.BDP($C50,"CUST_TRR_RETURN_HOLDING_PER", "START_DATE_OVERRIDE="&amp;AI$4, "END_DATE_OVERRIDE="&amp;AI$5, "CUST_TRR_START_DT="&amp;AI$4, "CUST_TRR_END_DT="&amp;AI$5, "CUST_TRR_CRNCY=USD")</f>
        <v>26.9666</v>
      </c>
      <c r="AJ50" s="2" cm="1">
        <f t="array" ref="AJ50">_xll.BDP($C50,"CUST_TRR_RETURN_HOLDING_PER", "START_DATE_OVERRIDE="&amp;AJ$4, "END_DATE_OVERRIDE="&amp;AJ$5, "CUST_TRR_START_DT="&amp;AJ$4, "CUST_TRR_END_DT="&amp;AJ$5, "CUST_TRR_CRNCY=USD")</f>
        <v>1.0632090000000001</v>
      </c>
      <c r="AK50" s="2" cm="1">
        <f t="array" ref="AK50">_xll.BDP($C50,"CUST_TRR_RETURN_HOLDING_PER", "START_DATE_OVERRIDE="&amp;AK$4, "END_DATE_OVERRIDE="&amp;AK$5, "CUST_TRR_START_DT="&amp;AK$4, "CUST_TRR_END_DT="&amp;AK$5, "CUST_TRR_CRNCY=USD")</f>
        <v>-2.6935660000000001</v>
      </c>
      <c r="AL50" s="2" cm="1">
        <f t="array" ref="AL50">_xll.BDP($C50,"CUST_TRR_RETURN_HOLDING_PER", "START_DATE_OVERRIDE="&amp;AL$4, "END_DATE_OVERRIDE="&amp;AL$5, "CUST_TRR_START_DT="&amp;AL$4, "CUST_TRR_END_DT="&amp;AL$5, "CUST_TRR_CRNCY=USD")</f>
        <v>-5.9284990000000004</v>
      </c>
      <c r="AM50" s="2" cm="1">
        <f t="array" ref="AM50">_xll.BDP($C50,"CUST_TRR_RETURN_HOLDING_PER", "START_DATE_OVERRIDE="&amp;AM$4, "END_DATE_OVERRIDE="&amp;AM$5, "CUST_TRR_START_DT="&amp;AM$4, "CUST_TRR_END_DT="&amp;AM$5, "CUST_TRR_CRNCY=USD")</f>
        <v>1.46001</v>
      </c>
      <c r="AN50" s="2" cm="1">
        <f t="array" ref="AN50">_xll.BDP($C50,"CUST_TRR_RETURN_HOLDING_PER", "START_DATE_OVERRIDE="&amp;AN$4, "END_DATE_OVERRIDE="&amp;AN$5, "CUST_TRR_START_DT="&amp;AN$4, "CUST_TRR_END_DT="&amp;AN$5, "CUST_TRR_CRNCY=USD")</f>
        <v>-14.214230000000001</v>
      </c>
      <c r="AO50" s="2" cm="1">
        <f t="array" ref="AO50">_xll.BDP($C50,"CUST_TRR_RETURN_HOLDING_PER", "START_DATE_OVERRIDE="&amp;AO$4, "END_DATE_OVERRIDE="&amp;AO$5, "CUST_TRR_START_DT="&amp;AO$4, "CUST_TRR_END_DT="&amp;AO$5, "CUST_TRR_CRNCY=USD")</f>
        <v>-3.4722219999999999</v>
      </c>
      <c r="AP50" s="2" cm="1">
        <f t="array" ref="AP50">_xll.BDP($C50,"CUST_TRR_RETURN_HOLDING_PER", "START_DATE_OVERRIDE="&amp;AP$4, "END_DATE_OVERRIDE="&amp;AP$5, "CUST_TRR_START_DT="&amp;AP$4, "CUST_TRR_END_DT="&amp;AP$5, "CUST_TRR_CRNCY=USD")</f>
        <v>27.29795</v>
      </c>
      <c r="AQ50" s="2" cm="1">
        <f t="array" ref="AQ50">_xll.BDP($C50,"CUST_TRR_RETURN_HOLDING_PER", "START_DATE_OVERRIDE="&amp;AQ$4, "END_DATE_OVERRIDE="&amp;AQ$5, "CUST_TRR_START_DT="&amp;AQ$4, "CUST_TRR_END_DT="&amp;AQ$5, "CUST_TRR_CRNCY=USD")</f>
        <v>-3.1314519999999999</v>
      </c>
      <c r="AR50" s="2" cm="1">
        <f t="array" ref="AR50">_xll.BDP($C50,"CUST_TRR_RETURN_HOLDING_PER", "START_DATE_OVERRIDE="&amp;AR$4, "END_DATE_OVERRIDE="&amp;AR$5, "CUST_TRR_START_DT="&amp;AR$4, "CUST_TRR_END_DT="&amp;AR$5, "CUST_TRR_CRNCY=USD")</f>
        <v>0.88809950000000004</v>
      </c>
      <c r="AS50" s="2" cm="1">
        <f t="array" ref="AS50">_xll.BDP($C50,"CUST_TRR_RETURN_HOLDING_PER", "START_DATE_OVERRIDE="&amp;AS$4, "END_DATE_OVERRIDE="&amp;AS$5, "CUST_TRR_START_DT="&amp;AS$4, "CUST_TRR_END_DT="&amp;AS$5, "CUST_TRR_CRNCY=USD")</f>
        <v>18.996670000000002</v>
      </c>
      <c r="AT50" s="2" cm="1">
        <f t="array" ref="AT50">_xll.BDP($C50,"CUST_TRR_RETURN_HOLDING_PER", "START_DATE_OVERRIDE="&amp;AT$4, "END_DATE_OVERRIDE="&amp;AT$5, "CUST_TRR_START_DT="&amp;AT$4, "CUST_TRR_END_DT="&amp;AT$5, "CUST_TRR_CRNCY=USD")</f>
        <v>4.79</v>
      </c>
      <c r="AU50" s="2" cm="1">
        <f t="array" ref="AU50">_xll.BDP($C50,"CUST_TRR_RETURN_HOLDING_PER", "START_DATE_OVERRIDE="&amp;AU$4, "END_DATE_OVERRIDE="&amp;AU$5, "CUST_TRR_START_DT="&amp;AU$4, "CUST_TRR_END_DT="&amp;AU$5, "CUST_TRR_CRNCY=USD")</f>
        <v>-1.641378</v>
      </c>
      <c r="AV50" s="2" cm="1">
        <f t="array" ref="AV50">_xll.BDP($C50,"CUST_TRR_RETURN_HOLDING_PER", "START_DATE_OVERRIDE="&amp;AV$4, "END_DATE_OVERRIDE="&amp;AV$5, "CUST_TRR_START_DT="&amp;AV$4, "CUST_TRR_END_DT="&amp;AV$5, "CUST_TRR_CRNCY=USD")</f>
        <v>1.9693780000000001</v>
      </c>
      <c r="AW50" s="2" cm="1">
        <f t="array" ref="AW50">_xll.BDP($C50,"CUST_TRR_RETURN_HOLDING_PER", "START_DATE_OVERRIDE="&amp;AW$4, "END_DATE_OVERRIDE="&amp;AW$5, "CUST_TRR_START_DT="&amp;AW$4, "CUST_TRR_END_DT="&amp;AW$5, "CUST_TRR_CRNCY=USD")</f>
        <v>0.91530979999999995</v>
      </c>
      <c r="AX50" s="2" cm="1">
        <f t="array" ref="AX50">_xll.BDP($C50,"CUST_TRR_RETURN_HOLDING_PER", "START_DATE_OVERRIDE="&amp;AX$4, "END_DATE_OVERRIDE="&amp;AX$5, "CUST_TRR_START_DT="&amp;AX$4, "CUST_TRR_END_DT="&amp;AX$5, "CUST_TRR_CRNCY=USD")</f>
        <v>-2.7974030000000001</v>
      </c>
      <c r="AY50" s="2" cm="1">
        <f t="array" ref="AY50">_xll.BDP($C50,"CUST_TRR_RETURN_HOLDING_PER", "START_DATE_OVERRIDE="&amp;AY$4, "END_DATE_OVERRIDE="&amp;AY$5, "CUST_TRR_START_DT="&amp;AY$4, "CUST_TRR_END_DT="&amp;AY$5, "CUST_TRR_CRNCY=USD")</f>
        <v>-3.6332680000000002</v>
      </c>
      <c r="AZ50" s="2" cm="1">
        <f t="array" ref="AZ50">_xll.BDP($C50,"CUST_TRR_RETURN_HOLDING_PER", "START_DATE_OVERRIDE="&amp;AZ$4, "END_DATE_OVERRIDE="&amp;AZ$5, "CUST_TRR_START_DT="&amp;AZ$4, "CUST_TRR_END_DT="&amp;AZ$5, "CUST_TRR_CRNCY=USD")</f>
        <v>4.8362100000000003</v>
      </c>
      <c r="BA50" s="2" cm="1">
        <f t="array" ref="BA50">_xll.BDP($C50,"CUST_TRR_RETURN_HOLDING_PER", "START_DATE_OVERRIDE="&amp;BA$4, "END_DATE_OVERRIDE="&amp;BA$5, "CUST_TRR_START_DT="&amp;BA$4, "CUST_TRR_END_DT="&amp;BA$5, "CUST_TRR_CRNCY=USD")</f>
        <v>12.853619999999999</v>
      </c>
      <c r="BB50" s="2" cm="1">
        <f t="array" ref="BB50">_xll.BDP($C50,"CUST_TRR_RETURN_HOLDING_PER", "START_DATE_OVERRIDE="&amp;BB$4, "END_DATE_OVERRIDE="&amp;BB$5, "CUST_TRR_START_DT="&amp;BB$4, "CUST_TRR_END_DT="&amp;BB$5, "CUST_TRR_CRNCY=USD")</f>
        <v>-0.27042090000000002</v>
      </c>
      <c r="BC50" s="2" cm="1">
        <f t="array" ref="BC50">_xll.BDP($C50,"CUST_TRR_RETURN_HOLDING_PER", "START_DATE_OVERRIDE="&amp;BC$4, "END_DATE_OVERRIDE="&amp;BC$5, "CUST_TRR_START_DT="&amp;BC$4, "CUST_TRR_END_DT="&amp;BC$5, "CUST_TRR_CRNCY=USD")</f>
        <v>3.9691679999999998</v>
      </c>
      <c r="BD50" s="2" cm="1">
        <f t="array" ref="BD50">_xll.BDP($C50,"CUST_TRR_RETURN_HOLDING_PER", "START_DATE_OVERRIDE="&amp;BD$4, "END_DATE_OVERRIDE="&amp;BD$5, "CUST_TRR_START_DT="&amp;BD$4, "CUST_TRR_END_DT="&amp;BD$5, "CUST_TRR_CRNCY=USD")</f>
        <v>11.913080000000001</v>
      </c>
      <c r="BE50" s="2" cm="1">
        <f t="array" ref="BE50">_xll.BDP($C50,"CUST_TRR_RETURN_HOLDING_PER", "START_DATE_OVERRIDE="&amp;BE$4, "END_DATE_OVERRIDE="&amp;BE$5, "CUST_TRR_START_DT="&amp;BE$4, "CUST_TRR_END_DT="&amp;BE$5, "CUST_TRR_CRNCY=USD")</f>
        <v>10.80714</v>
      </c>
      <c r="BF50" s="2" cm="1">
        <f t="array" ref="BF50">_xll.BDP($C50,"CUST_TRR_RETURN_HOLDING_PER", "START_DATE_OVERRIDE="&amp;BF$4, "END_DATE_OVERRIDE="&amp;BF$5, "CUST_TRR_START_DT="&amp;BF$4, "CUST_TRR_END_DT="&amp;BF$5, "CUST_TRR_CRNCY=USD")</f>
        <v>13.07639</v>
      </c>
      <c r="BG50" s="2" cm="1">
        <f t="array" ref="BG50">_xll.BDP($C50,"CUST_TRR_RETURN_HOLDING_PER", "START_DATE_OVERRIDE="&amp;BG$4, "END_DATE_OVERRIDE="&amp;BG$5, "CUST_TRR_START_DT="&amp;BG$4, "CUST_TRR_END_DT="&amp;BG$5, "CUST_TRR_CRNCY=USD")</f>
        <v>-3.7830870000000001</v>
      </c>
      <c r="BH50" s="2" cm="1">
        <f t="array" ref="BH50">_xll.BDP($C50,"CUST_TRR_RETURN_HOLDING_PER", "START_DATE_OVERRIDE="&amp;BH$4, "END_DATE_OVERRIDE="&amp;BH$5, "CUST_TRR_START_DT="&amp;BH$4, "CUST_TRR_END_DT="&amp;BH$5, "CUST_TRR_CRNCY=USD")</f>
        <v>12.42469</v>
      </c>
      <c r="BI50" s="2" cm="1">
        <f t="array" ref="BI50">_xll.BDP($C50,"CUST_TRR_RETURN_HOLDING_PER", "START_DATE_OVERRIDE="&amp;BI$4, "END_DATE_OVERRIDE="&amp;BI$5, "CUST_TRR_START_DT="&amp;BI$4, "CUST_TRR_END_DT="&amp;BI$5, "CUST_TRR_CRNCY=USD")</f>
        <v>-17.107520000000001</v>
      </c>
      <c r="BJ50" s="2" cm="1">
        <f t="array" ref="BJ50">_xll.BDP($C50,"CUST_TRR_RETURN_HOLDING_PER", "START_DATE_OVERRIDE="&amp;BJ$4, "END_DATE_OVERRIDE="&amp;BJ$5, "CUST_TRR_START_DT="&amp;BJ$4, "CUST_TRR_END_DT="&amp;BJ$5, "CUST_TRR_CRNCY=USD")</f>
        <v>13.12336</v>
      </c>
      <c r="BK50" s="2" cm="1">
        <f t="array" ref="BK50">_xll.BDP($C50,"CUST_TRR_RETURN_HOLDING_PER", "START_DATE_OVERRIDE="&amp;BK$4, "END_DATE_OVERRIDE="&amp;BK$5, "CUST_TRR_START_DT="&amp;BK$4, "CUST_TRR_END_DT="&amp;BK$5, "CUST_TRR_CRNCY=USD")</f>
        <v>-2.6307070000000001</v>
      </c>
      <c r="BL50" s="2" cm="1">
        <f t="array" ref="BL50">_xll.BDP($C50,"CUST_TRR_RETURN_HOLDING_PER", "START_DATE_OVERRIDE="&amp;BL$4, "END_DATE_OVERRIDE="&amp;BL$5, "CUST_TRR_START_DT="&amp;BL$4, "CUST_TRR_END_DT="&amp;BL$5, "CUST_TRR_CRNCY=USD")</f>
        <v>-9.1041369999999997</v>
      </c>
    </row>
    <row r="51" spans="3:64" x14ac:dyDescent="0.35">
      <c r="C51" t="s">
        <v>48</v>
      </c>
      <c r="E51" s="2" cm="1">
        <f t="array" ref="E51">_xll.BDP($C51,"CUST_TRR_RETURN_HOLDING_PER", "START_DATE_OVERRIDE="&amp;E$4, "END_DATE_OVERRIDE="&amp;E$5, "CUST_TRR_START_DT="&amp;E$4, "CUST_TRR_END_DT="&amp;E$5, "CUST_TRR_CRNCY=USD")</f>
        <v>1.443676</v>
      </c>
      <c r="F51" s="2" cm="1">
        <f t="array" ref="F51">_xll.BDP($C51,"CUST_TRR_RETURN_HOLDING_PER", "START_DATE_OVERRIDE="&amp;F$4, "END_DATE_OVERRIDE="&amp;F$5, "CUST_TRR_START_DT="&amp;F$4, "CUST_TRR_END_DT="&amp;F$5, "CUST_TRR_CRNCY=USD")</f>
        <v>4.25603</v>
      </c>
      <c r="G51" s="2" cm="1">
        <f t="array" ref="G51">_xll.BDP($C51,"CUST_TRR_RETURN_HOLDING_PER", "START_DATE_OVERRIDE="&amp;G$4, "END_DATE_OVERRIDE="&amp;G$5, "CUST_TRR_START_DT="&amp;G$4, "CUST_TRR_END_DT="&amp;G$5, "CUST_TRR_CRNCY=USD")</f>
        <v>10.772880000000001</v>
      </c>
      <c r="H51" s="2" cm="1">
        <f t="array" ref="H51">_xll.BDP($C51,"CUST_TRR_RETURN_HOLDING_PER", "START_DATE_OVERRIDE="&amp;H$4, "END_DATE_OVERRIDE="&amp;H$5, "CUST_TRR_START_DT="&amp;H$4, "CUST_TRR_END_DT="&amp;H$5, "CUST_TRR_CRNCY=USD")</f>
        <v>5.8200750000000001</v>
      </c>
      <c r="I51" s="2" cm="1">
        <f t="array" ref="I51">_xll.BDP($C51,"CUST_TRR_RETURN_HOLDING_PER", "START_DATE_OVERRIDE="&amp;I$4, "END_DATE_OVERRIDE="&amp;I$5, "CUST_TRR_START_DT="&amp;I$4, "CUST_TRR_END_DT="&amp;I$5, "CUST_TRR_CRNCY=USD")</f>
        <v>-6.9323709999999998</v>
      </c>
      <c r="J51" s="2" cm="1">
        <f t="array" ref="J51">_xll.BDP($C51,"CUST_TRR_RETURN_HOLDING_PER", "START_DATE_OVERRIDE="&amp;J$4, "END_DATE_OVERRIDE="&amp;J$5, "CUST_TRR_START_DT="&amp;J$4, "CUST_TRR_END_DT="&amp;J$5, "CUST_TRR_CRNCY=USD")</f>
        <v>1.0069129999999999</v>
      </c>
      <c r="K51" s="2" cm="1">
        <f t="array" ref="K51">_xll.BDP($C51,"CUST_TRR_RETURN_HOLDING_PER", "START_DATE_OVERRIDE="&amp;K$4, "END_DATE_OVERRIDE="&amp;K$5, "CUST_TRR_START_DT="&amp;K$4, "CUST_TRR_END_DT="&amp;K$5, "CUST_TRR_CRNCY=USD")</f>
        <v>17.330310000000001</v>
      </c>
      <c r="L51" s="2" cm="1">
        <f t="array" ref="L51">_xll.BDP($C51,"CUST_TRR_RETURN_HOLDING_PER", "START_DATE_OVERRIDE="&amp;L$4, "END_DATE_OVERRIDE="&amp;L$5, "CUST_TRR_START_DT="&amp;L$4, "CUST_TRR_END_DT="&amp;L$5, "CUST_TRR_CRNCY=USD")</f>
        <v>-4.1925080000000001</v>
      </c>
      <c r="M51" s="2" cm="1">
        <f t="array" ref="M51">_xll.BDP($C51,"CUST_TRR_RETURN_HOLDING_PER", "START_DATE_OVERRIDE="&amp;M$4, "END_DATE_OVERRIDE="&amp;M$5, "CUST_TRR_START_DT="&amp;M$4, "CUST_TRR_END_DT="&amp;M$5, "CUST_TRR_CRNCY=USD")</f>
        <v>-1.998964</v>
      </c>
      <c r="N51" s="2" cm="1">
        <f t="array" ref="N51">_xll.BDP($C51,"CUST_TRR_RETURN_HOLDING_PER", "START_DATE_OVERRIDE="&amp;N$4, "END_DATE_OVERRIDE="&amp;N$5, "CUST_TRR_START_DT="&amp;N$4, "CUST_TRR_END_DT="&amp;N$5, "CUST_TRR_CRNCY=USD")</f>
        <v>1.5852890000000001E-2</v>
      </c>
      <c r="O51" s="2" cm="1">
        <f t="array" ref="O51">_xll.BDP($C51,"CUST_TRR_RETURN_HOLDING_PER", "START_DATE_OVERRIDE="&amp;O$4, "END_DATE_OVERRIDE="&amp;O$5, "CUST_TRR_START_DT="&amp;O$4, "CUST_TRR_END_DT="&amp;O$5, "CUST_TRR_CRNCY=USD")</f>
        <v>-7.6979980000000001</v>
      </c>
      <c r="P51" s="2" cm="1">
        <f t="array" ref="P51">_xll.BDP($C51,"CUST_TRR_RETURN_HOLDING_PER", "START_DATE_OVERRIDE="&amp;P$4, "END_DATE_OVERRIDE="&amp;P$5, "CUST_TRR_START_DT="&amp;P$4, "CUST_TRR_END_DT="&amp;P$5, "CUST_TRR_CRNCY=USD")</f>
        <v>-0.1991773</v>
      </c>
      <c r="Q51" s="2" cm="1">
        <f t="array" ref="Q51">_xll.BDP($C51,"CUST_TRR_RETURN_HOLDING_PER", "START_DATE_OVERRIDE="&amp;Q$4, "END_DATE_OVERRIDE="&amp;Q$5, "CUST_TRR_START_DT="&amp;Q$4, "CUST_TRR_END_DT="&amp;Q$5, "CUST_TRR_CRNCY=USD")</f>
        <v>-15.45439</v>
      </c>
      <c r="R51" s="2" cm="1">
        <f t="array" ref="R51">_xll.BDP($C51,"CUST_TRR_RETURN_HOLDING_PER", "START_DATE_OVERRIDE="&amp;R$4, "END_DATE_OVERRIDE="&amp;R$5, "CUST_TRR_START_DT="&amp;R$4, "CUST_TRR_END_DT="&amp;R$5, "CUST_TRR_CRNCY=USD")</f>
        <v>0.325932</v>
      </c>
      <c r="S51" s="2" cm="1">
        <f t="array" ref="S51">_xll.BDP($C51,"CUST_TRR_RETURN_HOLDING_PER", "START_DATE_OVERRIDE="&amp;S$4, "END_DATE_OVERRIDE="&amp;S$5, "CUST_TRR_START_DT="&amp;S$4, "CUST_TRR_END_DT="&amp;S$5, "CUST_TRR_CRNCY=USD")</f>
        <v>-10.984769999999999</v>
      </c>
      <c r="T51" s="2" cm="1">
        <f t="array" ref="T51">_xll.BDP($C51,"CUST_TRR_RETURN_HOLDING_PER", "START_DATE_OVERRIDE="&amp;T$4, "END_DATE_OVERRIDE="&amp;T$5, "CUST_TRR_START_DT="&amp;T$4, "CUST_TRR_END_DT="&amp;T$5, "CUST_TRR_CRNCY=USD")</f>
        <v>8.2116790000000002</v>
      </c>
      <c r="U51" s="2" cm="1">
        <f t="array" ref="U51">_xll.BDP($C51,"CUST_TRR_RETURN_HOLDING_PER", "START_DATE_OVERRIDE="&amp;U$4, "END_DATE_OVERRIDE="&amp;U$5, "CUST_TRR_START_DT="&amp;U$4, "CUST_TRR_END_DT="&amp;U$5, "CUST_TRR_CRNCY=USD")</f>
        <v>-0.96261940000000001</v>
      </c>
      <c r="V51" s="2" cm="1">
        <f t="array" ref="V51">_xll.BDP($C51,"CUST_TRR_RETURN_HOLDING_PER", "START_DATE_OVERRIDE="&amp;V$4, "END_DATE_OVERRIDE="&amp;V$5, "CUST_TRR_START_DT="&amp;V$4, "CUST_TRR_END_DT="&amp;V$5, "CUST_TRR_CRNCY=USD")</f>
        <v>8.2644070000000003</v>
      </c>
      <c r="W51" s="2" cm="1">
        <f t="array" ref="W51">_xll.BDP($C51,"CUST_TRR_RETURN_HOLDING_PER", "START_DATE_OVERRIDE="&amp;W$4, "END_DATE_OVERRIDE="&amp;W$5, "CUST_TRR_START_DT="&amp;W$4, "CUST_TRR_END_DT="&amp;W$5, "CUST_TRR_CRNCY=USD")</f>
        <v>9.3117940000000008</v>
      </c>
      <c r="X51" s="2" cm="1">
        <f t="array" ref="X51">_xll.BDP($C51,"CUST_TRR_RETURN_HOLDING_PER", "START_DATE_OVERRIDE="&amp;X$4, "END_DATE_OVERRIDE="&amp;X$5, "CUST_TRR_START_DT="&amp;X$4, "CUST_TRR_END_DT="&amp;X$5, "CUST_TRR_CRNCY=USD")</f>
        <v>-14.718249999999999</v>
      </c>
      <c r="Y51" s="2" cm="1">
        <f t="array" ref="Y51">_xll.BDP($C51,"CUST_TRR_RETURN_HOLDING_PER", "START_DATE_OVERRIDE="&amp;Y$4, "END_DATE_OVERRIDE="&amp;Y$5, "CUST_TRR_START_DT="&amp;Y$4, "CUST_TRR_END_DT="&amp;Y$5, "CUST_TRR_CRNCY=USD")</f>
        <v>8.3826429999999998</v>
      </c>
      <c r="Z51" s="2" cm="1">
        <f t="array" ref="Z51">_xll.BDP($C51,"CUST_TRR_RETURN_HOLDING_PER", "START_DATE_OVERRIDE="&amp;Z$4, "END_DATE_OVERRIDE="&amp;Z$5, "CUST_TRR_START_DT="&amp;Z$4, "CUST_TRR_END_DT="&amp;Z$5, "CUST_TRR_CRNCY=USD")</f>
        <v>-10.282069999999999</v>
      </c>
      <c r="AA51" s="2" cm="1">
        <f t="array" ref="AA51">_xll.BDP($C51,"CUST_TRR_RETURN_HOLDING_PER", "START_DATE_OVERRIDE="&amp;AA$4, "END_DATE_OVERRIDE="&amp;AA$5, "CUST_TRR_START_DT="&amp;AA$4, "CUST_TRR_END_DT="&amp;AA$5, "CUST_TRR_CRNCY=USD")</f>
        <v>-10.59113</v>
      </c>
      <c r="AB51" s="2" cm="1">
        <f t="array" ref="AB51">_xll.BDP($C51,"CUST_TRR_RETURN_HOLDING_PER", "START_DATE_OVERRIDE="&amp;AB$4, "END_DATE_OVERRIDE="&amp;AB$5, "CUST_TRR_START_DT="&amp;AB$4, "CUST_TRR_END_DT="&amp;AB$5, "CUST_TRR_CRNCY=USD")</f>
        <v>2.258937</v>
      </c>
      <c r="AC51" s="2" cm="1">
        <f t="array" ref="AC51">_xll.BDP($C51,"CUST_TRR_RETURN_HOLDING_PER", "START_DATE_OVERRIDE="&amp;AC$4, "END_DATE_OVERRIDE="&amp;AC$5, "CUST_TRR_START_DT="&amp;AC$4, "CUST_TRR_END_DT="&amp;AC$5, "CUST_TRR_CRNCY=USD")</f>
        <v>-2.186531</v>
      </c>
      <c r="AD51" s="2" cm="1">
        <f t="array" ref="AD51">_xll.BDP($C51,"CUST_TRR_RETURN_HOLDING_PER", "START_DATE_OVERRIDE="&amp;AD$4, "END_DATE_OVERRIDE="&amp;AD$5, "CUST_TRR_START_DT="&amp;AD$4, "CUST_TRR_END_DT="&amp;AD$5, "CUST_TRR_CRNCY=USD")</f>
        <v>3.9180619999999999</v>
      </c>
      <c r="AE51" s="2" cm="1">
        <f t="array" ref="AE51">_xll.BDP($C51,"CUST_TRR_RETURN_HOLDING_PER", "START_DATE_OVERRIDE="&amp;AE$4, "END_DATE_OVERRIDE="&amp;AE$5, "CUST_TRR_START_DT="&amp;AE$4, "CUST_TRR_END_DT="&amp;AE$5, "CUST_TRR_CRNCY=USD")</f>
        <v>18.751139999999999</v>
      </c>
      <c r="AF51" s="2" cm="1">
        <f t="array" ref="AF51">_xll.BDP($C51,"CUST_TRR_RETURN_HOLDING_PER", "START_DATE_OVERRIDE="&amp;AF$4, "END_DATE_OVERRIDE="&amp;AF$5, "CUST_TRR_START_DT="&amp;AF$4, "CUST_TRR_END_DT="&amp;AF$5, "CUST_TRR_CRNCY=USD")</f>
        <v>-10.81456</v>
      </c>
      <c r="AG51" s="2" cm="1">
        <f t="array" ref="AG51">_xll.BDP($C51,"CUST_TRR_RETURN_HOLDING_PER", "START_DATE_OVERRIDE="&amp;AG$4, "END_DATE_OVERRIDE="&amp;AG$5, "CUST_TRR_START_DT="&amp;AG$4, "CUST_TRR_END_DT="&amp;AG$5, "CUST_TRR_CRNCY=USD")</f>
        <v>-9.0518520000000002</v>
      </c>
      <c r="AH51" s="2" cm="1">
        <f t="array" ref="AH51">_xll.BDP($C51,"CUST_TRR_RETURN_HOLDING_PER", "START_DATE_OVERRIDE="&amp;AH$4, "END_DATE_OVERRIDE="&amp;AH$5, "CUST_TRR_START_DT="&amp;AH$4, "CUST_TRR_END_DT="&amp;AH$5, "CUST_TRR_CRNCY=USD")</f>
        <v>-42.392670000000003</v>
      </c>
      <c r="AI51" s="2" cm="1">
        <f t="array" ref="AI51">_xll.BDP($C51,"CUST_TRR_RETURN_HOLDING_PER", "START_DATE_OVERRIDE="&amp;AI$4, "END_DATE_OVERRIDE="&amp;AI$5, "CUST_TRR_START_DT="&amp;AI$4, "CUST_TRR_END_DT="&amp;AI$5, "CUST_TRR_CRNCY=USD")</f>
        <v>27.312899999999999</v>
      </c>
      <c r="AJ51" s="2" cm="1">
        <f t="array" ref="AJ51">_xll.BDP($C51,"CUST_TRR_RETURN_HOLDING_PER", "START_DATE_OVERRIDE="&amp;AJ$4, "END_DATE_OVERRIDE="&amp;AJ$5, "CUST_TRR_START_DT="&amp;AJ$4, "CUST_TRR_END_DT="&amp;AJ$5, "CUST_TRR_CRNCY=USD")</f>
        <v>2.5641029999999998</v>
      </c>
      <c r="AK51" s="2" cm="1">
        <f t="array" ref="AK51">_xll.BDP($C51,"CUST_TRR_RETURN_HOLDING_PER", "START_DATE_OVERRIDE="&amp;AK$4, "END_DATE_OVERRIDE="&amp;AK$5, "CUST_TRR_START_DT="&amp;AK$4, "CUST_TRR_END_DT="&amp;AK$5, "CUST_TRR_CRNCY=USD")</f>
        <v>7.2805520000000001</v>
      </c>
      <c r="AL51" s="2" cm="1">
        <f t="array" ref="AL51">_xll.BDP($C51,"CUST_TRR_RETURN_HOLDING_PER", "START_DATE_OVERRIDE="&amp;AL$4, "END_DATE_OVERRIDE="&amp;AL$5, "CUST_TRR_START_DT="&amp;AL$4, "CUST_TRR_END_DT="&amp;AL$5, "CUST_TRR_CRNCY=USD")</f>
        <v>-0.79836229999999997</v>
      </c>
      <c r="AM51" s="2" cm="1">
        <f t="array" ref="AM51">_xll.BDP($C51,"CUST_TRR_RETURN_HOLDING_PER", "START_DATE_OVERRIDE="&amp;AM$4, "END_DATE_OVERRIDE="&amp;AM$5, "CUST_TRR_START_DT="&amp;AM$4, "CUST_TRR_END_DT="&amp;AM$5, "CUST_TRR_CRNCY=USD")</f>
        <v>7.2327690000000002</v>
      </c>
      <c r="AN51" s="2" cm="1">
        <f t="array" ref="AN51">_xll.BDP($C51,"CUST_TRR_RETURN_HOLDING_PER", "START_DATE_OVERRIDE="&amp;AN$4, "END_DATE_OVERRIDE="&amp;AN$5, "CUST_TRR_START_DT="&amp;AN$4, "CUST_TRR_END_DT="&amp;AN$5, "CUST_TRR_CRNCY=USD")</f>
        <v>-16.734929999999999</v>
      </c>
      <c r="AO51" s="2" cm="1">
        <f t="array" ref="AO51">_xll.BDP($C51,"CUST_TRR_RETURN_HOLDING_PER", "START_DATE_OVERRIDE="&amp;AO$4, "END_DATE_OVERRIDE="&amp;AO$5, "CUST_TRR_START_DT="&amp;AO$4, "CUST_TRR_END_DT="&amp;AO$5, "CUST_TRR_CRNCY=USD")</f>
        <v>-7.4776129999999998</v>
      </c>
      <c r="AP51" s="2" cm="1">
        <f t="array" ref="AP51">_xll.BDP($C51,"CUST_TRR_RETURN_HOLDING_PER", "START_DATE_OVERRIDE="&amp;AP$4, "END_DATE_OVERRIDE="&amp;AP$5, "CUST_TRR_START_DT="&amp;AP$4, "CUST_TRR_END_DT="&amp;AP$5, "CUST_TRR_CRNCY=USD")</f>
        <v>26.420310000000001</v>
      </c>
      <c r="AQ51" s="2" cm="1">
        <f t="array" ref="AQ51">_xll.BDP($C51,"CUST_TRR_RETURN_HOLDING_PER", "START_DATE_OVERRIDE="&amp;AQ$4, "END_DATE_OVERRIDE="&amp;AQ$5, "CUST_TRR_START_DT="&amp;AQ$4, "CUST_TRR_END_DT="&amp;AQ$5, "CUST_TRR_CRNCY=USD")</f>
        <v>13.77683</v>
      </c>
      <c r="AR51" s="2" cm="1">
        <f t="array" ref="AR51">_xll.BDP($C51,"CUST_TRR_RETURN_HOLDING_PER", "START_DATE_OVERRIDE="&amp;AR$4, "END_DATE_OVERRIDE="&amp;AR$5, "CUST_TRR_START_DT="&amp;AR$4, "CUST_TRR_END_DT="&amp;AR$5, "CUST_TRR_CRNCY=USD")</f>
        <v>6.155062</v>
      </c>
      <c r="AS51" s="2" cm="1">
        <f t="array" ref="AS51">_xll.BDP($C51,"CUST_TRR_RETURN_HOLDING_PER", "START_DATE_OVERRIDE="&amp;AS$4, "END_DATE_OVERRIDE="&amp;AS$5, "CUST_TRR_START_DT="&amp;AS$4, "CUST_TRR_END_DT="&amp;AS$5, "CUST_TRR_CRNCY=USD")</f>
        <v>22.886679999999998</v>
      </c>
      <c r="AT51" s="2" cm="1">
        <f t="array" ref="AT51">_xll.BDP($C51,"CUST_TRR_RETURN_HOLDING_PER", "START_DATE_OVERRIDE="&amp;AT$4, "END_DATE_OVERRIDE="&amp;AT$5, "CUST_TRR_START_DT="&amp;AT$4, "CUST_TRR_END_DT="&amp;AT$5, "CUST_TRR_CRNCY=USD")</f>
        <v>7.271808</v>
      </c>
      <c r="AU51" s="2" cm="1">
        <f t="array" ref="AU51">_xll.BDP($C51,"CUST_TRR_RETURN_HOLDING_PER", "START_DATE_OVERRIDE="&amp;AU$4, "END_DATE_OVERRIDE="&amp;AU$5, "CUST_TRR_START_DT="&amp;AU$4, "CUST_TRR_END_DT="&amp;AU$5, "CUST_TRR_CRNCY=USD")</f>
        <v>-3.1419220000000001</v>
      </c>
      <c r="AV51" s="2" cm="1">
        <f t="array" ref="AV51">_xll.BDP($C51,"CUST_TRR_RETURN_HOLDING_PER", "START_DATE_OVERRIDE="&amp;AV$4, "END_DATE_OVERRIDE="&amp;AV$5, "CUST_TRR_START_DT="&amp;AV$4, "CUST_TRR_END_DT="&amp;AV$5, "CUST_TRR_CRNCY=USD")</f>
        <v>-1.0661119999999999</v>
      </c>
      <c r="AW51" s="2" cm="1">
        <f t="array" ref="AW51">_xll.BDP($C51,"CUST_TRR_RETURN_HOLDING_PER", "START_DATE_OVERRIDE="&amp;AW$4, "END_DATE_OVERRIDE="&amp;AW$5, "CUST_TRR_START_DT="&amp;AW$4, "CUST_TRR_END_DT="&amp;AW$5, "CUST_TRR_CRNCY=USD")</f>
        <v>7.1644810000000003</v>
      </c>
      <c r="AX51" s="2" cm="1">
        <f t="array" ref="AX51">_xll.BDP($C51,"CUST_TRR_RETURN_HOLDING_PER", "START_DATE_OVERRIDE="&amp;AX$4, "END_DATE_OVERRIDE="&amp;AX$5, "CUST_TRR_START_DT="&amp;AX$4, "CUST_TRR_END_DT="&amp;AX$5, "CUST_TRR_CRNCY=USD")</f>
        <v>-10.55255</v>
      </c>
      <c r="AY51" s="2" cm="1">
        <f t="array" ref="AY51">_xll.BDP($C51,"CUST_TRR_RETURN_HOLDING_PER", "START_DATE_OVERRIDE="&amp;AY$4, "END_DATE_OVERRIDE="&amp;AY$5, "CUST_TRR_START_DT="&amp;AY$4, "CUST_TRR_END_DT="&amp;AY$5, "CUST_TRR_CRNCY=USD")</f>
        <v>2.9579689999999998</v>
      </c>
      <c r="AZ51" s="2" cm="1">
        <f t="array" ref="AZ51">_xll.BDP($C51,"CUST_TRR_RETURN_HOLDING_PER", "START_DATE_OVERRIDE="&amp;AZ$4, "END_DATE_OVERRIDE="&amp;AZ$5, "CUST_TRR_START_DT="&amp;AZ$4, "CUST_TRR_END_DT="&amp;AZ$5, "CUST_TRR_CRNCY=USD")</f>
        <v>12.741989999999999</v>
      </c>
      <c r="BA51" s="2" cm="1">
        <f t="array" ref="BA51">_xll.BDP($C51,"CUST_TRR_RETURN_HOLDING_PER", "START_DATE_OVERRIDE="&amp;BA$4, "END_DATE_OVERRIDE="&amp;BA$5, "CUST_TRR_START_DT="&amp;BA$4, "CUST_TRR_END_DT="&amp;BA$5, "CUST_TRR_CRNCY=USD")</f>
        <v>12.293559999999999</v>
      </c>
      <c r="BB51" s="2" cm="1">
        <f t="array" ref="BB51">_xll.BDP($C51,"CUST_TRR_RETURN_HOLDING_PER", "START_DATE_OVERRIDE="&amp;BB$4, "END_DATE_OVERRIDE="&amp;BB$5, "CUST_TRR_START_DT="&amp;BB$4, "CUST_TRR_END_DT="&amp;BB$5, "CUST_TRR_CRNCY=USD")</f>
        <v>-3.0607609999999998</v>
      </c>
      <c r="BC51" s="2" cm="1">
        <f t="array" ref="BC51">_xll.BDP($C51,"CUST_TRR_RETURN_HOLDING_PER", "START_DATE_OVERRIDE="&amp;BC$4, "END_DATE_OVERRIDE="&amp;BC$5, "CUST_TRR_START_DT="&amp;BC$4, "CUST_TRR_END_DT="&amp;BC$5, "CUST_TRR_CRNCY=USD")</f>
        <v>2.3452510000000002</v>
      </c>
      <c r="BD51" s="2" cm="1">
        <f t="array" ref="BD51">_xll.BDP($C51,"CUST_TRR_RETURN_HOLDING_PER", "START_DATE_OVERRIDE="&amp;BD$4, "END_DATE_OVERRIDE="&amp;BD$5, "CUST_TRR_START_DT="&amp;BD$4, "CUST_TRR_END_DT="&amp;BD$5, "CUST_TRR_CRNCY=USD")</f>
        <v>20.348579999999998</v>
      </c>
      <c r="BE51" s="2" cm="1">
        <f t="array" ref="BE51">_xll.BDP($C51,"CUST_TRR_RETURN_HOLDING_PER", "START_DATE_OVERRIDE="&amp;BE$4, "END_DATE_OVERRIDE="&amp;BE$5, "CUST_TRR_START_DT="&amp;BE$4, "CUST_TRR_END_DT="&amp;BE$5, "CUST_TRR_CRNCY=USD")</f>
        <v>11.266</v>
      </c>
      <c r="BF51" s="2" cm="1">
        <f t="array" ref="BF51">_xll.BDP($C51,"CUST_TRR_RETURN_HOLDING_PER", "START_DATE_OVERRIDE="&amp;BF$4, "END_DATE_OVERRIDE="&amp;BF$5, "CUST_TRR_START_DT="&amp;BF$4, "CUST_TRR_END_DT="&amp;BF$5, "CUST_TRR_CRNCY=USD")</f>
        <v>4.3530879999999996</v>
      </c>
      <c r="BG51" s="2" cm="1">
        <f t="array" ref="BG51">_xll.BDP($C51,"CUST_TRR_RETURN_HOLDING_PER", "START_DATE_OVERRIDE="&amp;BG$4, "END_DATE_OVERRIDE="&amp;BG$5, "CUST_TRR_START_DT="&amp;BG$4, "CUST_TRR_END_DT="&amp;BG$5, "CUST_TRR_CRNCY=USD")</f>
        <v>-7.0231570000000003</v>
      </c>
      <c r="BH51" s="2" cm="1">
        <f t="array" ref="BH51">_xll.BDP($C51,"CUST_TRR_RETURN_HOLDING_PER", "START_DATE_OVERRIDE="&amp;BH$4, "END_DATE_OVERRIDE="&amp;BH$5, "CUST_TRR_START_DT="&amp;BH$4, "CUST_TRR_END_DT="&amp;BH$5, "CUST_TRR_CRNCY=USD")</f>
        <v>22.710760000000001</v>
      </c>
      <c r="BI51" s="2" cm="1">
        <f t="array" ref="BI51">_xll.BDP($C51,"CUST_TRR_RETURN_HOLDING_PER", "START_DATE_OVERRIDE="&amp;BI$4, "END_DATE_OVERRIDE="&amp;BI$5, "CUST_TRR_START_DT="&amp;BI$4, "CUST_TRR_END_DT="&amp;BI$5, "CUST_TRR_CRNCY=USD")</f>
        <v>-19.73807</v>
      </c>
      <c r="BJ51" s="2" cm="1">
        <f t="array" ref="BJ51">_xll.BDP($C51,"CUST_TRR_RETURN_HOLDING_PER", "START_DATE_OVERRIDE="&amp;BJ$4, "END_DATE_OVERRIDE="&amp;BJ$5, "CUST_TRR_START_DT="&amp;BJ$4, "CUST_TRR_END_DT="&amp;BJ$5, "CUST_TRR_CRNCY=USD")</f>
        <v>6.2175010000000004</v>
      </c>
      <c r="BK51" s="2" cm="1">
        <f t="array" ref="BK51">_xll.BDP($C51,"CUST_TRR_RETURN_HOLDING_PER", "START_DATE_OVERRIDE="&amp;BK$4, "END_DATE_OVERRIDE="&amp;BK$5, "CUST_TRR_START_DT="&amp;BK$4, "CUST_TRR_END_DT="&amp;BK$5, "CUST_TRR_CRNCY=USD")</f>
        <v>6.8664269999999998</v>
      </c>
      <c r="BL51" s="2" cm="1">
        <f t="array" ref="BL51">_xll.BDP($C51,"CUST_TRR_RETURN_HOLDING_PER", "START_DATE_OVERRIDE="&amp;BL$4, "END_DATE_OVERRIDE="&amp;BL$5, "CUST_TRR_START_DT="&amp;BL$4, "CUST_TRR_END_DT="&amp;BL$5, "CUST_TRR_CRNCY=USD")</f>
        <v>-11.458159999999999</v>
      </c>
    </row>
    <row r="52" spans="3:64" x14ac:dyDescent="0.35">
      <c r="C52" t="s">
        <v>49</v>
      </c>
      <c r="E52" s="2" cm="1">
        <f t="array" ref="E52">_xll.BDP($C52,"CUST_TRR_RETURN_HOLDING_PER", "START_DATE_OVERRIDE="&amp;E$4, "END_DATE_OVERRIDE="&amp;E$5, "CUST_TRR_START_DT="&amp;E$4, "CUST_TRR_END_DT="&amp;E$5, "CUST_TRR_CRNCY=USD")</f>
        <v>-10.33827</v>
      </c>
      <c r="F52" s="2" cm="1">
        <f t="array" ref="F52">_xll.BDP($C52,"CUST_TRR_RETURN_HOLDING_PER", "START_DATE_OVERRIDE="&amp;F$4, "END_DATE_OVERRIDE="&amp;F$5, "CUST_TRR_START_DT="&amp;F$4, "CUST_TRR_END_DT="&amp;F$5, "CUST_TRR_CRNCY=USD")</f>
        <v>4.5783129999999996</v>
      </c>
      <c r="G52" s="2" cm="1">
        <f t="array" ref="G52">_xll.BDP($C52,"CUST_TRR_RETURN_HOLDING_PER", "START_DATE_OVERRIDE="&amp;G$4, "END_DATE_OVERRIDE="&amp;G$5, "CUST_TRR_START_DT="&amp;G$4, "CUST_TRR_END_DT="&amp;G$5, "CUST_TRR_CRNCY=USD")</f>
        <v>11.56682</v>
      </c>
      <c r="H52" s="2" cm="1">
        <f t="array" ref="H52">_xll.BDP($C52,"CUST_TRR_RETURN_HOLDING_PER", "START_DATE_OVERRIDE="&amp;H$4, "END_DATE_OVERRIDE="&amp;H$5, "CUST_TRR_START_DT="&amp;H$4, "CUST_TRR_END_DT="&amp;H$5, "CUST_TRR_CRNCY=USD")</f>
        <v>1.011979</v>
      </c>
      <c r="I52" s="2" cm="1">
        <f t="array" ref="I52">_xll.BDP($C52,"CUST_TRR_RETURN_HOLDING_PER", "START_DATE_OVERRIDE="&amp;I$4, "END_DATE_OVERRIDE="&amp;I$5, "CUST_TRR_START_DT="&amp;I$4, "CUST_TRR_END_DT="&amp;I$5, "CUST_TRR_CRNCY=USD")</f>
        <v>-6.9791670000000003</v>
      </c>
      <c r="J52" s="2" cm="1">
        <f t="array" ref="J52">_xll.BDP($C52,"CUST_TRR_RETURN_HOLDING_PER", "START_DATE_OVERRIDE="&amp;J$4, "END_DATE_OVERRIDE="&amp;J$5, "CUST_TRR_START_DT="&amp;J$4, "CUST_TRR_END_DT="&amp;J$5, "CUST_TRR_CRNCY=USD")</f>
        <v>-1.455767</v>
      </c>
      <c r="K52" s="2" cm="1">
        <f t="array" ref="K52">_xll.BDP($C52,"CUST_TRR_RETURN_HOLDING_PER", "START_DATE_OVERRIDE="&amp;K$4, "END_DATE_OVERRIDE="&amp;K$5, "CUST_TRR_START_DT="&amp;K$4, "CUST_TRR_END_DT="&amp;K$5, "CUST_TRR_CRNCY=USD")</f>
        <v>8.8181820000000002</v>
      </c>
      <c r="L52" s="2" cm="1">
        <f t="array" ref="L52">_xll.BDP($C52,"CUST_TRR_RETURN_HOLDING_PER", "START_DATE_OVERRIDE="&amp;L$4, "END_DATE_OVERRIDE="&amp;L$5, "CUST_TRR_START_DT="&amp;L$4, "CUST_TRR_END_DT="&amp;L$5, "CUST_TRR_CRNCY=USD")</f>
        <v>3.5341710000000002</v>
      </c>
      <c r="M52" s="2" cm="1">
        <f t="array" ref="M52">_xll.BDP($C52,"CUST_TRR_RETURN_HOLDING_PER", "START_DATE_OVERRIDE="&amp;M$4, "END_DATE_OVERRIDE="&amp;M$5, "CUST_TRR_START_DT="&amp;M$4, "CUST_TRR_END_DT="&amp;M$5, "CUST_TRR_CRNCY=USD")</f>
        <v>1.768456</v>
      </c>
      <c r="N52" s="2" cm="1">
        <f t="array" ref="N52">_xll.BDP($C52,"CUST_TRR_RETURN_HOLDING_PER", "START_DATE_OVERRIDE="&amp;N$4, "END_DATE_OVERRIDE="&amp;N$5, "CUST_TRR_START_DT="&amp;N$4, "CUST_TRR_END_DT="&amp;N$5, "CUST_TRR_CRNCY=USD")</f>
        <v>5.03132</v>
      </c>
      <c r="O52" s="2" cm="1">
        <f t="array" ref="O52">_xll.BDP($C52,"CUST_TRR_RETURN_HOLDING_PER", "START_DATE_OVERRIDE="&amp;O$4, "END_DATE_OVERRIDE="&amp;O$5, "CUST_TRR_START_DT="&amp;O$4, "CUST_TRR_END_DT="&amp;O$5, "CUST_TRR_CRNCY=USD")</f>
        <v>7.8323869999999998</v>
      </c>
      <c r="P52" s="2" cm="1">
        <f t="array" ref="P52">_xll.BDP($C52,"CUST_TRR_RETURN_HOLDING_PER", "START_DATE_OVERRIDE="&amp;P$4, "END_DATE_OVERRIDE="&amp;P$5, "CUST_TRR_START_DT="&amp;P$4, "CUST_TRR_END_DT="&amp;P$5, "CUST_TRR_CRNCY=USD")</f>
        <v>2.2516799999999999</v>
      </c>
      <c r="Q52" s="2" cm="1">
        <f t="array" ref="Q52">_xll.BDP($C52,"CUST_TRR_RETURN_HOLDING_PER", "START_DATE_OVERRIDE="&amp;Q$4, "END_DATE_OVERRIDE="&amp;Q$5, "CUST_TRR_START_DT="&amp;Q$4, "CUST_TRR_END_DT="&amp;Q$5, "CUST_TRR_CRNCY=USD")</f>
        <v>-6.5717379999999999</v>
      </c>
      <c r="R52" s="2" cm="1">
        <f t="array" ref="R52">_xll.BDP($C52,"CUST_TRR_RETURN_HOLDING_PER", "START_DATE_OVERRIDE="&amp;R$4, "END_DATE_OVERRIDE="&amp;R$5, "CUST_TRR_START_DT="&amp;R$4, "CUST_TRR_END_DT="&amp;R$5, "CUST_TRR_CRNCY=USD")</f>
        <v>-13.624930000000001</v>
      </c>
      <c r="S52" s="2" cm="1">
        <f t="array" ref="S52">_xll.BDP($C52,"CUST_TRR_RETURN_HOLDING_PER", "START_DATE_OVERRIDE="&amp;S$4, "END_DATE_OVERRIDE="&amp;S$5, "CUST_TRR_START_DT="&amp;S$4, "CUST_TRR_END_DT="&amp;S$5, "CUST_TRR_CRNCY=USD")</f>
        <v>-19.29196</v>
      </c>
      <c r="T52" s="2" cm="1">
        <f t="array" ref="T52">_xll.BDP($C52,"CUST_TRR_RETURN_HOLDING_PER", "START_DATE_OVERRIDE="&amp;T$4, "END_DATE_OVERRIDE="&amp;T$5, "CUST_TRR_START_DT="&amp;T$4, "CUST_TRR_END_DT="&amp;T$5, "CUST_TRR_CRNCY=USD")</f>
        <v>21.92231</v>
      </c>
      <c r="U52" s="2" cm="1">
        <f t="array" ref="U52">_xll.BDP($C52,"CUST_TRR_RETURN_HOLDING_PER", "START_DATE_OVERRIDE="&amp;U$4, "END_DATE_OVERRIDE="&amp;U$5, "CUST_TRR_START_DT="&amp;U$4, "CUST_TRR_END_DT="&amp;U$5, "CUST_TRR_CRNCY=USD")</f>
        <v>-6.4403629999999996</v>
      </c>
      <c r="V52" s="2" cm="1">
        <f t="array" ref="V52">_xll.BDP($C52,"CUST_TRR_RETURN_HOLDING_PER", "START_DATE_OVERRIDE="&amp;V$4, "END_DATE_OVERRIDE="&amp;V$5, "CUST_TRR_START_DT="&amp;V$4, "CUST_TRR_END_DT="&amp;V$5, "CUST_TRR_CRNCY=USD")</f>
        <v>3.2554669999999999</v>
      </c>
      <c r="W52" s="2" cm="1">
        <f t="array" ref="W52">_xll.BDP($C52,"CUST_TRR_RETURN_HOLDING_PER", "START_DATE_OVERRIDE="&amp;W$4, "END_DATE_OVERRIDE="&amp;W$5, "CUST_TRR_START_DT="&amp;W$4, "CUST_TRR_END_DT="&amp;W$5, "CUST_TRR_CRNCY=USD")</f>
        <v>-1.1793020000000001</v>
      </c>
      <c r="X52" s="2" cm="1">
        <f t="array" ref="X52">_xll.BDP($C52,"CUST_TRR_RETURN_HOLDING_PER", "START_DATE_OVERRIDE="&amp;X$4, "END_DATE_OVERRIDE="&amp;X$5, "CUST_TRR_START_DT="&amp;X$4, "CUST_TRR_END_DT="&amp;X$5, "CUST_TRR_CRNCY=USD")</f>
        <v>-4.2092159999999996</v>
      </c>
      <c r="Y52" s="2" cm="1">
        <f t="array" ref="Y52">_xll.BDP($C52,"CUST_TRR_RETURN_HOLDING_PER", "START_DATE_OVERRIDE="&amp;Y$4, "END_DATE_OVERRIDE="&amp;Y$5, "CUST_TRR_START_DT="&amp;Y$4, "CUST_TRR_END_DT="&amp;Y$5, "CUST_TRR_CRNCY=USD")</f>
        <v>2.0800830000000001</v>
      </c>
      <c r="Z52" s="2" cm="1">
        <f t="array" ref="Z52">_xll.BDP($C52,"CUST_TRR_RETURN_HOLDING_PER", "START_DATE_OVERRIDE="&amp;Z$4, "END_DATE_OVERRIDE="&amp;Z$5, "CUST_TRR_START_DT="&amp;Z$4, "CUST_TRR_END_DT="&amp;Z$5, "CUST_TRR_CRNCY=USD")</f>
        <v>1.4287730000000001</v>
      </c>
      <c r="AA52" s="2" cm="1">
        <f t="array" ref="AA52">_xll.BDP($C52,"CUST_TRR_RETURN_HOLDING_PER", "START_DATE_OVERRIDE="&amp;AA$4, "END_DATE_OVERRIDE="&amp;AA$5, "CUST_TRR_START_DT="&amp;AA$4, "CUST_TRR_END_DT="&amp;AA$5, "CUST_TRR_CRNCY=USD")</f>
        <v>-7.1703929999999998</v>
      </c>
      <c r="AB52" s="2" cm="1">
        <f t="array" ref="AB52">_xll.BDP($C52,"CUST_TRR_RETURN_HOLDING_PER", "START_DATE_OVERRIDE="&amp;AB$4, "END_DATE_OVERRIDE="&amp;AB$5, "CUST_TRR_START_DT="&amp;AB$4, "CUST_TRR_END_DT="&amp;AB$5, "CUST_TRR_CRNCY=USD")</f>
        <v>11.212619999999999</v>
      </c>
      <c r="AC52" s="2" cm="1">
        <f t="array" ref="AC52">_xll.BDP($C52,"CUST_TRR_RETURN_HOLDING_PER", "START_DATE_OVERRIDE="&amp;AC$4, "END_DATE_OVERRIDE="&amp;AC$5, "CUST_TRR_START_DT="&amp;AC$4, "CUST_TRR_END_DT="&amp;AC$5, "CUST_TRR_CRNCY=USD")</f>
        <v>-0.94597960000000003</v>
      </c>
      <c r="AD52" s="2" cm="1">
        <f t="array" ref="AD52">_xll.BDP($C52,"CUST_TRR_RETURN_HOLDING_PER", "START_DATE_OVERRIDE="&amp;AD$4, "END_DATE_OVERRIDE="&amp;AD$5, "CUST_TRR_START_DT="&amp;AD$4, "CUST_TRR_END_DT="&amp;AD$5, "CUST_TRR_CRNCY=USD")</f>
        <v>-6.0442390000000001</v>
      </c>
      <c r="AE52" s="2" cm="1">
        <f t="array" ref="AE52">_xll.BDP($C52,"CUST_TRR_RETURN_HOLDING_PER", "START_DATE_OVERRIDE="&amp;AE$4, "END_DATE_OVERRIDE="&amp;AE$5, "CUST_TRR_START_DT="&amp;AE$4, "CUST_TRR_END_DT="&amp;AE$5, "CUST_TRR_CRNCY=USD")</f>
        <v>11.77115</v>
      </c>
      <c r="AF52" s="2" cm="1">
        <f t="array" ref="AF52">_xll.BDP($C52,"CUST_TRR_RETURN_HOLDING_PER", "START_DATE_OVERRIDE="&amp;AF$4, "END_DATE_OVERRIDE="&amp;AF$5, "CUST_TRR_START_DT="&amp;AF$4, "CUST_TRR_END_DT="&amp;AF$5, "CUST_TRR_CRNCY=USD")</f>
        <v>-8.4075000000000006</v>
      </c>
      <c r="AG52" s="2" cm="1">
        <f t="array" ref="AG52">_xll.BDP($C52,"CUST_TRR_RETURN_HOLDING_PER", "START_DATE_OVERRIDE="&amp;AG$4, "END_DATE_OVERRIDE="&amp;AG$5, "CUST_TRR_START_DT="&amp;AG$4, "CUST_TRR_END_DT="&amp;AG$5, "CUST_TRR_CRNCY=USD")</f>
        <v>-11.23288</v>
      </c>
      <c r="AH52" s="2" cm="1">
        <f t="array" ref="AH52">_xll.BDP($C52,"CUST_TRR_RETURN_HOLDING_PER", "START_DATE_OVERRIDE="&amp;AH$4, "END_DATE_OVERRIDE="&amp;AH$5, "CUST_TRR_START_DT="&amp;AH$4, "CUST_TRR_END_DT="&amp;AH$5, "CUST_TRR_CRNCY=USD")</f>
        <v>-78.672839999999994</v>
      </c>
      <c r="AI52" s="2" cm="1">
        <f t="array" ref="AI52">_xll.BDP($C52,"CUST_TRR_RETURN_HOLDING_PER", "START_DATE_OVERRIDE="&amp;AI$4, "END_DATE_OVERRIDE="&amp;AI$5, "CUST_TRR_START_DT="&amp;AI$4, "CUST_TRR_END_DT="&amp;AI$5, "CUST_TRR_CRNCY=USD")</f>
        <v>89.001450000000006</v>
      </c>
      <c r="AJ52" s="2" cm="1">
        <f t="array" ref="AJ52">_xll.BDP($C52,"CUST_TRR_RETURN_HOLDING_PER", "START_DATE_OVERRIDE="&amp;AJ$4, "END_DATE_OVERRIDE="&amp;AJ$5, "CUST_TRR_START_DT="&amp;AJ$4, "CUST_TRR_END_DT="&amp;AJ$5, "CUST_TRR_CRNCY=USD")</f>
        <v>38.040120000000002</v>
      </c>
      <c r="AK52" s="2" cm="1">
        <f t="array" ref="AK52">_xll.BDP($C52,"CUST_TRR_RETURN_HOLDING_PER", "START_DATE_OVERRIDE="&amp;AK$4, "END_DATE_OVERRIDE="&amp;AK$5, "CUST_TRR_START_DT="&amp;AK$4, "CUST_TRR_END_DT="&amp;AK$5, "CUST_TRR_CRNCY=USD")</f>
        <v>12.18558</v>
      </c>
      <c r="AL52" s="2" cm="1">
        <f t="array" ref="AL52">_xll.BDP($C52,"CUST_TRR_RETURN_HOLDING_PER", "START_DATE_OVERRIDE="&amp;AL$4, "END_DATE_OVERRIDE="&amp;AL$5, "CUST_TRR_START_DT="&amp;AL$4, "CUST_TRR_END_DT="&amp;AL$5, "CUST_TRR_CRNCY=USD")</f>
        <v>-8.4311969999999992</v>
      </c>
      <c r="AM52" s="2" cm="1">
        <f t="array" ref="AM52">_xll.BDP($C52,"CUST_TRR_RETURN_HOLDING_PER", "START_DATE_OVERRIDE="&amp;AM$4, "END_DATE_OVERRIDE="&amp;AM$5, "CUST_TRR_START_DT="&amp;AM$4, "CUST_TRR_END_DT="&amp;AM$5, "CUST_TRR_CRNCY=USD")</f>
        <v>-6.9474840000000002</v>
      </c>
      <c r="AN52" s="2" cm="1">
        <f t="array" ref="AN52">_xll.BDP($C52,"CUST_TRR_RETURN_HOLDING_PER", "START_DATE_OVERRIDE="&amp;AN$4, "END_DATE_OVERRIDE="&amp;AN$5, "CUST_TRR_START_DT="&amp;AN$4, "CUST_TRR_END_DT="&amp;AN$5, "CUST_TRR_CRNCY=USD")</f>
        <v>-17.519110000000001</v>
      </c>
      <c r="AO52" s="2" cm="1">
        <f t="array" ref="AO52">_xll.BDP($C52,"CUST_TRR_RETURN_HOLDING_PER", "START_DATE_OVERRIDE="&amp;AO$4, "END_DATE_OVERRIDE="&amp;AO$5, "CUST_TRR_START_DT="&amp;AO$4, "CUST_TRR_END_DT="&amp;AO$5, "CUST_TRR_CRNCY=USD")</f>
        <v>15.112259999999999</v>
      </c>
      <c r="AP52" s="2" cm="1">
        <f t="array" ref="AP52">_xll.BDP($C52,"CUST_TRR_RETURN_HOLDING_PER", "START_DATE_OVERRIDE="&amp;AP$4, "END_DATE_OVERRIDE="&amp;AP$5, "CUST_TRR_START_DT="&amp;AP$4, "CUST_TRR_END_DT="&amp;AP$5, "CUST_TRR_CRNCY=USD")</f>
        <v>46.417450000000002</v>
      </c>
      <c r="AQ52" s="2" cm="1">
        <f t="array" ref="AQ52">_xll.BDP($C52,"CUST_TRR_RETURN_HOLDING_PER", "START_DATE_OVERRIDE="&amp;AQ$4, "END_DATE_OVERRIDE="&amp;AQ$5, "CUST_TRR_START_DT="&amp;AQ$4, "CUST_TRR_END_DT="&amp;AQ$5, "CUST_TRR_CRNCY=USD")</f>
        <v>12.255319999999999</v>
      </c>
      <c r="AR52" s="2" cm="1">
        <f t="array" ref="AR52">_xll.BDP($C52,"CUST_TRR_RETURN_HOLDING_PER", "START_DATE_OVERRIDE="&amp;AR$4, "END_DATE_OVERRIDE="&amp;AR$5, "CUST_TRR_START_DT="&amp;AR$4, "CUST_TRR_END_DT="&amp;AR$5, "CUST_TRR_CRNCY=USD")</f>
        <v>4.1319179999999998</v>
      </c>
      <c r="AS52" s="2" cm="1">
        <f t="array" ref="AS52">_xll.BDP($C52,"CUST_TRR_RETURN_HOLDING_PER", "START_DATE_OVERRIDE="&amp;AS$4, "END_DATE_OVERRIDE="&amp;AS$5, "CUST_TRR_START_DT="&amp;AS$4, "CUST_TRR_END_DT="&amp;AS$5, "CUST_TRR_CRNCY=USD")</f>
        <v>13.00694</v>
      </c>
      <c r="AT52" s="2" cm="1">
        <f t="array" ref="AT52">_xll.BDP($C52,"CUST_TRR_RETURN_HOLDING_PER", "START_DATE_OVERRIDE="&amp;AT$4, "END_DATE_OVERRIDE="&amp;AT$5, "CUST_TRR_START_DT="&amp;AT$4, "CUST_TRR_END_DT="&amp;AT$5, "CUST_TRR_CRNCY=USD")</f>
        <v>2.6511480000000001</v>
      </c>
      <c r="AU52" s="2" cm="1">
        <f t="array" ref="AU52">_xll.BDP($C52,"CUST_TRR_RETURN_HOLDING_PER", "START_DATE_OVERRIDE="&amp;AU$4, "END_DATE_OVERRIDE="&amp;AU$5, "CUST_TRR_START_DT="&amp;AU$4, "CUST_TRR_END_DT="&amp;AU$5, "CUST_TRR_CRNCY=USD")</f>
        <v>9.5738079999999997</v>
      </c>
      <c r="AV52" s="2" cm="1">
        <f t="array" ref="AV52">_xll.BDP($C52,"CUST_TRR_RETURN_HOLDING_PER", "START_DATE_OVERRIDE="&amp;AV$4, "END_DATE_OVERRIDE="&amp;AV$5, "CUST_TRR_START_DT="&amp;AV$4, "CUST_TRR_END_DT="&amp;AV$5, "CUST_TRR_CRNCY=USD")</f>
        <v>12.02075</v>
      </c>
      <c r="AW52" s="2" cm="1">
        <f t="array" ref="AW52">_xll.BDP($C52,"CUST_TRR_RETURN_HOLDING_PER", "START_DATE_OVERRIDE="&amp;AW$4, "END_DATE_OVERRIDE="&amp;AW$5, "CUST_TRR_START_DT="&amp;AW$4, "CUST_TRR_END_DT="&amp;AW$5, "CUST_TRR_CRNCY=USD")</f>
        <v>14.384969999999999</v>
      </c>
      <c r="AX52" s="2" cm="1">
        <f t="array" ref="AX52">_xll.BDP($C52,"CUST_TRR_RETURN_HOLDING_PER", "START_DATE_OVERRIDE="&amp;AX$4, "END_DATE_OVERRIDE="&amp;AX$5, "CUST_TRR_START_DT="&amp;AX$4, "CUST_TRR_END_DT="&amp;AX$5, "CUST_TRR_CRNCY=USD")</f>
        <v>-5.0436670000000001</v>
      </c>
      <c r="AY52" s="2" cm="1">
        <f t="array" ref="AY52">_xll.BDP($C52,"CUST_TRR_RETURN_HOLDING_PER", "START_DATE_OVERRIDE="&amp;AY$4, "END_DATE_OVERRIDE="&amp;AY$5, "CUST_TRR_START_DT="&amp;AY$4, "CUST_TRR_END_DT="&amp;AY$5, "CUST_TRR_CRNCY=USD")</f>
        <v>4.2982659999999999</v>
      </c>
      <c r="AZ52" s="2" cm="1">
        <f t="array" ref="AZ52">_xll.BDP($C52,"CUST_TRR_RETURN_HOLDING_PER", "START_DATE_OVERRIDE="&amp;AZ$4, "END_DATE_OVERRIDE="&amp;AZ$5, "CUST_TRR_START_DT="&amp;AZ$4, "CUST_TRR_END_DT="&amp;AZ$5, "CUST_TRR_CRNCY=USD")</f>
        <v>12.04463</v>
      </c>
      <c r="BA52" s="2" cm="1">
        <f t="array" ref="BA52">_xll.BDP($C52,"CUST_TRR_RETURN_HOLDING_PER", "START_DATE_OVERRIDE="&amp;BA$4, "END_DATE_OVERRIDE="&amp;BA$5, "CUST_TRR_START_DT="&amp;BA$4, "CUST_TRR_END_DT="&amp;BA$5, "CUST_TRR_CRNCY=USD")</f>
        <v>11.296419999999999</v>
      </c>
      <c r="BB52" s="2" cm="1">
        <f t="array" ref="BB52">_xll.BDP($C52,"CUST_TRR_RETURN_HOLDING_PER", "START_DATE_OVERRIDE="&amp;BB$4, "END_DATE_OVERRIDE="&amp;BB$5, "CUST_TRR_START_DT="&amp;BB$4, "CUST_TRR_END_DT="&amp;BB$5, "CUST_TRR_CRNCY=USD")</f>
        <v>-5.5606369999999998</v>
      </c>
      <c r="BC52" s="2" cm="1">
        <f t="array" ref="BC52">_xll.BDP($C52,"CUST_TRR_RETURN_HOLDING_PER", "START_DATE_OVERRIDE="&amp;BC$4, "END_DATE_OVERRIDE="&amp;BC$5, "CUST_TRR_START_DT="&amp;BC$4, "CUST_TRR_END_DT="&amp;BC$5, "CUST_TRR_CRNCY=USD")</f>
        <v>1.181484</v>
      </c>
      <c r="BD52" s="2" cm="1">
        <f t="array" ref="BD52">_xll.BDP($C52,"CUST_TRR_RETURN_HOLDING_PER", "START_DATE_OVERRIDE="&amp;BD$4, "END_DATE_OVERRIDE="&amp;BD$5, "CUST_TRR_START_DT="&amp;BD$4, "CUST_TRR_END_DT="&amp;BD$5, "CUST_TRR_CRNCY=USD")</f>
        <v>13.77646</v>
      </c>
      <c r="BE52" s="2" cm="1">
        <f t="array" ref="BE52">_xll.BDP($C52,"CUST_TRR_RETURN_HOLDING_PER", "START_DATE_OVERRIDE="&amp;BE$4, "END_DATE_OVERRIDE="&amp;BE$5, "CUST_TRR_START_DT="&amp;BE$4, "CUST_TRR_END_DT="&amp;BE$5, "CUST_TRR_CRNCY=USD")</f>
        <v>10.64658</v>
      </c>
      <c r="BF52" s="2" cm="1">
        <f t="array" ref="BF52">_xll.BDP($C52,"CUST_TRR_RETURN_HOLDING_PER", "START_DATE_OVERRIDE="&amp;BF$4, "END_DATE_OVERRIDE="&amp;BF$5, "CUST_TRR_START_DT="&amp;BF$4, "CUST_TRR_END_DT="&amp;BF$5, "CUST_TRR_CRNCY=USD")</f>
        <v>15.45051</v>
      </c>
      <c r="BG52" s="2" cm="1">
        <f t="array" ref="BG52">_xll.BDP($C52,"CUST_TRR_RETURN_HOLDING_PER", "START_DATE_OVERRIDE="&amp;BG$4, "END_DATE_OVERRIDE="&amp;BG$5, "CUST_TRR_START_DT="&amp;BG$4, "CUST_TRR_END_DT="&amp;BG$5, "CUST_TRR_CRNCY=USD")</f>
        <v>-2.2831329999999999</v>
      </c>
      <c r="BH52" s="2" cm="1">
        <f t="array" ref="BH52">_xll.BDP($C52,"CUST_TRR_RETURN_HOLDING_PER", "START_DATE_OVERRIDE="&amp;BH$4, "END_DATE_OVERRIDE="&amp;BH$5, "CUST_TRR_START_DT="&amp;BH$4, "CUST_TRR_END_DT="&amp;BH$5, "CUST_TRR_CRNCY=USD")</f>
        <v>-1.893475</v>
      </c>
      <c r="BI52" s="2" cm="1">
        <f t="array" ref="BI52">_xll.BDP($C52,"CUST_TRR_RETURN_HOLDING_PER", "START_DATE_OVERRIDE="&amp;BI$4, "END_DATE_OVERRIDE="&amp;BI$5, "CUST_TRR_START_DT="&amp;BI$4, "CUST_TRR_END_DT="&amp;BI$5, "CUST_TRR_CRNCY=USD")</f>
        <v>-17.148009999999999</v>
      </c>
      <c r="BJ52" s="2" cm="1">
        <f t="array" ref="BJ52">_xll.BDP($C52,"CUST_TRR_RETURN_HOLDING_PER", "START_DATE_OVERRIDE="&amp;BJ$4, "END_DATE_OVERRIDE="&amp;BJ$5, "CUST_TRR_START_DT="&amp;BJ$4, "CUST_TRR_END_DT="&amp;BJ$5, "CUST_TRR_CRNCY=USD")</f>
        <v>16.422229999999999</v>
      </c>
      <c r="BK52" s="2" cm="1">
        <f t="array" ref="BK52">_xll.BDP($C52,"CUST_TRR_RETURN_HOLDING_PER", "START_DATE_OVERRIDE="&amp;BK$4, "END_DATE_OVERRIDE="&amp;BK$5, "CUST_TRR_START_DT="&amp;BK$4, "CUST_TRR_END_DT="&amp;BK$5, "CUST_TRR_CRNCY=USD")</f>
        <v>-1.2733319999999999</v>
      </c>
      <c r="BL52" s="2" cm="1">
        <f t="array" ref="BL52">_xll.BDP($C52,"CUST_TRR_RETURN_HOLDING_PER", "START_DATE_OVERRIDE="&amp;BL$4, "END_DATE_OVERRIDE="&amp;BL$5, "CUST_TRR_START_DT="&amp;BL$4, "CUST_TRR_END_DT="&amp;BL$5, "CUST_TRR_CRNCY=USD")</f>
        <v>-11.563829999999999</v>
      </c>
    </row>
    <row r="53" spans="3:64" x14ac:dyDescent="0.35">
      <c r="C53" t="s">
        <v>50</v>
      </c>
      <c r="E53" s="2" cm="1">
        <f t="array" ref="E53">_xll.BDP($C53,"CUST_TRR_RETURN_HOLDING_PER", "START_DATE_OVERRIDE="&amp;E$4, "END_DATE_OVERRIDE="&amp;E$5, "CUST_TRR_START_DT="&amp;E$4, "CUST_TRR_END_DT="&amp;E$5, "CUST_TRR_CRNCY=USD")</f>
        <v>-8.2568809999999999</v>
      </c>
      <c r="F53" s="2" cm="1">
        <f t="array" ref="F53">_xll.BDP($C53,"CUST_TRR_RETURN_HOLDING_PER", "START_DATE_OVERRIDE="&amp;F$4, "END_DATE_OVERRIDE="&amp;F$5, "CUST_TRR_START_DT="&amp;F$4, "CUST_TRR_END_DT="&amp;F$5, "CUST_TRR_CRNCY=USD")</f>
        <v>-1.796875</v>
      </c>
      <c r="G53" s="2" cm="1">
        <f t="array" ref="G53">_xll.BDP($C53,"CUST_TRR_RETURN_HOLDING_PER", "START_DATE_OVERRIDE="&amp;G$4, "END_DATE_OVERRIDE="&amp;G$5, "CUST_TRR_START_DT="&amp;G$4, "CUST_TRR_END_DT="&amp;G$5, "CUST_TRR_CRNCY=USD")</f>
        <v>8.0684930000000001</v>
      </c>
      <c r="H53" s="2" cm="1">
        <f t="array" ref="H53">_xll.BDP($C53,"CUST_TRR_RETURN_HOLDING_PER", "START_DATE_OVERRIDE="&amp;H$4, "END_DATE_OVERRIDE="&amp;H$5, "CUST_TRR_START_DT="&amp;H$4, "CUST_TRR_END_DT="&amp;H$5, "CUST_TRR_CRNCY=USD")</f>
        <v>9.1853390000000008</v>
      </c>
      <c r="I53" s="2" cm="1">
        <f t="array" ref="I53">_xll.BDP($C53,"CUST_TRR_RETURN_HOLDING_PER", "START_DATE_OVERRIDE="&amp;I$4, "END_DATE_OVERRIDE="&amp;I$5, "CUST_TRR_START_DT="&amp;I$4, "CUST_TRR_END_DT="&amp;I$5, "CUST_TRR_CRNCY=USD")</f>
        <v>-10.1631</v>
      </c>
      <c r="J53" s="2" cm="1">
        <f t="array" ref="J53">_xll.BDP($C53,"CUST_TRR_RETURN_HOLDING_PER", "START_DATE_OVERRIDE="&amp;J$4, "END_DATE_OVERRIDE="&amp;J$5, "CUST_TRR_START_DT="&amp;J$4, "CUST_TRR_END_DT="&amp;J$5, "CUST_TRR_CRNCY=USD")</f>
        <v>-1.3101769999999999</v>
      </c>
      <c r="K53" s="2" cm="1">
        <f t="array" ref="K53">_xll.BDP($C53,"CUST_TRR_RETURN_HOLDING_PER", "START_DATE_OVERRIDE="&amp;K$4, "END_DATE_OVERRIDE="&amp;K$5, "CUST_TRR_START_DT="&amp;K$4, "CUST_TRR_END_DT="&amp;K$5, "CUST_TRR_CRNCY=USD")</f>
        <v>5.8351350000000002</v>
      </c>
      <c r="L53" s="2" cm="1">
        <f t="array" ref="L53">_xll.BDP($C53,"CUST_TRR_RETURN_HOLDING_PER", "START_DATE_OVERRIDE="&amp;L$4, "END_DATE_OVERRIDE="&amp;L$5, "CUST_TRR_START_DT="&amp;L$4, "CUST_TRR_END_DT="&amp;L$5, "CUST_TRR_CRNCY=USD")</f>
        <v>0.16044340000000001</v>
      </c>
      <c r="M53" s="2" cm="1">
        <f t="array" ref="M53">_xll.BDP($C53,"CUST_TRR_RETURN_HOLDING_PER", "START_DATE_OVERRIDE="&amp;M$4, "END_DATE_OVERRIDE="&amp;M$5, "CUST_TRR_START_DT="&amp;M$4, "CUST_TRR_END_DT="&amp;M$5, "CUST_TRR_CRNCY=USD")</f>
        <v>-1.6753229999999999</v>
      </c>
      <c r="N53" s="2" cm="1">
        <f t="array" ref="N53">_xll.BDP($C53,"CUST_TRR_RETURN_HOLDING_PER", "START_DATE_OVERRIDE="&amp;N$4, "END_DATE_OVERRIDE="&amp;N$5, "CUST_TRR_START_DT="&amp;N$4, "CUST_TRR_END_DT="&amp;N$5, "CUST_TRR_CRNCY=USD")</f>
        <v>0.731016</v>
      </c>
      <c r="O53" s="2" cm="1">
        <f t="array" ref="O53">_xll.BDP($C53,"CUST_TRR_RETURN_HOLDING_PER", "START_DATE_OVERRIDE="&amp;O$4, "END_DATE_OVERRIDE="&amp;O$5, "CUST_TRR_START_DT="&amp;O$4, "CUST_TRR_END_DT="&amp;O$5, "CUST_TRR_CRNCY=USD")</f>
        <v>-6.4573460000000003</v>
      </c>
      <c r="P53" s="2" cm="1">
        <f t="array" ref="P53">_xll.BDP($C53,"CUST_TRR_RETURN_HOLDING_PER", "START_DATE_OVERRIDE="&amp;P$4, "END_DATE_OVERRIDE="&amp;P$5, "CUST_TRR_START_DT="&amp;P$4, "CUST_TRR_END_DT="&amp;P$5, "CUST_TRR_CRNCY=USD")</f>
        <v>-2.767693</v>
      </c>
      <c r="Q53" s="2" cm="1">
        <f t="array" ref="Q53">_xll.BDP($C53,"CUST_TRR_RETURN_HOLDING_PER", "START_DATE_OVERRIDE="&amp;Q$4, "END_DATE_OVERRIDE="&amp;Q$5, "CUST_TRR_START_DT="&amp;Q$4, "CUST_TRR_END_DT="&amp;Q$5, "CUST_TRR_CRNCY=USD")</f>
        <v>-15.774789999999999</v>
      </c>
      <c r="R53" s="2" cm="1">
        <f t="array" ref="R53">_xll.BDP($C53,"CUST_TRR_RETURN_HOLDING_PER", "START_DATE_OVERRIDE="&amp;R$4, "END_DATE_OVERRIDE="&amp;R$5, "CUST_TRR_START_DT="&amp;R$4, "CUST_TRR_END_DT="&amp;R$5, "CUST_TRR_CRNCY=USD")</f>
        <v>-12.1029</v>
      </c>
      <c r="S53" s="2" cm="1">
        <f t="array" ref="S53">_xll.BDP($C53,"CUST_TRR_RETURN_HOLDING_PER", "START_DATE_OVERRIDE="&amp;S$4, "END_DATE_OVERRIDE="&amp;S$5, "CUST_TRR_START_DT="&amp;S$4, "CUST_TRR_END_DT="&amp;S$5, "CUST_TRR_CRNCY=USD")</f>
        <v>-19.09338</v>
      </c>
      <c r="T53" s="2" cm="1">
        <f t="array" ref="T53">_xll.BDP($C53,"CUST_TRR_RETURN_HOLDING_PER", "START_DATE_OVERRIDE="&amp;T$4, "END_DATE_OVERRIDE="&amp;T$5, "CUST_TRR_START_DT="&amp;T$4, "CUST_TRR_END_DT="&amp;T$5, "CUST_TRR_CRNCY=USD")</f>
        <v>22.533259999999999</v>
      </c>
      <c r="U53" s="2" cm="1">
        <f t="array" ref="U53">_xll.BDP($C53,"CUST_TRR_RETURN_HOLDING_PER", "START_DATE_OVERRIDE="&amp;U$4, "END_DATE_OVERRIDE="&amp;U$5, "CUST_TRR_START_DT="&amp;U$4, "CUST_TRR_END_DT="&amp;U$5, "CUST_TRR_CRNCY=USD")</f>
        <v>0.79167609999999999</v>
      </c>
      <c r="V53" s="2" cm="1">
        <f t="array" ref="V53">_xll.BDP($C53,"CUST_TRR_RETURN_HOLDING_PER", "START_DATE_OVERRIDE="&amp;V$4, "END_DATE_OVERRIDE="&amp;V$5, "CUST_TRR_START_DT="&amp;V$4, "CUST_TRR_END_DT="&amp;V$5, "CUST_TRR_CRNCY=USD")</f>
        <v>-1.11212</v>
      </c>
      <c r="W53" s="2" cm="1">
        <f t="array" ref="W53">_xll.BDP($C53,"CUST_TRR_RETURN_HOLDING_PER", "START_DATE_OVERRIDE="&amp;W$4, "END_DATE_OVERRIDE="&amp;W$5, "CUST_TRR_START_DT="&amp;W$4, "CUST_TRR_END_DT="&amp;W$5, "CUST_TRR_CRNCY=USD")</f>
        <v>-2.0426899999999999</v>
      </c>
      <c r="X53" s="2" cm="1">
        <f t="array" ref="X53">_xll.BDP($C53,"CUST_TRR_RETURN_HOLDING_PER", "START_DATE_OVERRIDE="&amp;X$4, "END_DATE_OVERRIDE="&amp;X$5, "CUST_TRR_START_DT="&amp;X$4, "CUST_TRR_END_DT="&amp;X$5, "CUST_TRR_CRNCY=USD")</f>
        <v>-18.72071</v>
      </c>
      <c r="Y53" s="2" cm="1">
        <f t="array" ref="Y53">_xll.BDP($C53,"CUST_TRR_RETURN_HOLDING_PER", "START_DATE_OVERRIDE="&amp;Y$4, "END_DATE_OVERRIDE="&amp;Y$5, "CUST_TRR_START_DT="&amp;Y$4, "CUST_TRR_END_DT="&amp;Y$5, "CUST_TRR_CRNCY=USD")</f>
        <v>16.160609999999998</v>
      </c>
      <c r="Z53" s="2" cm="1">
        <f t="array" ref="Z53">_xll.BDP($C53,"CUST_TRR_RETURN_HOLDING_PER", "START_DATE_OVERRIDE="&amp;Z$4, "END_DATE_OVERRIDE="&amp;Z$5, "CUST_TRR_START_DT="&amp;Z$4, "CUST_TRR_END_DT="&amp;Z$5, "CUST_TRR_CRNCY=USD")</f>
        <v>0.57876190000000005</v>
      </c>
      <c r="AA53" s="2" cm="1">
        <f t="array" ref="AA53">_xll.BDP($C53,"CUST_TRR_RETURN_HOLDING_PER", "START_DATE_OVERRIDE="&amp;AA$4, "END_DATE_OVERRIDE="&amp;AA$5, "CUST_TRR_START_DT="&amp;AA$4, "CUST_TRR_END_DT="&amp;AA$5, "CUST_TRR_CRNCY=USD")</f>
        <v>-18.864149999999999</v>
      </c>
      <c r="AB53" s="2" cm="1">
        <f t="array" ref="AB53">_xll.BDP($C53,"CUST_TRR_RETURN_HOLDING_PER", "START_DATE_OVERRIDE="&amp;AB$4, "END_DATE_OVERRIDE="&amp;AB$5, "CUST_TRR_START_DT="&amp;AB$4, "CUST_TRR_END_DT="&amp;AB$5, "CUST_TRR_CRNCY=USD")</f>
        <v>7.0262690000000001</v>
      </c>
      <c r="AC53" s="2" cm="1">
        <f t="array" ref="AC53">_xll.BDP($C53,"CUST_TRR_RETURN_HOLDING_PER", "START_DATE_OVERRIDE="&amp;AC$4, "END_DATE_OVERRIDE="&amp;AC$5, "CUST_TRR_START_DT="&amp;AC$4, "CUST_TRR_END_DT="&amp;AC$5, "CUST_TRR_CRNCY=USD")</f>
        <v>-4.3312850000000003</v>
      </c>
      <c r="AD53" s="2" cm="1">
        <f t="array" ref="AD53">_xll.BDP($C53,"CUST_TRR_RETURN_HOLDING_PER", "START_DATE_OVERRIDE="&amp;AD$4, "END_DATE_OVERRIDE="&amp;AD$5, "CUST_TRR_START_DT="&amp;AD$4, "CUST_TRR_END_DT="&amp;AD$5, "CUST_TRR_CRNCY=USD")</f>
        <v>10.73723</v>
      </c>
      <c r="AE53" s="2" cm="1">
        <f t="array" ref="AE53">_xll.BDP($C53,"CUST_TRR_RETURN_HOLDING_PER", "START_DATE_OVERRIDE="&amp;AE$4, "END_DATE_OVERRIDE="&amp;AE$5, "CUST_TRR_START_DT="&amp;AE$4, "CUST_TRR_END_DT="&amp;AE$5, "CUST_TRR_CRNCY=USD")</f>
        <v>12.6366</v>
      </c>
      <c r="AF53" s="2" cm="1">
        <f t="array" ref="AF53">_xll.BDP($C53,"CUST_TRR_RETURN_HOLDING_PER", "START_DATE_OVERRIDE="&amp;AF$4, "END_DATE_OVERRIDE="&amp;AF$5, "CUST_TRR_START_DT="&amp;AF$4, "CUST_TRR_END_DT="&amp;AF$5, "CUST_TRR_CRNCY=USD")</f>
        <v>-16.64179</v>
      </c>
      <c r="AG53" s="2" cm="1">
        <f t="array" ref="AG53">_xll.BDP($C53,"CUST_TRR_RETURN_HOLDING_PER", "START_DATE_OVERRIDE="&amp;AG$4, "END_DATE_OVERRIDE="&amp;AG$5, "CUST_TRR_START_DT="&amp;AG$4, "CUST_TRR_END_DT="&amp;AG$5, "CUST_TRR_CRNCY=USD")</f>
        <v>-17.979669999999999</v>
      </c>
      <c r="AH53" s="2" cm="1">
        <f t="array" ref="AH53">_xll.BDP($C53,"CUST_TRR_RETURN_HOLDING_PER", "START_DATE_OVERRIDE="&amp;AH$4, "END_DATE_OVERRIDE="&amp;AH$5, "CUST_TRR_START_DT="&amp;AH$4, "CUST_TRR_END_DT="&amp;AH$5, "CUST_TRR_CRNCY=USD")</f>
        <v>-50.203029999999998</v>
      </c>
      <c r="AI53" s="2" cm="1">
        <f t="array" ref="AI53">_xll.BDP($C53,"CUST_TRR_RETURN_HOLDING_PER", "START_DATE_OVERRIDE="&amp;AI$4, "END_DATE_OVERRIDE="&amp;AI$5, "CUST_TRR_START_DT="&amp;AI$4, "CUST_TRR_END_DT="&amp;AI$5, "CUST_TRR_CRNCY=USD")</f>
        <v>24.684950000000001</v>
      </c>
      <c r="AJ53" s="2" cm="1">
        <f t="array" ref="AJ53">_xll.BDP($C53,"CUST_TRR_RETURN_HOLDING_PER", "START_DATE_OVERRIDE="&amp;AJ$4, "END_DATE_OVERRIDE="&amp;AJ$5, "CUST_TRR_START_DT="&amp;AJ$4, "CUST_TRR_END_DT="&amp;AJ$5, "CUST_TRR_CRNCY=USD")</f>
        <v>9.8097510000000003</v>
      </c>
      <c r="AK53" s="2" cm="1">
        <f t="array" ref="AK53">_xll.BDP($C53,"CUST_TRR_RETURN_HOLDING_PER", "START_DATE_OVERRIDE="&amp;AK$4, "END_DATE_OVERRIDE="&amp;AK$5, "CUST_TRR_START_DT="&amp;AK$4, "CUST_TRR_END_DT="&amp;AK$5, "CUST_TRR_CRNCY=USD")</f>
        <v>0.2267728</v>
      </c>
      <c r="AL53" s="2" cm="1">
        <f t="array" ref="AL53">_xll.BDP($C53,"CUST_TRR_RETURN_HOLDING_PER", "START_DATE_OVERRIDE="&amp;AL$4, "END_DATE_OVERRIDE="&amp;AL$5, "CUST_TRR_START_DT="&amp;AL$4, "CUST_TRR_END_DT="&amp;AL$5, "CUST_TRR_CRNCY=USD")</f>
        <v>-1.359434</v>
      </c>
      <c r="AM53" s="2" cm="1">
        <f t="array" ref="AM53">_xll.BDP($C53,"CUST_TRR_RETURN_HOLDING_PER", "START_DATE_OVERRIDE="&amp;AM$4, "END_DATE_OVERRIDE="&amp;AM$5, "CUST_TRR_START_DT="&amp;AM$4, "CUST_TRR_END_DT="&amp;AM$5, "CUST_TRR_CRNCY=USD")</f>
        <v>4.7960310000000002</v>
      </c>
      <c r="AN53" s="2" cm="1">
        <f t="array" ref="AN53">_xll.BDP($C53,"CUST_TRR_RETURN_HOLDING_PER", "START_DATE_OVERRIDE="&amp;AN$4, "END_DATE_OVERRIDE="&amp;AN$5, "CUST_TRR_START_DT="&amp;AN$4, "CUST_TRR_END_DT="&amp;AN$5, "CUST_TRR_CRNCY=USD")</f>
        <v>-17.599150000000002</v>
      </c>
      <c r="AO53" s="2" cm="1">
        <f t="array" ref="AO53">_xll.BDP($C53,"CUST_TRR_RETURN_HOLDING_PER", "START_DATE_OVERRIDE="&amp;AO$4, "END_DATE_OVERRIDE="&amp;AO$5, "CUST_TRR_START_DT="&amp;AO$4, "CUST_TRR_END_DT="&amp;AO$5, "CUST_TRR_CRNCY=USD")</f>
        <v>-3.9845760000000001</v>
      </c>
      <c r="AP53" s="2" cm="1">
        <f t="array" ref="AP53">_xll.BDP($C53,"CUST_TRR_RETURN_HOLDING_PER", "START_DATE_OVERRIDE="&amp;AP$4, "END_DATE_OVERRIDE="&amp;AP$5, "CUST_TRR_START_DT="&amp;AP$4, "CUST_TRR_END_DT="&amp;AP$5, "CUST_TRR_CRNCY=USD")</f>
        <v>39.15663</v>
      </c>
      <c r="AQ53" s="2" cm="1">
        <f t="array" ref="AQ53">_xll.BDP($C53,"CUST_TRR_RETURN_HOLDING_PER", "START_DATE_OVERRIDE="&amp;AQ$4, "END_DATE_OVERRIDE="&amp;AQ$5, "CUST_TRR_START_DT="&amp;AQ$4, "CUST_TRR_END_DT="&amp;AQ$5, "CUST_TRR_CRNCY=USD")</f>
        <v>5.625343</v>
      </c>
      <c r="AR53" s="2" cm="1">
        <f t="array" ref="AR53">_xll.BDP($C53,"CUST_TRR_RETURN_HOLDING_PER", "START_DATE_OVERRIDE="&amp;AR$4, "END_DATE_OVERRIDE="&amp;AR$5, "CUST_TRR_START_DT="&amp;AR$4, "CUST_TRR_END_DT="&amp;AR$5, "CUST_TRR_CRNCY=USD")</f>
        <v>1.7407239999999999</v>
      </c>
      <c r="AS53" s="2" cm="1">
        <f t="array" ref="AS53">_xll.BDP($C53,"CUST_TRR_RETURN_HOLDING_PER", "START_DATE_OVERRIDE="&amp;AS$4, "END_DATE_OVERRIDE="&amp;AS$5, "CUST_TRR_START_DT="&amp;AS$4, "CUST_TRR_END_DT="&amp;AS$5, "CUST_TRR_CRNCY=USD")</f>
        <v>26.250019999999999</v>
      </c>
      <c r="AT53" s="2" cm="1">
        <f t="array" ref="AT53">_xll.BDP($C53,"CUST_TRR_RETURN_HOLDING_PER", "START_DATE_OVERRIDE="&amp;AT$4, "END_DATE_OVERRIDE="&amp;AT$5, "CUST_TRR_START_DT="&amp;AT$4, "CUST_TRR_END_DT="&amp;AT$5, "CUST_TRR_CRNCY=USD")</f>
        <v>-2.57972</v>
      </c>
      <c r="AU53" s="2" cm="1">
        <f t="array" ref="AU53">_xll.BDP($C53,"CUST_TRR_RETURN_HOLDING_PER", "START_DATE_OVERRIDE="&amp;AU$4, "END_DATE_OVERRIDE="&amp;AU$5, "CUST_TRR_START_DT="&amp;AU$4, "CUST_TRR_END_DT="&amp;AU$5, "CUST_TRR_CRNCY=USD")</f>
        <v>-0.5148952</v>
      </c>
      <c r="AV53" s="2" cm="1">
        <f t="array" ref="AV53">_xll.BDP($C53,"CUST_TRR_RETURN_HOLDING_PER", "START_DATE_OVERRIDE="&amp;AV$4, "END_DATE_OVERRIDE="&amp;AV$5, "CUST_TRR_START_DT="&amp;AV$4, "CUST_TRR_END_DT="&amp;AV$5, "CUST_TRR_CRNCY=USD")</f>
        <v>15.82255</v>
      </c>
      <c r="AW53" s="2" cm="1">
        <f t="array" ref="AW53">_xll.BDP($C53,"CUST_TRR_RETURN_HOLDING_PER", "START_DATE_OVERRIDE="&amp;AW$4, "END_DATE_OVERRIDE="&amp;AW$5, "CUST_TRR_START_DT="&amp;AW$4, "CUST_TRR_END_DT="&amp;AW$5, "CUST_TRR_CRNCY=USD")</f>
        <v>2.5582760000000002</v>
      </c>
      <c r="AX53" s="2" cm="1">
        <f t="array" ref="AX53">_xll.BDP($C53,"CUST_TRR_RETURN_HOLDING_PER", "START_DATE_OVERRIDE="&amp;AX$4, "END_DATE_OVERRIDE="&amp;AX$5, "CUST_TRR_START_DT="&amp;AX$4, "CUST_TRR_END_DT="&amp;AX$5, "CUST_TRR_CRNCY=USD")</f>
        <v>-9.9343959999999996</v>
      </c>
      <c r="AY53" s="2" cm="1">
        <f t="array" ref="AY53">_xll.BDP($C53,"CUST_TRR_RETURN_HOLDING_PER", "START_DATE_OVERRIDE="&amp;AY$4, "END_DATE_OVERRIDE="&amp;AY$5, "CUST_TRR_START_DT="&amp;AY$4, "CUST_TRR_END_DT="&amp;AY$5, "CUST_TRR_CRNCY=USD")</f>
        <v>-2.3066249999999999</v>
      </c>
      <c r="AZ53" s="2" cm="1">
        <f t="array" ref="AZ53">_xll.BDP($C53,"CUST_TRR_RETURN_HOLDING_PER", "START_DATE_OVERRIDE="&amp;AZ$4, "END_DATE_OVERRIDE="&amp;AZ$5, "CUST_TRR_START_DT="&amp;AZ$4, "CUST_TRR_END_DT="&amp;AZ$5, "CUST_TRR_CRNCY=USD")</f>
        <v>5.7061339999999996</v>
      </c>
      <c r="BA53" s="2" cm="1">
        <f t="array" ref="BA53">_xll.BDP($C53,"CUST_TRR_RETURN_HOLDING_PER", "START_DATE_OVERRIDE="&amp;BA$4, "END_DATE_OVERRIDE="&amp;BA$5, "CUST_TRR_START_DT="&amp;BA$4, "CUST_TRR_END_DT="&amp;BA$5, "CUST_TRR_CRNCY=USD")</f>
        <v>8.8394060000000003</v>
      </c>
      <c r="BB53" s="2" cm="1">
        <f t="array" ref="BB53">_xll.BDP($C53,"CUST_TRR_RETURN_HOLDING_PER", "START_DATE_OVERRIDE="&amp;BB$4, "END_DATE_OVERRIDE="&amp;BB$5, "CUST_TRR_START_DT="&amp;BB$4, "CUST_TRR_END_DT="&amp;BB$5, "CUST_TRR_CRNCY=USD")</f>
        <v>-10.709860000000001</v>
      </c>
      <c r="BC53" s="2" cm="1">
        <f t="array" ref="BC53">_xll.BDP($C53,"CUST_TRR_RETURN_HOLDING_PER", "START_DATE_OVERRIDE="&amp;BC$4, "END_DATE_OVERRIDE="&amp;BC$5, "CUST_TRR_START_DT="&amp;BC$4, "CUST_TRR_END_DT="&amp;BC$5, "CUST_TRR_CRNCY=USD")</f>
        <v>4.4281730000000001</v>
      </c>
      <c r="BD53" s="2" cm="1">
        <f t="array" ref="BD53">_xll.BDP($C53,"CUST_TRR_RETURN_HOLDING_PER", "START_DATE_OVERRIDE="&amp;BD$4, "END_DATE_OVERRIDE="&amp;BD$5, "CUST_TRR_START_DT="&amp;BD$4, "CUST_TRR_END_DT="&amp;BD$5, "CUST_TRR_CRNCY=USD")</f>
        <v>30.450749999999999</v>
      </c>
      <c r="BE53" s="2" cm="1">
        <f t="array" ref="BE53">_xll.BDP($C53,"CUST_TRR_RETURN_HOLDING_PER", "START_DATE_OVERRIDE="&amp;BE$4, "END_DATE_OVERRIDE="&amp;BE$5, "CUST_TRR_START_DT="&amp;BE$4, "CUST_TRR_END_DT="&amp;BE$5, "CUST_TRR_CRNCY=USD")</f>
        <v>0.75785139999999995</v>
      </c>
      <c r="BF53" s="2" cm="1">
        <f t="array" ref="BF53">_xll.BDP($C53,"CUST_TRR_RETURN_HOLDING_PER", "START_DATE_OVERRIDE="&amp;BF$4, "END_DATE_OVERRIDE="&amp;BF$5, "CUST_TRR_START_DT="&amp;BF$4, "CUST_TRR_END_DT="&amp;BF$5, "CUST_TRR_CRNCY=USD")</f>
        <v>5.2752290000000004</v>
      </c>
      <c r="BG53" s="2" cm="1">
        <f t="array" ref="BG53">_xll.BDP($C53,"CUST_TRR_RETURN_HOLDING_PER", "START_DATE_OVERRIDE="&amp;BG$4, "END_DATE_OVERRIDE="&amp;BG$5, "CUST_TRR_START_DT="&amp;BG$4, "CUST_TRR_END_DT="&amp;BG$5, "CUST_TRR_CRNCY=USD")</f>
        <v>-5.5676589999999999</v>
      </c>
      <c r="BH53" s="2" cm="1">
        <f t="array" ref="BH53">_xll.BDP($C53,"CUST_TRR_RETURN_HOLDING_PER", "START_DATE_OVERRIDE="&amp;BH$4, "END_DATE_OVERRIDE="&amp;BH$5, "CUST_TRR_START_DT="&amp;BH$4, "CUST_TRR_END_DT="&amp;BH$5, "CUST_TRR_CRNCY=USD")</f>
        <v>18.26455</v>
      </c>
      <c r="BI53" s="2" cm="1">
        <f t="array" ref="BI53">_xll.BDP($C53,"CUST_TRR_RETURN_HOLDING_PER", "START_DATE_OVERRIDE="&amp;BI$4, "END_DATE_OVERRIDE="&amp;BI$5, "CUST_TRR_START_DT="&amp;BI$4, "CUST_TRR_END_DT="&amp;BI$5, "CUST_TRR_CRNCY=USD")</f>
        <v>-22.193210000000001</v>
      </c>
      <c r="BJ53" s="2" cm="1">
        <f t="array" ref="BJ53">_xll.BDP($C53,"CUST_TRR_RETURN_HOLDING_PER", "START_DATE_OVERRIDE="&amp;BJ$4, "END_DATE_OVERRIDE="&amp;BJ$5, "CUST_TRR_START_DT="&amp;BJ$4, "CUST_TRR_END_DT="&amp;BJ$5, "CUST_TRR_CRNCY=USD")</f>
        <v>3.5514540000000001</v>
      </c>
      <c r="BK53" s="2" cm="1">
        <f t="array" ref="BK53">_xll.BDP($C53,"CUST_TRR_RETURN_HOLDING_PER", "START_DATE_OVERRIDE="&amp;BK$4, "END_DATE_OVERRIDE="&amp;BK$5, "CUST_TRR_START_DT="&amp;BK$4, "CUST_TRR_END_DT="&amp;BK$5, "CUST_TRR_CRNCY=USD")</f>
        <v>3.024575</v>
      </c>
      <c r="BL53" s="2" cm="1">
        <f t="array" ref="BL53">_xll.BDP($C53,"CUST_TRR_RETURN_HOLDING_PER", "START_DATE_OVERRIDE="&amp;BL$4, "END_DATE_OVERRIDE="&amp;BL$5, "CUST_TRR_START_DT="&amp;BL$4, "CUST_TRR_END_DT="&amp;BL$5, "CUST_TRR_CRNCY=USD")</f>
        <v>-5.4569830000000001</v>
      </c>
    </row>
    <row r="54" spans="3:64" x14ac:dyDescent="0.35">
      <c r="C54" t="s">
        <v>19</v>
      </c>
      <c r="E54" s="2" cm="1">
        <f t="array" ref="E54">_xll.BDP($C54,"CUST_TRR_RETURN_HOLDING_PER", "START_DATE_OVERRIDE="&amp;E$4, "END_DATE_OVERRIDE="&amp;E$5, "CUST_TRR_START_DT="&amp;E$4, "CUST_TRR_END_DT="&amp;E$5, "CUST_TRR_CRNCY=USD")</f>
        <v>-14.17258</v>
      </c>
      <c r="F54" s="2" cm="1">
        <f t="array" ref="F54">_xll.BDP($C54,"CUST_TRR_RETURN_HOLDING_PER", "START_DATE_OVERRIDE="&amp;F$4, "END_DATE_OVERRIDE="&amp;F$5, "CUST_TRR_START_DT="&amp;F$4, "CUST_TRR_END_DT="&amp;F$5, "CUST_TRR_CRNCY=USD")</f>
        <v>-4.8627770000000003</v>
      </c>
      <c r="G54" s="2" cm="1">
        <f t="array" ref="G54">_xll.BDP($C54,"CUST_TRR_RETURN_HOLDING_PER", "START_DATE_OVERRIDE="&amp;G$4, "END_DATE_OVERRIDE="&amp;G$5, "CUST_TRR_START_DT="&amp;G$4, "CUST_TRR_END_DT="&amp;G$5, "CUST_TRR_CRNCY=USD")</f>
        <v>6.4244870000000001</v>
      </c>
      <c r="H54" s="2" cm="1">
        <f t="array" ref="H54">_xll.BDP($C54,"CUST_TRR_RETURN_HOLDING_PER", "START_DATE_OVERRIDE="&amp;H$4, "END_DATE_OVERRIDE="&amp;H$5, "CUST_TRR_START_DT="&amp;H$4, "CUST_TRR_END_DT="&amp;H$5, "CUST_TRR_CRNCY=USD")</f>
        <v>1.6118840000000001</v>
      </c>
      <c r="I54" s="2" cm="1">
        <f t="array" ref="I54">_xll.BDP($C54,"CUST_TRR_RETURN_HOLDING_PER", "START_DATE_OVERRIDE="&amp;I$4, "END_DATE_OVERRIDE="&amp;I$5, "CUST_TRR_START_DT="&amp;I$4, "CUST_TRR_END_DT="&amp;I$5, "CUST_TRR_CRNCY=USD")</f>
        <v>-17.40888</v>
      </c>
      <c r="J54" s="2" cm="1">
        <f t="array" ref="J54">_xll.BDP($C54,"CUST_TRR_RETURN_HOLDING_PER", "START_DATE_OVERRIDE="&amp;J$4, "END_DATE_OVERRIDE="&amp;J$5, "CUST_TRR_START_DT="&amp;J$4, "CUST_TRR_END_DT="&amp;J$5, "CUST_TRR_CRNCY=USD")</f>
        <v>5.1893940000000001</v>
      </c>
      <c r="K54" s="2" cm="1">
        <f t="array" ref="K54">_xll.BDP($C54,"CUST_TRR_RETURN_HOLDING_PER", "START_DATE_OVERRIDE="&amp;K$4, "END_DATE_OVERRIDE="&amp;K$5, "CUST_TRR_START_DT="&amp;K$4, "CUST_TRR_END_DT="&amp;K$5, "CUST_TRR_CRNCY=USD")</f>
        <v>30.032409999999999</v>
      </c>
      <c r="L54" s="2" cm="1">
        <f t="array" ref="L54">_xll.BDP($C54,"CUST_TRR_RETURN_HOLDING_PER", "START_DATE_OVERRIDE="&amp;L$4, "END_DATE_OVERRIDE="&amp;L$5, "CUST_TRR_START_DT="&amp;L$4, "CUST_TRR_END_DT="&amp;L$5, "CUST_TRR_CRNCY=USD")</f>
        <v>-3.734235</v>
      </c>
      <c r="M54" s="2" cm="1">
        <f t="array" ref="M54">_xll.BDP($C54,"CUST_TRR_RETURN_HOLDING_PER", "START_DATE_OVERRIDE="&amp;M$4, "END_DATE_OVERRIDE="&amp;M$5, "CUST_TRR_START_DT="&amp;M$4, "CUST_TRR_END_DT="&amp;M$5, "CUST_TRR_CRNCY=USD")</f>
        <v>-4.5099739999999997</v>
      </c>
      <c r="N54" s="2" cm="1">
        <f t="array" ref="N54">_xll.BDP($C54,"CUST_TRR_RETURN_HOLDING_PER", "START_DATE_OVERRIDE="&amp;N$4, "END_DATE_OVERRIDE="&amp;N$5, "CUST_TRR_START_DT="&amp;N$4, "CUST_TRR_END_DT="&amp;N$5, "CUST_TRR_CRNCY=USD")</f>
        <v>4.692704</v>
      </c>
      <c r="O54" s="2" cm="1">
        <f t="array" ref="O54">_xll.BDP($C54,"CUST_TRR_RETURN_HOLDING_PER", "START_DATE_OVERRIDE="&amp;O$4, "END_DATE_OVERRIDE="&amp;O$5, "CUST_TRR_START_DT="&amp;O$4, "CUST_TRR_END_DT="&amp;O$5, "CUST_TRR_CRNCY=USD")</f>
        <v>-4.1528830000000001</v>
      </c>
      <c r="P54" s="2" cm="1">
        <f t="array" ref="P54">_xll.BDP($C54,"CUST_TRR_RETURN_HOLDING_PER", "START_DATE_OVERRIDE="&amp;P$4, "END_DATE_OVERRIDE="&amp;P$5, "CUST_TRR_START_DT="&amp;P$4, "CUST_TRR_END_DT="&amp;P$5, "CUST_TRR_CRNCY=USD")</f>
        <v>2.6084320000000001</v>
      </c>
      <c r="Q54" s="2" cm="1">
        <f t="array" ref="Q54">_xll.BDP($C54,"CUST_TRR_RETURN_HOLDING_PER", "START_DATE_OVERRIDE="&amp;Q$4, "END_DATE_OVERRIDE="&amp;Q$5, "CUST_TRR_START_DT="&amp;Q$4, "CUST_TRR_END_DT="&amp;Q$5, "CUST_TRR_CRNCY=USD")</f>
        <v>-21.105530000000002</v>
      </c>
      <c r="R54" s="2" cm="1">
        <f t="array" ref="R54">_xll.BDP($C54,"CUST_TRR_RETURN_HOLDING_PER", "START_DATE_OVERRIDE="&amp;R$4, "END_DATE_OVERRIDE="&amp;R$5, "CUST_TRR_START_DT="&amp;R$4, "CUST_TRR_END_DT="&amp;R$5, "CUST_TRR_CRNCY=USD")</f>
        <v>-13.83873</v>
      </c>
      <c r="S54" s="2" cm="1">
        <f t="array" ref="S54">_xll.BDP($C54,"CUST_TRR_RETURN_HOLDING_PER", "START_DATE_OVERRIDE="&amp;S$4, "END_DATE_OVERRIDE="&amp;S$5, "CUST_TRR_START_DT="&amp;S$4, "CUST_TRR_END_DT="&amp;S$5, "CUST_TRR_CRNCY=USD")</f>
        <v>-5.7843999999999998</v>
      </c>
      <c r="T54" s="2" cm="1">
        <f t="array" ref="T54">_xll.BDP($C54,"CUST_TRR_RETURN_HOLDING_PER", "START_DATE_OVERRIDE="&amp;T$4, "END_DATE_OVERRIDE="&amp;T$5, "CUST_TRR_START_DT="&amp;T$4, "CUST_TRR_END_DT="&amp;T$5, "CUST_TRR_CRNCY=USD")</f>
        <v>9.6279070000000004</v>
      </c>
      <c r="U54" s="2" cm="1">
        <f t="array" ref="U54">_xll.BDP($C54,"CUST_TRR_RETURN_HOLDING_PER", "START_DATE_OVERRIDE="&amp;U$4, "END_DATE_OVERRIDE="&amp;U$5, "CUST_TRR_START_DT="&amp;U$4, "CUST_TRR_END_DT="&amp;U$5, "CUST_TRR_CRNCY=USD")</f>
        <v>12.749280000000001</v>
      </c>
      <c r="V54" s="2" cm="1">
        <f t="array" ref="V54">_xll.BDP($C54,"CUST_TRR_RETURN_HOLDING_PER", "START_DATE_OVERRIDE="&amp;V$4, "END_DATE_OVERRIDE="&amp;V$5, "CUST_TRR_START_DT="&amp;V$4, "CUST_TRR_END_DT="&amp;V$5, "CUST_TRR_CRNCY=USD")</f>
        <v>5.0796060000000001</v>
      </c>
      <c r="W54" s="2" cm="1">
        <f t="array" ref="W54">_xll.BDP($C54,"CUST_TRR_RETURN_HOLDING_PER", "START_DATE_OVERRIDE="&amp;W$4, "END_DATE_OVERRIDE="&amp;W$5, "CUST_TRR_START_DT="&amp;W$4, "CUST_TRR_END_DT="&amp;W$5, "CUST_TRR_CRNCY=USD")</f>
        <v>-13.347759999999999</v>
      </c>
      <c r="X54" s="2" cm="1">
        <f t="array" ref="X54">_xll.BDP($C54,"CUST_TRR_RETURN_HOLDING_PER", "START_DATE_OVERRIDE="&amp;X$4, "END_DATE_OVERRIDE="&amp;X$5, "CUST_TRR_START_DT="&amp;X$4, "CUST_TRR_END_DT="&amp;X$5, "CUST_TRR_CRNCY=USD")</f>
        <v>-10.177060000000001</v>
      </c>
      <c r="Y54" s="2" cm="1">
        <f t="array" ref="Y54">_xll.BDP($C54,"CUST_TRR_RETURN_HOLDING_PER", "START_DATE_OVERRIDE="&amp;Y$4, "END_DATE_OVERRIDE="&amp;Y$5, "CUST_TRR_START_DT="&amp;Y$4, "CUST_TRR_END_DT="&amp;Y$5, "CUST_TRR_CRNCY=USD")</f>
        <v>15.0397</v>
      </c>
      <c r="Z54" s="2" cm="1">
        <f t="array" ref="Z54">_xll.BDP($C54,"CUST_TRR_RETURN_HOLDING_PER", "START_DATE_OVERRIDE="&amp;Z$4, "END_DATE_OVERRIDE="&amp;Z$5, "CUST_TRR_START_DT="&amp;Z$4, "CUST_TRR_END_DT="&amp;Z$5, "CUST_TRR_CRNCY=USD")</f>
        <v>3.0856680000000001</v>
      </c>
      <c r="AA54" s="2" cm="1">
        <f t="array" ref="AA54">_xll.BDP($C54,"CUST_TRR_RETURN_HOLDING_PER", "START_DATE_OVERRIDE="&amp;AA$4, "END_DATE_OVERRIDE="&amp;AA$5, "CUST_TRR_START_DT="&amp;AA$4, "CUST_TRR_END_DT="&amp;AA$5, "CUST_TRR_CRNCY=USD")</f>
        <v>-13.916090000000001</v>
      </c>
      <c r="AB54" s="2" cm="1">
        <f t="array" ref="AB54">_xll.BDP($C54,"CUST_TRR_RETURN_HOLDING_PER", "START_DATE_OVERRIDE="&amp;AB$4, "END_DATE_OVERRIDE="&amp;AB$5, "CUST_TRR_START_DT="&amp;AB$4, "CUST_TRR_END_DT="&amp;AB$5, "CUST_TRR_CRNCY=USD")</f>
        <v>6.9617329999999997</v>
      </c>
      <c r="AC54" s="2" cm="1">
        <f t="array" ref="AC54">_xll.BDP($C54,"CUST_TRR_RETURN_HOLDING_PER", "START_DATE_OVERRIDE="&amp;AC$4, "END_DATE_OVERRIDE="&amp;AC$5, "CUST_TRR_START_DT="&amp;AC$4, "CUST_TRR_END_DT="&amp;AC$5, "CUST_TRR_CRNCY=USD")</f>
        <v>-7.7586209999999998</v>
      </c>
      <c r="AD54" s="2" cm="1">
        <f t="array" ref="AD54">_xll.BDP($C54,"CUST_TRR_RETURN_HOLDING_PER", "START_DATE_OVERRIDE="&amp;AD$4, "END_DATE_OVERRIDE="&amp;AD$5, "CUST_TRR_START_DT="&amp;AD$4, "CUST_TRR_END_DT="&amp;AD$5, "CUST_TRR_CRNCY=USD")</f>
        <v>5.6204289999999997</v>
      </c>
      <c r="AE54" s="2" cm="1">
        <f t="array" ref="AE54">_xll.BDP($C54,"CUST_TRR_RETURN_HOLDING_PER", "START_DATE_OVERRIDE="&amp;AE$4, "END_DATE_OVERRIDE="&amp;AE$5, "CUST_TRR_START_DT="&amp;AE$4, "CUST_TRR_END_DT="&amp;AE$5, "CUST_TRR_CRNCY=USD")</f>
        <v>14.31757</v>
      </c>
      <c r="AF54" s="2" cm="1">
        <f t="array" ref="AF54">_xll.BDP($C54,"CUST_TRR_RETURN_HOLDING_PER", "START_DATE_OVERRIDE="&amp;AF$4, "END_DATE_OVERRIDE="&amp;AF$5, "CUST_TRR_START_DT="&amp;AF$4, "CUST_TRR_END_DT="&amp;AF$5, "CUST_TRR_CRNCY=USD")</f>
        <v>-14.78736</v>
      </c>
      <c r="AG54" s="2" cm="1">
        <f t="array" ref="AG54">_xll.BDP($C54,"CUST_TRR_RETURN_HOLDING_PER", "START_DATE_OVERRIDE="&amp;AG$4, "END_DATE_OVERRIDE="&amp;AG$5, "CUST_TRR_START_DT="&amp;AG$4, "CUST_TRR_END_DT="&amp;AG$5, "CUST_TRR_CRNCY=USD")</f>
        <v>-25.715599999999998</v>
      </c>
      <c r="AH54" s="2" cm="1">
        <f t="array" ref="AH54">_xll.BDP($C54,"CUST_TRR_RETURN_HOLDING_PER", "START_DATE_OVERRIDE="&amp;AH$4, "END_DATE_OVERRIDE="&amp;AH$5, "CUST_TRR_START_DT="&amp;AH$4, "CUST_TRR_END_DT="&amp;AH$5, "CUST_TRR_CRNCY=USD")</f>
        <v>-34.742080000000001</v>
      </c>
      <c r="AI54" s="2" cm="1">
        <f t="array" ref="AI54">_xll.BDP($C54,"CUST_TRR_RETURN_HOLDING_PER", "START_DATE_OVERRIDE="&amp;AI$4, "END_DATE_OVERRIDE="&amp;AI$5, "CUST_TRR_START_DT="&amp;AI$4, "CUST_TRR_END_DT="&amp;AI$5, "CUST_TRR_CRNCY=USD")</f>
        <v>32.857140000000001</v>
      </c>
      <c r="AJ54" s="2" cm="1">
        <f t="array" ref="AJ54">_xll.BDP($C54,"CUST_TRR_RETURN_HOLDING_PER", "START_DATE_OVERRIDE="&amp;AJ$4, "END_DATE_OVERRIDE="&amp;AJ$5, "CUST_TRR_START_DT="&amp;AJ$4, "CUST_TRR_END_DT="&amp;AJ$5, "CUST_TRR_CRNCY=USD")</f>
        <v>19.760200000000001</v>
      </c>
      <c r="AK54" s="2" cm="1">
        <f t="array" ref="AK54">_xll.BDP($C54,"CUST_TRR_RETURN_HOLDING_PER", "START_DATE_OVERRIDE="&amp;AK$4, "END_DATE_OVERRIDE="&amp;AK$5, "CUST_TRR_START_DT="&amp;AK$4, "CUST_TRR_END_DT="&amp;AK$5, "CUST_TRR_CRNCY=USD")</f>
        <v>-6.7837670000000001</v>
      </c>
      <c r="AL54" s="2" cm="1">
        <f t="array" ref="AL54">_xll.BDP($C54,"CUST_TRR_RETURN_HOLDING_PER", "START_DATE_OVERRIDE="&amp;AL$4, "END_DATE_OVERRIDE="&amp;AL$5, "CUST_TRR_START_DT="&amp;AL$4, "CUST_TRR_END_DT="&amp;AL$5, "CUST_TRR_CRNCY=USD")</f>
        <v>0.64977260000000003</v>
      </c>
      <c r="AM54" s="2" cm="1">
        <f t="array" ref="AM54">_xll.BDP($C54,"CUST_TRR_RETURN_HOLDING_PER", "START_DATE_OVERRIDE="&amp;AM$4, "END_DATE_OVERRIDE="&amp;AM$5, "CUST_TRR_START_DT="&amp;AM$4, "CUST_TRR_END_DT="&amp;AM$5, "CUST_TRR_CRNCY=USD")</f>
        <v>-6.810047</v>
      </c>
      <c r="AN54" s="2" cm="1">
        <f t="array" ref="AN54">_xll.BDP($C54,"CUST_TRR_RETURN_HOLDING_PER", "START_DATE_OVERRIDE="&amp;AN$4, "END_DATE_OVERRIDE="&amp;AN$5, "CUST_TRR_START_DT="&amp;AN$4, "CUST_TRR_END_DT="&amp;AN$5, "CUST_TRR_CRNCY=USD")</f>
        <v>-6.9327730000000001</v>
      </c>
      <c r="AO54" s="2" cm="1">
        <f t="array" ref="AO54">_xll.BDP($C54,"CUST_TRR_RETURN_HOLDING_PER", "START_DATE_OVERRIDE="&amp;AO$4, "END_DATE_OVERRIDE="&amp;AO$5, "CUST_TRR_START_DT="&amp;AO$4, "CUST_TRR_END_DT="&amp;AO$5, "CUST_TRR_CRNCY=USD")</f>
        <v>11.136189999999999</v>
      </c>
      <c r="AP54" s="2" cm="1">
        <f t="array" ref="AP54">_xll.BDP($C54,"CUST_TRR_RETURN_HOLDING_PER", "START_DATE_OVERRIDE="&amp;AP$4, "END_DATE_OVERRIDE="&amp;AP$5, "CUST_TRR_START_DT="&amp;AP$4, "CUST_TRR_END_DT="&amp;AP$5, "CUST_TRR_CRNCY=USD")</f>
        <v>28.208639999999999</v>
      </c>
      <c r="AQ54" s="2" cm="1">
        <f t="array" ref="AQ54">_xll.BDP($C54,"CUST_TRR_RETURN_HOLDING_PER", "START_DATE_OVERRIDE="&amp;AQ$4, "END_DATE_OVERRIDE="&amp;AQ$5, "CUST_TRR_START_DT="&amp;AQ$4, "CUST_TRR_END_DT="&amp;AQ$5, "CUST_TRR_CRNCY=USD")</f>
        <v>11.378209999999999</v>
      </c>
      <c r="AR54" s="2" cm="1">
        <f t="array" ref="AR54">_xll.BDP($C54,"CUST_TRR_RETURN_HOLDING_PER", "START_DATE_OVERRIDE="&amp;AR$4, "END_DATE_OVERRIDE="&amp;AR$5, "CUST_TRR_START_DT="&amp;AR$4, "CUST_TRR_END_DT="&amp;AR$5, "CUST_TRR_CRNCY=USD")</f>
        <v>-3.6450840000000002</v>
      </c>
      <c r="AS54" s="2" cm="1">
        <f t="array" ref="AS54">_xll.BDP($C54,"CUST_TRR_RETURN_HOLDING_PER", "START_DATE_OVERRIDE="&amp;AS$4, "END_DATE_OVERRIDE="&amp;AS$5, "CUST_TRR_START_DT="&amp;AS$4, "CUST_TRR_END_DT="&amp;AS$5, "CUST_TRR_CRNCY=USD")</f>
        <v>22.82432</v>
      </c>
      <c r="AT54" s="2" cm="1">
        <f t="array" ref="AT54">_xll.BDP($C54,"CUST_TRR_RETURN_HOLDING_PER", "START_DATE_OVERRIDE="&amp;AT$4, "END_DATE_OVERRIDE="&amp;AT$5, "CUST_TRR_START_DT="&amp;AT$4, "CUST_TRR_END_DT="&amp;AT$5, "CUST_TRR_CRNCY=USD")</f>
        <v>-11.72386</v>
      </c>
      <c r="AU54" s="2" cm="1">
        <f t="array" ref="AU54">_xll.BDP($C54,"CUST_TRR_RETURN_HOLDING_PER", "START_DATE_OVERRIDE="&amp;AU$4, "END_DATE_OVERRIDE="&amp;AU$5, "CUST_TRR_START_DT="&amp;AU$4, "CUST_TRR_END_DT="&amp;AU$5, "CUST_TRR_CRNCY=USD")</f>
        <v>-7.0800559999999999</v>
      </c>
      <c r="AV54" s="2" cm="1">
        <f t="array" ref="AV54">_xll.BDP($C54,"CUST_TRR_RETURN_HOLDING_PER", "START_DATE_OVERRIDE="&amp;AV$4, "END_DATE_OVERRIDE="&amp;AV$5, "CUST_TRR_START_DT="&amp;AV$4, "CUST_TRR_END_DT="&amp;AV$5, "CUST_TRR_CRNCY=USD")</f>
        <v>22.38363</v>
      </c>
      <c r="AW54" s="2" cm="1">
        <f t="array" ref="AW54">_xll.BDP($C54,"CUST_TRR_RETURN_HOLDING_PER", "START_DATE_OVERRIDE="&amp;AW$4, "END_DATE_OVERRIDE="&amp;AW$5, "CUST_TRR_START_DT="&amp;AW$4, "CUST_TRR_END_DT="&amp;AW$5, "CUST_TRR_CRNCY=USD")</f>
        <v>-6.270492</v>
      </c>
      <c r="AX54" s="2" cm="1">
        <f t="array" ref="AX54">_xll.BDP($C54,"CUST_TRR_RETURN_HOLDING_PER", "START_DATE_OVERRIDE="&amp;AX$4, "END_DATE_OVERRIDE="&amp;AX$5, "CUST_TRR_START_DT="&amp;AX$4, "CUST_TRR_END_DT="&amp;AX$5, "CUST_TRR_CRNCY=USD")</f>
        <v>-7.1272409999999997</v>
      </c>
      <c r="AY54" s="2" cm="1">
        <f t="array" ref="AY54">_xll.BDP($C54,"CUST_TRR_RETURN_HOLDING_PER", "START_DATE_OVERRIDE="&amp;AY$4, "END_DATE_OVERRIDE="&amp;AY$5, "CUST_TRR_START_DT="&amp;AY$4, "CUST_TRR_END_DT="&amp;AY$5, "CUST_TRR_CRNCY=USD")</f>
        <v>8.1658369999999998</v>
      </c>
      <c r="AZ54" s="2" cm="1">
        <f t="array" ref="AZ54">_xll.BDP($C54,"CUST_TRR_RETURN_HOLDING_PER", "START_DATE_OVERRIDE="&amp;AZ$4, "END_DATE_OVERRIDE="&amp;AZ$5, "CUST_TRR_START_DT="&amp;AZ$4, "CUST_TRR_END_DT="&amp;AZ$5, "CUST_TRR_CRNCY=USD")</f>
        <v>8.5601409999999998</v>
      </c>
      <c r="BA54" s="2" cm="1">
        <f t="array" ref="BA54">_xll.BDP($C54,"CUST_TRR_RETURN_HOLDING_PER", "START_DATE_OVERRIDE="&amp;BA$4, "END_DATE_OVERRIDE="&amp;BA$5, "CUST_TRR_START_DT="&amp;BA$4, "CUST_TRR_END_DT="&amp;BA$5, "CUST_TRR_CRNCY=USD")</f>
        <v>1.4152849999999999</v>
      </c>
      <c r="BB54" s="2" cm="1">
        <f t="array" ref="BB54">_xll.BDP($C54,"CUST_TRR_RETURN_HOLDING_PER", "START_DATE_OVERRIDE="&amp;BB$4, "END_DATE_OVERRIDE="&amp;BB$5, "CUST_TRR_START_DT="&amp;BB$4, "CUST_TRR_END_DT="&amp;BB$5, "CUST_TRR_CRNCY=USD")</f>
        <v>-6.2887789999999999</v>
      </c>
      <c r="BC54" s="2" cm="1">
        <f t="array" ref="BC54">_xll.BDP($C54,"CUST_TRR_RETURN_HOLDING_PER", "START_DATE_OVERRIDE="&amp;BC$4, "END_DATE_OVERRIDE="&amp;BC$5, "CUST_TRR_START_DT="&amp;BC$4, "CUST_TRR_END_DT="&amp;BC$5, "CUST_TRR_CRNCY=USD")</f>
        <v>3.0848330000000002</v>
      </c>
      <c r="BD54" s="2" cm="1">
        <f t="array" ref="BD54">_xll.BDP($C54,"CUST_TRR_RETURN_HOLDING_PER", "START_DATE_OVERRIDE="&amp;BD$4, "END_DATE_OVERRIDE="&amp;BD$5, "CUST_TRR_START_DT="&amp;BD$4, "CUST_TRR_END_DT="&amp;BD$5, "CUST_TRR_CRNCY=USD")</f>
        <v>14.048209999999999</v>
      </c>
      <c r="BE54" s="2" cm="1">
        <f t="array" ref="BE54">_xll.BDP($C54,"CUST_TRR_RETURN_HOLDING_PER", "START_DATE_OVERRIDE="&amp;BE$4, "END_DATE_OVERRIDE="&amp;BE$5, "CUST_TRR_START_DT="&amp;BE$4, "CUST_TRR_END_DT="&amp;BE$5, "CUST_TRR_CRNCY=USD")</f>
        <v>7.7947769999999998</v>
      </c>
      <c r="BF54" s="2" cm="1">
        <f t="array" ref="BF54">_xll.BDP($C54,"CUST_TRR_RETURN_HOLDING_PER", "START_DATE_OVERRIDE="&amp;BF$4, "END_DATE_OVERRIDE="&amp;BF$5, "CUST_TRR_START_DT="&amp;BF$4, "CUST_TRR_END_DT="&amp;BF$5, "CUST_TRR_CRNCY=USD")</f>
        <v>23.92784</v>
      </c>
      <c r="BG54" s="2" cm="1">
        <f t="array" ref="BG54">_xll.BDP($C54,"CUST_TRR_RETURN_HOLDING_PER", "START_DATE_OVERRIDE="&amp;BG$4, "END_DATE_OVERRIDE="&amp;BG$5, "CUST_TRR_START_DT="&amp;BG$4, "CUST_TRR_END_DT="&amp;BG$5, "CUST_TRR_CRNCY=USD")</f>
        <v>-14.80363</v>
      </c>
      <c r="BH54" s="2" cm="1">
        <f t="array" ref="BH54">_xll.BDP($C54,"CUST_TRR_RETURN_HOLDING_PER", "START_DATE_OVERRIDE="&amp;BH$4, "END_DATE_OVERRIDE="&amp;BH$5, "CUST_TRR_START_DT="&amp;BH$4, "CUST_TRR_END_DT="&amp;BH$5, "CUST_TRR_CRNCY=USD")</f>
        <v>16.55123</v>
      </c>
      <c r="BI54" s="2" cm="1">
        <f t="array" ref="BI54">_xll.BDP($C54,"CUST_TRR_RETURN_HOLDING_PER", "START_DATE_OVERRIDE="&amp;BI$4, "END_DATE_OVERRIDE="&amp;BI$5, "CUST_TRR_START_DT="&amp;BI$4, "CUST_TRR_END_DT="&amp;BI$5, "CUST_TRR_CRNCY=USD")</f>
        <v>-19.76098</v>
      </c>
      <c r="BJ54" s="2" cm="1">
        <f t="array" ref="BJ54">_xll.BDP($C54,"CUST_TRR_RETURN_HOLDING_PER", "START_DATE_OVERRIDE="&amp;BJ$4, "END_DATE_OVERRIDE="&amp;BJ$5, "CUST_TRR_START_DT="&amp;BJ$4, "CUST_TRR_END_DT="&amp;BJ$5, "CUST_TRR_CRNCY=USD")</f>
        <v>-11.014889999999999</v>
      </c>
      <c r="BK54" s="2" cm="1">
        <f t="array" ref="BK54">_xll.BDP($C54,"CUST_TRR_RETURN_HOLDING_PER", "START_DATE_OVERRIDE="&amp;BK$4, "END_DATE_OVERRIDE="&amp;BK$5, "CUST_TRR_START_DT="&amp;BK$4, "CUST_TRR_END_DT="&amp;BK$5, "CUST_TRR_CRNCY=USD")</f>
        <v>-0.94456050000000003</v>
      </c>
      <c r="BL54" s="2" cm="1">
        <f t="array" ref="BL54">_xll.BDP($C54,"CUST_TRR_RETURN_HOLDING_PER", "START_DATE_OVERRIDE="&amp;BL$4, "END_DATE_OVERRIDE="&amp;BL$5, "CUST_TRR_START_DT="&amp;BL$4, "CUST_TRR_END_DT="&amp;BL$5, "CUST_TRR_CRNCY=USD")</f>
        <v>-17.022960000000001</v>
      </c>
    </row>
    <row r="55" spans="3:64" x14ac:dyDescent="0.35">
      <c r="C55" t="s">
        <v>51</v>
      </c>
      <c r="E55" s="2" cm="1">
        <f t="array" ref="E55">_xll.BDP($C55,"CUST_TRR_RETURN_HOLDING_PER", "START_DATE_OVERRIDE="&amp;E$4, "END_DATE_OVERRIDE="&amp;E$5, "CUST_TRR_START_DT="&amp;E$4, "CUST_TRR_END_DT="&amp;E$5, "CUST_TRR_CRNCY=USD")</f>
        <v>0.51757010000000003</v>
      </c>
      <c r="F55" s="2" cm="1">
        <f t="array" ref="F55">_xll.BDP($C55,"CUST_TRR_RETURN_HOLDING_PER", "START_DATE_OVERRIDE="&amp;F$4, "END_DATE_OVERRIDE="&amp;F$5, "CUST_TRR_START_DT="&amp;F$4, "CUST_TRR_END_DT="&amp;F$5, "CUST_TRR_CRNCY=USD")</f>
        <v>4.4173439999999999</v>
      </c>
      <c r="G55" s="2" cm="1">
        <f t="array" ref="G55">_xll.BDP($C55,"CUST_TRR_RETURN_HOLDING_PER", "START_DATE_OVERRIDE="&amp;G$4, "END_DATE_OVERRIDE="&amp;G$5, "CUST_TRR_START_DT="&amp;G$4, "CUST_TRR_END_DT="&amp;G$5, "CUST_TRR_CRNCY=USD")</f>
        <v>7.6183969999999999</v>
      </c>
      <c r="H55" s="2" cm="1">
        <f t="array" ref="H55">_xll.BDP($C55,"CUST_TRR_RETURN_HOLDING_PER", "START_DATE_OVERRIDE="&amp;H$4, "END_DATE_OVERRIDE="&amp;H$5, "CUST_TRR_START_DT="&amp;H$4, "CUST_TRR_END_DT="&amp;H$5, "CUST_TRR_CRNCY=USD")</f>
        <v>-7.2463769999999997E-2</v>
      </c>
      <c r="I55" s="2" cm="1">
        <f t="array" ref="I55">_xll.BDP($C55,"CUST_TRR_RETURN_HOLDING_PER", "START_DATE_OVERRIDE="&amp;I$4, "END_DATE_OVERRIDE="&amp;I$5, "CUST_TRR_START_DT="&amp;I$4, "CUST_TRR_END_DT="&amp;I$5, "CUST_TRR_CRNCY=USD")</f>
        <v>-25.864149999999999</v>
      </c>
      <c r="J55" s="2" cm="1">
        <f t="array" ref="J55">_xll.BDP($C55,"CUST_TRR_RETURN_HOLDING_PER", "START_DATE_OVERRIDE="&amp;J$4, "END_DATE_OVERRIDE="&amp;J$5, "CUST_TRR_START_DT="&amp;J$4, "CUST_TRR_END_DT="&amp;J$5, "CUST_TRR_CRNCY=USD")</f>
        <v>3.8424299999999998</v>
      </c>
      <c r="K55" s="2" cm="1">
        <f t="array" ref="K55">_xll.BDP($C55,"CUST_TRR_RETURN_HOLDING_PER", "START_DATE_OVERRIDE="&amp;K$4, "END_DATE_OVERRIDE="&amp;K$5, "CUST_TRR_START_DT="&amp;K$4, "CUST_TRR_END_DT="&amp;K$5, "CUST_TRR_CRNCY=USD")</f>
        <v>14.281219999999999</v>
      </c>
      <c r="L55" s="2" cm="1">
        <f t="array" ref="L55">_xll.BDP($C55,"CUST_TRR_RETURN_HOLDING_PER", "START_DATE_OVERRIDE="&amp;L$4, "END_DATE_OVERRIDE="&amp;L$5, "CUST_TRR_START_DT="&amp;L$4, "CUST_TRR_END_DT="&amp;L$5, "CUST_TRR_CRNCY=USD")</f>
        <v>14.42334</v>
      </c>
      <c r="M55" s="2" cm="1">
        <f t="array" ref="M55">_xll.BDP($C55,"CUST_TRR_RETURN_HOLDING_PER", "START_DATE_OVERRIDE="&amp;M$4, "END_DATE_OVERRIDE="&amp;M$5, "CUST_TRR_START_DT="&amp;M$4, "CUST_TRR_END_DT="&amp;M$5, "CUST_TRR_CRNCY=USD")</f>
        <v>5.9521660000000001</v>
      </c>
      <c r="N55" s="2" cm="1">
        <f t="array" ref="N55">_xll.BDP($C55,"CUST_TRR_RETURN_HOLDING_PER", "START_DATE_OVERRIDE="&amp;N$4, "END_DATE_OVERRIDE="&amp;N$5, "CUST_TRR_START_DT="&amp;N$4, "CUST_TRR_END_DT="&amp;N$5, "CUST_TRR_CRNCY=USD")</f>
        <v>2.3885350000000001</v>
      </c>
      <c r="O55" s="2" cm="1">
        <f t="array" ref="O55">_xll.BDP($C55,"CUST_TRR_RETURN_HOLDING_PER", "START_DATE_OVERRIDE="&amp;O$4, "END_DATE_OVERRIDE="&amp;O$5, "CUST_TRR_START_DT="&amp;O$4, "CUST_TRR_END_DT="&amp;O$5, "CUST_TRR_CRNCY=USD")</f>
        <v>-4.6211950000000002</v>
      </c>
      <c r="P55" s="2" cm="1">
        <f t="array" ref="P55">_xll.BDP($C55,"CUST_TRR_RETURN_HOLDING_PER", "START_DATE_OVERRIDE="&amp;P$4, "END_DATE_OVERRIDE="&amp;P$5, "CUST_TRR_START_DT="&amp;P$4, "CUST_TRR_END_DT="&amp;P$5, "CUST_TRR_CRNCY=USD")</f>
        <v>-6.782762</v>
      </c>
      <c r="Q55" s="2" cm="1">
        <f t="array" ref="Q55">_xll.BDP($C55,"CUST_TRR_RETURN_HOLDING_PER", "START_DATE_OVERRIDE="&amp;Q$4, "END_DATE_OVERRIDE="&amp;Q$5, "CUST_TRR_START_DT="&amp;Q$4, "CUST_TRR_END_DT="&amp;Q$5, "CUST_TRR_CRNCY=USD")</f>
        <v>-18.878319999999999</v>
      </c>
      <c r="R55" s="2" cm="1">
        <f t="array" ref="R55">_xll.BDP($C55,"CUST_TRR_RETURN_HOLDING_PER", "START_DATE_OVERRIDE="&amp;R$4, "END_DATE_OVERRIDE="&amp;R$5, "CUST_TRR_START_DT="&amp;R$4, "CUST_TRR_END_DT="&amp;R$5, "CUST_TRR_CRNCY=USD")</f>
        <v>-16.574069999999999</v>
      </c>
      <c r="S55" s="2" cm="1">
        <f t="array" ref="S55">_xll.BDP($C55,"CUST_TRR_RETURN_HOLDING_PER", "START_DATE_OVERRIDE="&amp;S$4, "END_DATE_OVERRIDE="&amp;S$5, "CUST_TRR_START_DT="&amp;S$4, "CUST_TRR_END_DT="&amp;S$5, "CUST_TRR_CRNCY=USD")</f>
        <v>-16.3629</v>
      </c>
      <c r="T55" s="2" cm="1">
        <f t="array" ref="T55">_xll.BDP($C55,"CUST_TRR_RETURN_HOLDING_PER", "START_DATE_OVERRIDE="&amp;T$4, "END_DATE_OVERRIDE="&amp;T$5, "CUST_TRR_START_DT="&amp;T$4, "CUST_TRR_END_DT="&amp;T$5, "CUST_TRR_CRNCY=USD")</f>
        <v>18.234249999999999</v>
      </c>
      <c r="U55" s="2" cm="1">
        <f t="array" ref="U55">_xll.BDP($C55,"CUST_TRR_RETURN_HOLDING_PER", "START_DATE_OVERRIDE="&amp;U$4, "END_DATE_OVERRIDE="&amp;U$5, "CUST_TRR_START_DT="&amp;U$4, "CUST_TRR_END_DT="&amp;U$5, "CUST_TRR_CRNCY=USD")</f>
        <v>10.73171</v>
      </c>
      <c r="V55" s="2" cm="1">
        <f t="array" ref="V55">_xll.BDP($C55,"CUST_TRR_RETURN_HOLDING_PER", "START_DATE_OVERRIDE="&amp;V$4, "END_DATE_OVERRIDE="&amp;V$5, "CUST_TRR_START_DT="&amp;V$4, "CUST_TRR_END_DT="&amp;V$5, "CUST_TRR_CRNCY=USD")</f>
        <v>7.2368230000000002</v>
      </c>
      <c r="W55" s="2" cm="1">
        <f t="array" ref="W55">_xll.BDP($C55,"CUST_TRR_RETURN_HOLDING_PER", "START_DATE_OVERRIDE="&amp;W$4, "END_DATE_OVERRIDE="&amp;W$5, "CUST_TRR_START_DT="&amp;W$4, "CUST_TRR_END_DT="&amp;W$5, "CUST_TRR_CRNCY=USD")</f>
        <v>1.837769</v>
      </c>
      <c r="X55" s="2" cm="1">
        <f t="array" ref="X55">_xll.BDP($C55,"CUST_TRR_RETURN_HOLDING_PER", "START_DATE_OVERRIDE="&amp;X$4, "END_DATE_OVERRIDE="&amp;X$5, "CUST_TRR_START_DT="&amp;X$4, "CUST_TRR_END_DT="&amp;X$5, "CUST_TRR_CRNCY=USD")</f>
        <v>-21.717490000000002</v>
      </c>
      <c r="Y55" s="2" cm="1">
        <f t="array" ref="Y55">_xll.BDP($C55,"CUST_TRR_RETURN_HOLDING_PER", "START_DATE_OVERRIDE="&amp;Y$4, "END_DATE_OVERRIDE="&amp;Y$5, "CUST_TRR_START_DT="&amp;Y$4, "CUST_TRR_END_DT="&amp;Y$5, "CUST_TRR_CRNCY=USD")</f>
        <v>13.74511</v>
      </c>
      <c r="Z55" s="2" cm="1">
        <f t="array" ref="Z55">_xll.BDP($C55,"CUST_TRR_RETURN_HOLDING_PER", "START_DATE_OVERRIDE="&amp;Z$4, "END_DATE_OVERRIDE="&amp;Z$5, "CUST_TRR_START_DT="&amp;Z$4, "CUST_TRR_END_DT="&amp;Z$5, "CUST_TRR_CRNCY=USD")</f>
        <v>-5.329593</v>
      </c>
      <c r="AA55" s="2" cm="1">
        <f t="array" ref="AA55">_xll.BDP($C55,"CUST_TRR_RETURN_HOLDING_PER", "START_DATE_OVERRIDE="&amp;AA$4, "END_DATE_OVERRIDE="&amp;AA$5, "CUST_TRR_START_DT="&amp;AA$4, "CUST_TRR_END_DT="&amp;AA$5, "CUST_TRR_CRNCY=USD")</f>
        <v>-18.55556</v>
      </c>
      <c r="AB55" s="2" cm="1">
        <f t="array" ref="AB55">_xll.BDP($C55,"CUST_TRR_RETURN_HOLDING_PER", "START_DATE_OVERRIDE="&amp;AB$4, "END_DATE_OVERRIDE="&amp;AB$5, "CUST_TRR_START_DT="&amp;AB$4, "CUST_TRR_END_DT="&amp;AB$5, "CUST_TRR_CRNCY=USD")</f>
        <v>9.8143150000000006</v>
      </c>
      <c r="AC55" s="2" cm="1">
        <f t="array" ref="AC55">_xll.BDP($C55,"CUST_TRR_RETURN_HOLDING_PER", "START_DATE_OVERRIDE="&amp;AC$4, "END_DATE_OVERRIDE="&amp;AC$5, "CUST_TRR_START_DT="&amp;AC$4, "CUST_TRR_END_DT="&amp;AC$5, "CUST_TRR_CRNCY=USD")</f>
        <v>-15.71072</v>
      </c>
      <c r="AD55" s="2" cm="1">
        <f t="array" ref="AD55">_xll.BDP($C55,"CUST_TRR_RETURN_HOLDING_PER", "START_DATE_OVERRIDE="&amp;AD$4, "END_DATE_OVERRIDE="&amp;AD$5, "CUST_TRR_START_DT="&amp;AD$4, "CUST_TRR_END_DT="&amp;AD$5, "CUST_TRR_CRNCY=USD")</f>
        <v>7.9388560000000004</v>
      </c>
      <c r="AE55" s="2" cm="1">
        <f t="array" ref="AE55">_xll.BDP($C55,"CUST_TRR_RETURN_HOLDING_PER", "START_DATE_OVERRIDE="&amp;AE$4, "END_DATE_OVERRIDE="&amp;AE$5, "CUST_TRR_START_DT="&amp;AE$4, "CUST_TRR_END_DT="&amp;AE$5, "CUST_TRR_CRNCY=USD")</f>
        <v>19.083729999999999</v>
      </c>
      <c r="AF55" s="2" cm="1">
        <f t="array" ref="AF55">_xll.BDP($C55,"CUST_TRR_RETURN_HOLDING_PER", "START_DATE_OVERRIDE="&amp;AF$4, "END_DATE_OVERRIDE="&amp;AF$5, "CUST_TRR_START_DT="&amp;AF$4, "CUST_TRR_END_DT="&amp;AF$5, "CUST_TRR_CRNCY=USD")</f>
        <v>-16.36504</v>
      </c>
      <c r="AG55" s="2" cm="1">
        <f t="array" ref="AG55">_xll.BDP($C55,"CUST_TRR_RETURN_HOLDING_PER", "START_DATE_OVERRIDE="&amp;AG$4, "END_DATE_OVERRIDE="&amp;AG$5, "CUST_TRR_START_DT="&amp;AG$4, "CUST_TRR_END_DT="&amp;AG$5, "CUST_TRR_CRNCY=USD")</f>
        <v>-25.2302</v>
      </c>
      <c r="AH55" s="2" cm="1">
        <f t="array" ref="AH55">_xll.BDP($C55,"CUST_TRR_RETURN_HOLDING_PER", "START_DATE_OVERRIDE="&amp;AH$4, "END_DATE_OVERRIDE="&amp;AH$5, "CUST_TRR_START_DT="&amp;AH$4, "CUST_TRR_END_DT="&amp;AH$5, "CUST_TRR_CRNCY=USD")</f>
        <v>-56.923999999999999</v>
      </c>
      <c r="AI55" s="2" cm="1">
        <f t="array" ref="AI55">_xll.BDP($C55,"CUST_TRR_RETURN_HOLDING_PER", "START_DATE_OVERRIDE="&amp;AI$4, "END_DATE_OVERRIDE="&amp;AI$5, "CUST_TRR_START_DT="&amp;AI$4, "CUST_TRR_END_DT="&amp;AI$5, "CUST_TRR_CRNCY=USD")</f>
        <v>80.463099999999997</v>
      </c>
      <c r="AJ55" s="2" cm="1">
        <f t="array" ref="AJ55">_xll.BDP($C55,"CUST_TRR_RETURN_HOLDING_PER", "START_DATE_OVERRIDE="&amp;AJ$4, "END_DATE_OVERRIDE="&amp;AJ$5, "CUST_TRR_START_DT="&amp;AJ$4, "CUST_TRR_END_DT="&amp;AJ$5, "CUST_TRR_CRNCY=USD")</f>
        <v>-13.31195</v>
      </c>
      <c r="AK55" s="2" cm="1">
        <f t="array" ref="AK55">_xll.BDP($C55,"CUST_TRR_RETURN_HOLDING_PER", "START_DATE_OVERRIDE="&amp;AK$4, "END_DATE_OVERRIDE="&amp;AK$5, "CUST_TRR_START_DT="&amp;AK$4, "CUST_TRR_END_DT="&amp;AK$5, "CUST_TRR_CRNCY=USD")</f>
        <v>5.8043769999999997</v>
      </c>
      <c r="AL55" s="2" cm="1">
        <f t="array" ref="AL55">_xll.BDP($C55,"CUST_TRR_RETURN_HOLDING_PER", "START_DATE_OVERRIDE="&amp;AL$4, "END_DATE_OVERRIDE="&amp;AL$5, "CUST_TRR_START_DT="&amp;AL$4, "CUST_TRR_END_DT="&amp;AL$5, "CUST_TRR_CRNCY=USD")</f>
        <v>-7.4955910000000001</v>
      </c>
      <c r="AM55" s="2" cm="1">
        <f t="array" ref="AM55">_xll.BDP($C55,"CUST_TRR_RETURN_HOLDING_PER", "START_DATE_OVERRIDE="&amp;AM$4, "END_DATE_OVERRIDE="&amp;AM$5, "CUST_TRR_START_DT="&amp;AM$4, "CUST_TRR_END_DT="&amp;AM$5, "CUST_TRR_CRNCY=USD")</f>
        <v>5.8979920000000003</v>
      </c>
      <c r="AN55" s="2" cm="1">
        <f t="array" ref="AN55">_xll.BDP($C55,"CUST_TRR_RETURN_HOLDING_PER", "START_DATE_OVERRIDE="&amp;AN$4, "END_DATE_OVERRIDE="&amp;AN$5, "CUST_TRR_START_DT="&amp;AN$4, "CUST_TRR_END_DT="&amp;AN$5, "CUST_TRR_CRNCY=USD")</f>
        <v>-11.90424</v>
      </c>
      <c r="AO55" s="2" cm="1">
        <f t="array" ref="AO55">_xll.BDP($C55,"CUST_TRR_RETURN_HOLDING_PER", "START_DATE_OVERRIDE="&amp;AO$4, "END_DATE_OVERRIDE="&amp;AO$5, "CUST_TRR_START_DT="&amp;AO$4, "CUST_TRR_END_DT="&amp;AO$5, "CUST_TRR_CRNCY=USD")</f>
        <v>-5.6025369999999999</v>
      </c>
      <c r="AP55" s="2" cm="1">
        <f t="array" ref="AP55">_xll.BDP($C55,"CUST_TRR_RETURN_HOLDING_PER", "START_DATE_OVERRIDE="&amp;AP$4, "END_DATE_OVERRIDE="&amp;AP$5, "CUST_TRR_START_DT="&amp;AP$4, "CUST_TRR_END_DT="&amp;AP$5, "CUST_TRR_CRNCY=USD")</f>
        <v>56.662930000000003</v>
      </c>
      <c r="AQ55" s="2" cm="1">
        <f t="array" ref="AQ55">_xll.BDP($C55,"CUST_TRR_RETURN_HOLDING_PER", "START_DATE_OVERRIDE="&amp;AQ$4, "END_DATE_OVERRIDE="&amp;AQ$5, "CUST_TRR_START_DT="&amp;AQ$4, "CUST_TRR_END_DT="&amp;AQ$5, "CUST_TRR_CRNCY=USD")</f>
        <v>13.759510000000001</v>
      </c>
      <c r="AR55" s="2" cm="1">
        <f t="array" ref="AR55">_xll.BDP($C55,"CUST_TRR_RETURN_HOLDING_PER", "START_DATE_OVERRIDE="&amp;AR$4, "END_DATE_OVERRIDE="&amp;AR$5, "CUST_TRR_START_DT="&amp;AR$4, "CUST_TRR_END_DT="&amp;AR$5, "CUST_TRR_CRNCY=USD")</f>
        <v>4.1113220000000004</v>
      </c>
      <c r="AS55" s="2" cm="1">
        <f t="array" ref="AS55">_xll.BDP($C55,"CUST_TRR_RETURN_HOLDING_PER", "START_DATE_OVERRIDE="&amp;AS$4, "END_DATE_OVERRIDE="&amp;AS$5, "CUST_TRR_START_DT="&amp;AS$4, "CUST_TRR_END_DT="&amp;AS$5, "CUST_TRR_CRNCY=USD")</f>
        <v>30.8627</v>
      </c>
      <c r="AT55" s="2" cm="1">
        <f t="array" ref="AT55">_xll.BDP($C55,"CUST_TRR_RETURN_HOLDING_PER", "START_DATE_OVERRIDE="&amp;AT$4, "END_DATE_OVERRIDE="&amp;AT$5, "CUST_TRR_START_DT="&amp;AT$4, "CUST_TRR_END_DT="&amp;AT$5, "CUST_TRR_CRNCY=USD")</f>
        <v>2.6941009999999999</v>
      </c>
      <c r="AU55" s="2" cm="1">
        <f t="array" ref="AU55">_xll.BDP($C55,"CUST_TRR_RETURN_HOLDING_PER", "START_DATE_OVERRIDE="&amp;AU$4, "END_DATE_OVERRIDE="&amp;AU$5, "CUST_TRR_START_DT="&amp;AU$4, "CUST_TRR_END_DT="&amp;AU$5, "CUST_TRR_CRNCY=USD")</f>
        <v>7.0022880000000001</v>
      </c>
      <c r="AV55" s="2" cm="1">
        <f t="array" ref="AV55">_xll.BDP($C55,"CUST_TRR_RETURN_HOLDING_PER", "START_DATE_OVERRIDE="&amp;AV$4, "END_DATE_OVERRIDE="&amp;AV$5, "CUST_TRR_START_DT="&amp;AV$4, "CUST_TRR_END_DT="&amp;AV$5, "CUST_TRR_CRNCY=USD")</f>
        <v>13.601369999999999</v>
      </c>
      <c r="AW55" s="2" cm="1">
        <f t="array" ref="AW55">_xll.BDP($C55,"CUST_TRR_RETURN_HOLDING_PER", "START_DATE_OVERRIDE="&amp;AW$4, "END_DATE_OVERRIDE="&amp;AW$5, "CUST_TRR_START_DT="&amp;AW$4, "CUST_TRR_END_DT="&amp;AW$5, "CUST_TRR_CRNCY=USD")</f>
        <v>11.177860000000001</v>
      </c>
      <c r="AX55" s="2" cm="1">
        <f t="array" ref="AX55">_xll.BDP($C55,"CUST_TRR_RETURN_HOLDING_PER", "START_DATE_OVERRIDE="&amp;AX$4, "END_DATE_OVERRIDE="&amp;AX$5, "CUST_TRR_START_DT="&amp;AX$4, "CUST_TRR_END_DT="&amp;AX$5, "CUST_TRR_CRNCY=USD")</f>
        <v>-11.47653</v>
      </c>
      <c r="AY55" s="2" cm="1">
        <f t="array" ref="AY55">_xll.BDP($C55,"CUST_TRR_RETURN_HOLDING_PER", "START_DATE_OVERRIDE="&amp;AY$4, "END_DATE_OVERRIDE="&amp;AY$5, "CUST_TRR_START_DT="&amp;AY$4, "CUST_TRR_END_DT="&amp;AY$5, "CUST_TRR_CRNCY=USD")</f>
        <v>14.35758</v>
      </c>
      <c r="AZ55" s="2" cm="1">
        <f t="array" ref="AZ55">_xll.BDP($C55,"CUST_TRR_RETURN_HOLDING_PER", "START_DATE_OVERRIDE="&amp;AZ$4, "END_DATE_OVERRIDE="&amp;AZ$5, "CUST_TRR_START_DT="&amp;AZ$4, "CUST_TRR_END_DT="&amp;AZ$5, "CUST_TRR_CRNCY=USD")</f>
        <v>22.266919999999999</v>
      </c>
      <c r="BA55" s="2" cm="1">
        <f t="array" ref="BA55">_xll.BDP($C55,"CUST_TRR_RETURN_HOLDING_PER", "START_DATE_OVERRIDE="&amp;BA$4, "END_DATE_OVERRIDE="&amp;BA$5, "CUST_TRR_START_DT="&amp;BA$4, "CUST_TRR_END_DT="&amp;BA$5, "CUST_TRR_CRNCY=USD")</f>
        <v>12.86961</v>
      </c>
      <c r="BB55" s="2" cm="1">
        <f t="array" ref="BB55">_xll.BDP($C55,"CUST_TRR_RETURN_HOLDING_PER", "START_DATE_OVERRIDE="&amp;BB$4, "END_DATE_OVERRIDE="&amp;BB$5, "CUST_TRR_START_DT="&amp;BB$4, "CUST_TRR_END_DT="&amp;BB$5, "CUST_TRR_CRNCY=USD")</f>
        <v>4.9401200000000003</v>
      </c>
      <c r="BC55" s="2" cm="1">
        <f t="array" ref="BC55">_xll.BDP($C55,"CUST_TRR_RETURN_HOLDING_PER", "START_DATE_OVERRIDE="&amp;BC$4, "END_DATE_OVERRIDE="&amp;BC$5, "CUST_TRR_START_DT="&amp;BC$4, "CUST_TRR_END_DT="&amp;BC$5, "CUST_TRR_CRNCY=USD")</f>
        <v>6.8101240000000001</v>
      </c>
      <c r="BD55" s="2" cm="1">
        <f t="array" ref="BD55">_xll.BDP($C55,"CUST_TRR_RETURN_HOLDING_PER", "START_DATE_OVERRIDE="&amp;BD$4, "END_DATE_OVERRIDE="&amp;BD$5, "CUST_TRR_START_DT="&amp;BD$4, "CUST_TRR_END_DT="&amp;BD$5, "CUST_TRR_CRNCY=USD")</f>
        <v>14.801360000000001</v>
      </c>
      <c r="BE55" s="2" cm="1">
        <f t="array" ref="BE55">_xll.BDP($C55,"CUST_TRR_RETURN_HOLDING_PER", "START_DATE_OVERRIDE="&amp;BE$4, "END_DATE_OVERRIDE="&amp;BE$5, "CUST_TRR_START_DT="&amp;BE$4, "CUST_TRR_END_DT="&amp;BE$5, "CUST_TRR_CRNCY=USD")</f>
        <v>17.757560000000002</v>
      </c>
      <c r="BF55" s="2" cm="1">
        <f t="array" ref="BF55">_xll.BDP($C55,"CUST_TRR_RETURN_HOLDING_PER", "START_DATE_OVERRIDE="&amp;BF$4, "END_DATE_OVERRIDE="&amp;BF$5, "CUST_TRR_START_DT="&amp;BF$4, "CUST_TRR_END_DT="&amp;BF$5, "CUST_TRR_CRNCY=USD")</f>
        <v>0.98800350000000003</v>
      </c>
      <c r="BG55" s="2" cm="1">
        <f t="array" ref="BG55">_xll.BDP($C55,"CUST_TRR_RETURN_HOLDING_PER", "START_DATE_OVERRIDE="&amp;BG$4, "END_DATE_OVERRIDE="&amp;BG$5, "CUST_TRR_START_DT="&amp;BG$4, "CUST_TRR_END_DT="&amp;BG$5, "CUST_TRR_CRNCY=USD")</f>
        <v>-1.6235409999999999</v>
      </c>
      <c r="BH55" s="2" cm="1">
        <f t="array" ref="BH55">_xll.BDP($C55,"CUST_TRR_RETURN_HOLDING_PER", "START_DATE_OVERRIDE="&amp;BH$4, "END_DATE_OVERRIDE="&amp;BH$5, "CUST_TRR_START_DT="&amp;BH$4, "CUST_TRR_END_DT="&amp;BH$5, "CUST_TRR_CRNCY=USD")</f>
        <v>28.760529999999999</v>
      </c>
      <c r="BI55" s="2" cm="1">
        <f t="array" ref="BI55">_xll.BDP($C55,"CUST_TRR_RETURN_HOLDING_PER", "START_DATE_OVERRIDE="&amp;BI$4, "END_DATE_OVERRIDE="&amp;BI$5, "CUST_TRR_START_DT="&amp;BI$4, "CUST_TRR_END_DT="&amp;BI$5, "CUST_TRR_CRNCY=USD")</f>
        <v>-25.160160000000001</v>
      </c>
      <c r="BJ55" s="2" cm="1">
        <f t="array" ref="BJ55">_xll.BDP($C55,"CUST_TRR_RETURN_HOLDING_PER", "START_DATE_OVERRIDE="&amp;BJ$4, "END_DATE_OVERRIDE="&amp;BJ$5, "CUST_TRR_START_DT="&amp;BJ$4, "CUST_TRR_END_DT="&amp;BJ$5, "CUST_TRR_CRNCY=USD")</f>
        <v>14.044639999999999</v>
      </c>
      <c r="BK55" s="2" cm="1">
        <f t="array" ref="BK55">_xll.BDP($C55,"CUST_TRR_RETURN_HOLDING_PER", "START_DATE_OVERRIDE="&amp;BK$4, "END_DATE_OVERRIDE="&amp;BK$5, "CUST_TRR_START_DT="&amp;BK$4, "CUST_TRR_END_DT="&amp;BK$5, "CUST_TRR_CRNCY=USD")</f>
        <v>12.362769999999999</v>
      </c>
      <c r="BL55" s="2" cm="1">
        <f t="array" ref="BL55">_xll.BDP($C55,"CUST_TRR_RETURN_HOLDING_PER", "START_DATE_OVERRIDE="&amp;BL$4, "END_DATE_OVERRIDE="&amp;BL$5, "CUST_TRR_START_DT="&amp;BL$4, "CUST_TRR_END_DT="&amp;BL$5, "CUST_TRR_CRNCY=USD")</f>
        <v>-12.927770000000001</v>
      </c>
    </row>
    <row r="56" spans="3:64" x14ac:dyDescent="0.35">
      <c r="C56" t="s">
        <v>52</v>
      </c>
      <c r="E56" s="2" cm="1">
        <f t="array" ref="E56">_xll.BDP($C56,"CUST_TRR_RETURN_HOLDING_PER", "START_DATE_OVERRIDE="&amp;E$4, "END_DATE_OVERRIDE="&amp;E$5, "CUST_TRR_START_DT="&amp;E$4, "CUST_TRR_END_DT="&amp;E$5, "CUST_TRR_CRNCY=USD")</f>
        <v>-5.8221369999999997</v>
      </c>
      <c r="F56" s="2" cm="1">
        <f t="array" ref="F56">_xll.BDP($C56,"CUST_TRR_RETURN_HOLDING_PER", "START_DATE_OVERRIDE="&amp;F$4, "END_DATE_OVERRIDE="&amp;F$5, "CUST_TRR_START_DT="&amp;F$4, "CUST_TRR_END_DT="&amp;F$5, "CUST_TRR_CRNCY=USD")</f>
        <v>3.8949280000000002</v>
      </c>
      <c r="G56" s="2" cm="1">
        <f t="array" ref="G56">_xll.BDP($C56,"CUST_TRR_RETURN_HOLDING_PER", "START_DATE_OVERRIDE="&amp;G$4, "END_DATE_OVERRIDE="&amp;G$5, "CUST_TRR_START_DT="&amp;G$4, "CUST_TRR_END_DT="&amp;G$5, "CUST_TRR_CRNCY=USD")</f>
        <v>4.0615620000000003</v>
      </c>
      <c r="H56" s="2" cm="1">
        <f t="array" ref="H56">_xll.BDP($C56,"CUST_TRR_RETURN_HOLDING_PER", "START_DATE_OVERRIDE="&amp;H$4, "END_DATE_OVERRIDE="&amp;H$5, "CUST_TRR_START_DT="&amp;H$4, "CUST_TRR_END_DT="&amp;H$5, "CUST_TRR_CRNCY=USD")</f>
        <v>6.404045</v>
      </c>
      <c r="I56" s="2" cm="1">
        <f t="array" ref="I56">_xll.BDP($C56,"CUST_TRR_RETURN_HOLDING_PER", "START_DATE_OVERRIDE="&amp;I$4, "END_DATE_OVERRIDE="&amp;I$5, "CUST_TRR_START_DT="&amp;I$4, "CUST_TRR_END_DT="&amp;I$5, "CUST_TRR_CRNCY=USD")</f>
        <v>-10.077209999999999</v>
      </c>
      <c r="J56" s="2" cm="1">
        <f t="array" ref="J56">_xll.BDP($C56,"CUST_TRR_RETURN_HOLDING_PER", "START_DATE_OVERRIDE="&amp;J$4, "END_DATE_OVERRIDE="&amp;J$5, "CUST_TRR_START_DT="&amp;J$4, "CUST_TRR_END_DT="&amp;J$5, "CUST_TRR_CRNCY=USD")</f>
        <v>12.01755</v>
      </c>
      <c r="K56" s="2" cm="1">
        <f t="array" ref="K56">_xll.BDP($C56,"CUST_TRR_RETURN_HOLDING_PER", "START_DATE_OVERRIDE="&amp;K$4, "END_DATE_OVERRIDE="&amp;K$5, "CUST_TRR_START_DT="&amp;K$4, "CUST_TRR_END_DT="&amp;K$5, "CUST_TRR_CRNCY=USD")</f>
        <v>12.583959999999999</v>
      </c>
      <c r="L56" s="2" cm="1">
        <f t="array" ref="L56">_xll.BDP($C56,"CUST_TRR_RETURN_HOLDING_PER", "START_DATE_OVERRIDE="&amp;L$4, "END_DATE_OVERRIDE="&amp;L$5, "CUST_TRR_START_DT="&amp;L$4, "CUST_TRR_END_DT="&amp;L$5, "CUST_TRR_CRNCY=USD")</f>
        <v>6.0186000000000002</v>
      </c>
      <c r="M56" s="2" cm="1">
        <f t="array" ref="M56">_xll.BDP($C56,"CUST_TRR_RETURN_HOLDING_PER", "START_DATE_OVERRIDE="&amp;M$4, "END_DATE_OVERRIDE="&amp;M$5, "CUST_TRR_START_DT="&amp;M$4, "CUST_TRR_END_DT="&amp;M$5, "CUST_TRR_CRNCY=USD")</f>
        <v>11.16935</v>
      </c>
      <c r="N56" s="2" cm="1">
        <f t="array" ref="N56">_xll.BDP($C56,"CUST_TRR_RETURN_HOLDING_PER", "START_DATE_OVERRIDE="&amp;N$4, "END_DATE_OVERRIDE="&amp;N$5, "CUST_TRR_START_DT="&amp;N$4, "CUST_TRR_END_DT="&amp;N$5, "CUST_TRR_CRNCY=USD")</f>
        <v>-1.8836900000000001</v>
      </c>
      <c r="O56" s="2" cm="1">
        <f t="array" ref="O56">_xll.BDP($C56,"CUST_TRR_RETURN_HOLDING_PER", "START_DATE_OVERRIDE="&amp;O$4, "END_DATE_OVERRIDE="&amp;O$5, "CUST_TRR_START_DT="&amp;O$4, "CUST_TRR_END_DT="&amp;O$5, "CUST_TRR_CRNCY=USD")</f>
        <v>2.6055160000000002</v>
      </c>
      <c r="P56" s="2" cm="1">
        <f t="array" ref="P56">_xll.BDP($C56,"CUST_TRR_RETURN_HOLDING_PER", "START_DATE_OVERRIDE="&amp;P$4, "END_DATE_OVERRIDE="&amp;P$5, "CUST_TRR_START_DT="&amp;P$4, "CUST_TRR_END_DT="&amp;P$5, "CUST_TRR_CRNCY=USD")</f>
        <v>6.6989830000000001</v>
      </c>
      <c r="Q56" s="2" cm="1">
        <f t="array" ref="Q56">_xll.BDP($C56,"CUST_TRR_RETURN_HOLDING_PER", "START_DATE_OVERRIDE="&amp;Q$4, "END_DATE_OVERRIDE="&amp;Q$5, "CUST_TRR_START_DT="&amp;Q$4, "CUST_TRR_END_DT="&amp;Q$5, "CUST_TRR_CRNCY=USD")</f>
        <v>-19.809999999999999</v>
      </c>
      <c r="R56" s="2" cm="1">
        <f t="array" ref="R56">_xll.BDP($C56,"CUST_TRR_RETURN_HOLDING_PER", "START_DATE_OVERRIDE="&amp;R$4, "END_DATE_OVERRIDE="&amp;R$5, "CUST_TRR_START_DT="&amp;R$4, "CUST_TRR_END_DT="&amp;R$5, "CUST_TRR_CRNCY=USD")</f>
        <v>-6.1149829999999996</v>
      </c>
      <c r="S56" s="2" cm="1">
        <f t="array" ref="S56">_xll.BDP($C56,"CUST_TRR_RETURN_HOLDING_PER", "START_DATE_OVERRIDE="&amp;S$4, "END_DATE_OVERRIDE="&amp;S$5, "CUST_TRR_START_DT="&amp;S$4, "CUST_TRR_END_DT="&amp;S$5, "CUST_TRR_CRNCY=USD")</f>
        <v>-24.477789999999999</v>
      </c>
      <c r="T56" s="2" cm="1">
        <f t="array" ref="T56">_xll.BDP($C56,"CUST_TRR_RETURN_HOLDING_PER", "START_DATE_OVERRIDE="&amp;T$4, "END_DATE_OVERRIDE="&amp;T$5, "CUST_TRR_START_DT="&amp;T$4, "CUST_TRR_END_DT="&amp;T$5, "CUST_TRR_CRNCY=USD")</f>
        <v>33.333329999999997</v>
      </c>
      <c r="U56" s="2" cm="1">
        <f t="array" ref="U56">_xll.BDP($C56,"CUST_TRR_RETURN_HOLDING_PER", "START_DATE_OVERRIDE="&amp;U$4, "END_DATE_OVERRIDE="&amp;U$5, "CUST_TRR_START_DT="&amp;U$4, "CUST_TRR_END_DT="&amp;U$5, "CUST_TRR_CRNCY=USD")</f>
        <v>7.1296299999999997</v>
      </c>
      <c r="V56" s="2" cm="1">
        <f t="array" ref="V56">_xll.BDP($C56,"CUST_TRR_RETURN_HOLDING_PER", "START_DATE_OVERRIDE="&amp;V$4, "END_DATE_OVERRIDE="&amp;V$5, "CUST_TRR_START_DT="&amp;V$4, "CUST_TRR_END_DT="&amp;V$5, "CUST_TRR_CRNCY=USD")</f>
        <v>4.5609299999999999</v>
      </c>
      <c r="W56" s="2" cm="1">
        <f t="array" ref="W56">_xll.BDP($C56,"CUST_TRR_RETURN_HOLDING_PER", "START_DATE_OVERRIDE="&amp;W$4, "END_DATE_OVERRIDE="&amp;W$5, "CUST_TRR_START_DT="&amp;W$4, "CUST_TRR_END_DT="&amp;W$5, "CUST_TRR_CRNCY=USD")</f>
        <v>6.4585749999999997</v>
      </c>
      <c r="X56" s="2" cm="1">
        <f t="array" ref="X56">_xll.BDP($C56,"CUST_TRR_RETURN_HOLDING_PER", "START_DATE_OVERRIDE="&amp;X$4, "END_DATE_OVERRIDE="&amp;X$5, "CUST_TRR_START_DT="&amp;X$4, "CUST_TRR_END_DT="&amp;X$5, "CUST_TRR_CRNCY=USD")</f>
        <v>-12.882099999999999</v>
      </c>
      <c r="Y56" s="2" cm="1">
        <f t="array" ref="Y56">_xll.BDP($C56,"CUST_TRR_RETURN_HOLDING_PER", "START_DATE_OVERRIDE="&amp;Y$4, "END_DATE_OVERRIDE="&amp;Y$5, "CUST_TRR_START_DT="&amp;Y$4, "CUST_TRR_END_DT="&amp;Y$5, "CUST_TRR_CRNCY=USD")</f>
        <v>14.29932</v>
      </c>
      <c r="Z56" s="2" cm="1">
        <f t="array" ref="Z56">_xll.BDP($C56,"CUST_TRR_RETURN_HOLDING_PER", "START_DATE_OVERRIDE="&amp;Z$4, "END_DATE_OVERRIDE="&amp;Z$5, "CUST_TRR_START_DT="&amp;Z$4, "CUST_TRR_END_DT="&amp;Z$5, "CUST_TRR_CRNCY=USD")</f>
        <v>1.997798</v>
      </c>
      <c r="AA56" s="2" cm="1">
        <f t="array" ref="AA56">_xll.BDP($C56,"CUST_TRR_RETURN_HOLDING_PER", "START_DATE_OVERRIDE="&amp;AA$4, "END_DATE_OVERRIDE="&amp;AA$5, "CUST_TRR_START_DT="&amp;AA$4, "CUST_TRR_END_DT="&amp;AA$5, "CUST_TRR_CRNCY=USD")</f>
        <v>-2.9148670000000001</v>
      </c>
      <c r="AB56" s="2" cm="1">
        <f t="array" ref="AB56">_xll.BDP($C56,"CUST_TRR_RETURN_HOLDING_PER", "START_DATE_OVERRIDE="&amp;AB$4, "END_DATE_OVERRIDE="&amp;AB$5, "CUST_TRR_START_DT="&amp;AB$4, "CUST_TRR_END_DT="&amp;AB$5, "CUST_TRR_CRNCY=USD")</f>
        <v>-3.5438209999999999</v>
      </c>
      <c r="AC56" s="2" cm="1">
        <f t="array" ref="AC56">_xll.BDP($C56,"CUST_TRR_RETURN_HOLDING_PER", "START_DATE_OVERRIDE="&amp;AC$4, "END_DATE_OVERRIDE="&amp;AC$5, "CUST_TRR_START_DT="&amp;AC$4, "CUST_TRR_END_DT="&amp;AC$5, "CUST_TRR_CRNCY=USD")</f>
        <v>8.7136239999999994</v>
      </c>
      <c r="AD56" s="2" cm="1">
        <f t="array" ref="AD56">_xll.BDP($C56,"CUST_TRR_RETURN_HOLDING_PER", "START_DATE_OVERRIDE="&amp;AD$4, "END_DATE_OVERRIDE="&amp;AD$5, "CUST_TRR_START_DT="&amp;AD$4, "CUST_TRR_END_DT="&amp;AD$5, "CUST_TRR_CRNCY=USD")</f>
        <v>-5.5665399999999998</v>
      </c>
      <c r="AE56" s="2" cm="1">
        <f t="array" ref="AE56">_xll.BDP($C56,"CUST_TRR_RETURN_HOLDING_PER", "START_DATE_OVERRIDE="&amp;AE$4, "END_DATE_OVERRIDE="&amp;AE$5, "CUST_TRR_START_DT="&amp;AE$4, "CUST_TRR_END_DT="&amp;AE$5, "CUST_TRR_CRNCY=USD")</f>
        <v>8.0335190000000001</v>
      </c>
      <c r="AF56" s="2" cm="1">
        <f t="array" ref="AF56">_xll.BDP($C56,"CUST_TRR_RETURN_HOLDING_PER", "START_DATE_OVERRIDE="&amp;AF$4, "END_DATE_OVERRIDE="&amp;AF$5, "CUST_TRR_START_DT="&amp;AF$4, "CUST_TRR_END_DT="&amp;AF$5, "CUST_TRR_CRNCY=USD")</f>
        <v>-15.32705</v>
      </c>
      <c r="AG56" s="2" cm="1">
        <f t="array" ref="AG56">_xll.BDP($C56,"CUST_TRR_RETURN_HOLDING_PER", "START_DATE_OVERRIDE="&amp;AG$4, "END_DATE_OVERRIDE="&amp;AG$5, "CUST_TRR_START_DT="&amp;AG$4, "CUST_TRR_END_DT="&amp;AG$5, "CUST_TRR_CRNCY=USD")</f>
        <v>-0.68941129999999995</v>
      </c>
      <c r="AH56" s="2" cm="1">
        <f t="array" ref="AH56">_xll.BDP($C56,"CUST_TRR_RETURN_HOLDING_PER", "START_DATE_OVERRIDE="&amp;AH$4, "END_DATE_OVERRIDE="&amp;AH$5, "CUST_TRR_START_DT="&amp;AH$4, "CUST_TRR_END_DT="&amp;AH$5, "CUST_TRR_CRNCY=USD")</f>
        <v>-40.301879999999997</v>
      </c>
      <c r="AI56" s="2" cm="1">
        <f t="array" ref="AI56">_xll.BDP($C56,"CUST_TRR_RETURN_HOLDING_PER", "START_DATE_OVERRIDE="&amp;AI$4, "END_DATE_OVERRIDE="&amp;AI$5, "CUST_TRR_START_DT="&amp;AI$4, "CUST_TRR_END_DT="&amp;AI$5, "CUST_TRR_CRNCY=USD")</f>
        <v>46.066070000000003</v>
      </c>
      <c r="AJ56" s="2" cm="1">
        <f t="array" ref="AJ56">_xll.BDP($C56,"CUST_TRR_RETURN_HOLDING_PER", "START_DATE_OVERRIDE="&amp;AJ$4, "END_DATE_OVERRIDE="&amp;AJ$5, "CUST_TRR_START_DT="&amp;AJ$4, "CUST_TRR_END_DT="&amp;AJ$5, "CUST_TRR_CRNCY=USD")</f>
        <v>-2.4054280000000001</v>
      </c>
      <c r="AK56" s="2" cm="1">
        <f t="array" ref="AK56">_xll.BDP($C56,"CUST_TRR_RETURN_HOLDING_PER", "START_DATE_OVERRIDE="&amp;AK$4, "END_DATE_OVERRIDE="&amp;AK$5, "CUST_TRR_START_DT="&amp;AK$4, "CUST_TRR_END_DT="&amp;AK$5, "CUST_TRR_CRNCY=USD")</f>
        <v>9.6926190000000005</v>
      </c>
      <c r="AL56" s="2" cm="1">
        <f t="array" ref="AL56">_xll.BDP($C56,"CUST_TRR_RETURN_HOLDING_PER", "START_DATE_OVERRIDE="&amp;AL$4, "END_DATE_OVERRIDE="&amp;AL$5, "CUST_TRR_START_DT="&amp;AL$4, "CUST_TRR_END_DT="&amp;AL$5, "CUST_TRR_CRNCY=USD")</f>
        <v>-5.0183359999999997</v>
      </c>
      <c r="AM56" s="2" cm="1">
        <f t="array" ref="AM56">_xll.BDP($C56,"CUST_TRR_RETURN_HOLDING_PER", "START_DATE_OVERRIDE="&amp;AM$4, "END_DATE_OVERRIDE="&amp;AM$5, "CUST_TRR_START_DT="&amp;AM$4, "CUST_TRR_END_DT="&amp;AM$5, "CUST_TRR_CRNCY=USD")</f>
        <v>-6.4417799999999996</v>
      </c>
      <c r="AN56" s="2" cm="1">
        <f t="array" ref="AN56">_xll.BDP($C56,"CUST_TRR_RETURN_HOLDING_PER", "START_DATE_OVERRIDE="&amp;AN$4, "END_DATE_OVERRIDE="&amp;AN$5, "CUST_TRR_START_DT="&amp;AN$4, "CUST_TRR_END_DT="&amp;AN$5, "CUST_TRR_CRNCY=USD")</f>
        <v>-10.592079999999999</v>
      </c>
      <c r="AO56" s="2" cm="1">
        <f t="array" ref="AO56">_xll.BDP($C56,"CUST_TRR_RETURN_HOLDING_PER", "START_DATE_OVERRIDE="&amp;AO$4, "END_DATE_OVERRIDE="&amp;AO$5, "CUST_TRR_START_DT="&amp;AO$4, "CUST_TRR_END_DT="&amp;AO$5, "CUST_TRR_CRNCY=USD")</f>
        <v>-9.0642560000000003</v>
      </c>
      <c r="AP56" s="2" cm="1">
        <f t="array" ref="AP56">_xll.BDP($C56,"CUST_TRR_RETURN_HOLDING_PER", "START_DATE_OVERRIDE="&amp;AP$4, "END_DATE_OVERRIDE="&amp;AP$5, "CUST_TRR_START_DT="&amp;AP$4, "CUST_TRR_END_DT="&amp;AP$5, "CUST_TRR_CRNCY=USD")</f>
        <v>26.759810000000002</v>
      </c>
      <c r="AQ56" s="2" cm="1">
        <f t="array" ref="AQ56">_xll.BDP($C56,"CUST_TRR_RETURN_HOLDING_PER", "START_DATE_OVERRIDE="&amp;AQ$4, "END_DATE_OVERRIDE="&amp;AQ$5, "CUST_TRR_START_DT="&amp;AQ$4, "CUST_TRR_END_DT="&amp;AQ$5, "CUST_TRR_CRNCY=USD")</f>
        <v>12.409610000000001</v>
      </c>
      <c r="AR56" s="2" cm="1">
        <f t="array" ref="AR56">_xll.BDP($C56,"CUST_TRR_RETURN_HOLDING_PER", "START_DATE_OVERRIDE="&amp;AR$4, "END_DATE_OVERRIDE="&amp;AR$5, "CUST_TRR_START_DT="&amp;AR$4, "CUST_TRR_END_DT="&amp;AR$5, "CUST_TRR_CRNCY=USD")</f>
        <v>2.2542149999999999</v>
      </c>
      <c r="AS56" s="2" cm="1">
        <f t="array" ref="AS56">_xll.BDP($C56,"CUST_TRR_RETURN_HOLDING_PER", "START_DATE_OVERRIDE="&amp;AS$4, "END_DATE_OVERRIDE="&amp;AS$5, "CUST_TRR_START_DT="&amp;AS$4, "CUST_TRR_END_DT="&amp;AS$5, "CUST_TRR_CRNCY=USD")</f>
        <v>21.396809999999999</v>
      </c>
      <c r="AT56" s="2" cm="1">
        <f t="array" ref="AT56">_xll.BDP($C56,"CUST_TRR_RETURN_HOLDING_PER", "START_DATE_OVERRIDE="&amp;AT$4, "END_DATE_OVERRIDE="&amp;AT$5, "CUST_TRR_START_DT="&amp;AT$4, "CUST_TRR_END_DT="&amp;AT$5, "CUST_TRR_CRNCY=USD")</f>
        <v>8.3722560000000001</v>
      </c>
      <c r="AU56" s="2" cm="1">
        <f t="array" ref="AU56">_xll.BDP($C56,"CUST_TRR_RETURN_HOLDING_PER", "START_DATE_OVERRIDE="&amp;AU$4, "END_DATE_OVERRIDE="&amp;AU$5, "CUST_TRR_START_DT="&amp;AU$4, "CUST_TRR_END_DT="&amp;AU$5, "CUST_TRR_CRNCY=USD")</f>
        <v>5.2996040000000004</v>
      </c>
      <c r="AV56" s="2" cm="1">
        <f t="array" ref="AV56">_xll.BDP($C56,"CUST_TRR_RETURN_HOLDING_PER", "START_DATE_OVERRIDE="&amp;AV$4, "END_DATE_OVERRIDE="&amp;AV$5, "CUST_TRR_START_DT="&amp;AV$4, "CUST_TRR_END_DT="&amp;AV$5, "CUST_TRR_CRNCY=USD")</f>
        <v>12.49497</v>
      </c>
      <c r="AW56" s="2" cm="1">
        <f t="array" ref="AW56">_xll.BDP($C56,"CUST_TRR_RETURN_HOLDING_PER", "START_DATE_OVERRIDE="&amp;AW$4, "END_DATE_OVERRIDE="&amp;AW$5, "CUST_TRR_START_DT="&amp;AW$4, "CUST_TRR_END_DT="&amp;AW$5, "CUST_TRR_CRNCY=USD")</f>
        <v>4.4693319999999996</v>
      </c>
      <c r="AX56" s="2" cm="1">
        <f t="array" ref="AX56">_xll.BDP($C56,"CUST_TRR_RETURN_HOLDING_PER", "START_DATE_OVERRIDE="&amp;AX$4, "END_DATE_OVERRIDE="&amp;AX$5, "CUST_TRR_START_DT="&amp;AX$4, "CUST_TRR_END_DT="&amp;AX$5, "CUST_TRR_CRNCY=USD")</f>
        <v>-12.45992</v>
      </c>
      <c r="AY56" s="2" cm="1">
        <f t="array" ref="AY56">_xll.BDP($C56,"CUST_TRR_RETURN_HOLDING_PER", "START_DATE_OVERRIDE="&amp;AY$4, "END_DATE_OVERRIDE="&amp;AY$5, "CUST_TRR_START_DT="&amp;AY$4, "CUST_TRR_END_DT="&amp;AY$5, "CUST_TRR_CRNCY=USD")</f>
        <v>-10.060180000000001</v>
      </c>
      <c r="AZ56" s="2" cm="1">
        <f t="array" ref="AZ56">_xll.BDP($C56,"CUST_TRR_RETURN_HOLDING_PER", "START_DATE_OVERRIDE="&amp;AZ$4, "END_DATE_OVERRIDE="&amp;AZ$5, "CUST_TRR_START_DT="&amp;AZ$4, "CUST_TRR_END_DT="&amp;AZ$5, "CUST_TRR_CRNCY=USD")</f>
        <v>14.026730000000001</v>
      </c>
      <c r="BA56" s="2" cm="1">
        <f t="array" ref="BA56">_xll.BDP($C56,"CUST_TRR_RETURN_HOLDING_PER", "START_DATE_OVERRIDE="&amp;BA$4, "END_DATE_OVERRIDE="&amp;BA$5, "CUST_TRR_START_DT="&amp;BA$4, "CUST_TRR_END_DT="&amp;BA$5, "CUST_TRR_CRNCY=USD")</f>
        <v>5.7098959999999996</v>
      </c>
      <c r="BB56" s="2" cm="1">
        <f t="array" ref="BB56">_xll.BDP($C56,"CUST_TRR_RETURN_HOLDING_PER", "START_DATE_OVERRIDE="&amp;BB$4, "END_DATE_OVERRIDE="&amp;BB$5, "CUST_TRR_START_DT="&amp;BB$4, "CUST_TRR_END_DT="&amp;BB$5, "CUST_TRR_CRNCY=USD")</f>
        <v>-9.7493040000000004</v>
      </c>
      <c r="BC56" s="2" cm="1">
        <f t="array" ref="BC56">_xll.BDP($C56,"CUST_TRR_RETURN_HOLDING_PER", "START_DATE_OVERRIDE="&amp;BC$4, "END_DATE_OVERRIDE="&amp;BC$5, "CUST_TRR_START_DT="&amp;BC$4, "CUST_TRR_END_DT="&amp;BC$5, "CUST_TRR_CRNCY=USD")</f>
        <v>-0.33152930000000003</v>
      </c>
      <c r="BD56" s="2" cm="1">
        <f t="array" ref="BD56">_xll.BDP($C56,"CUST_TRR_RETURN_HOLDING_PER", "START_DATE_OVERRIDE="&amp;BD$4, "END_DATE_OVERRIDE="&amp;BD$5, "CUST_TRR_START_DT="&amp;BD$4, "CUST_TRR_END_DT="&amp;BD$5, "CUST_TRR_CRNCY=USD")</f>
        <v>24.665679999999998</v>
      </c>
      <c r="BE56" s="2" cm="1">
        <f t="array" ref="BE56">_xll.BDP($C56,"CUST_TRR_RETURN_HOLDING_PER", "START_DATE_OVERRIDE="&amp;BE$4, "END_DATE_OVERRIDE="&amp;BE$5, "CUST_TRR_START_DT="&amp;BE$4, "CUST_TRR_END_DT="&amp;BE$5, "CUST_TRR_CRNCY=USD")</f>
        <v>9.5026550000000007</v>
      </c>
      <c r="BF56" s="2" cm="1">
        <f t="array" ref="BF56">_xll.BDP($C56,"CUST_TRR_RETURN_HOLDING_PER", "START_DATE_OVERRIDE="&amp;BF$4, "END_DATE_OVERRIDE="&amp;BF$5, "CUST_TRR_START_DT="&amp;BF$4, "CUST_TRR_END_DT="&amp;BF$5, "CUST_TRR_CRNCY=USD")</f>
        <v>6.3370949999999997</v>
      </c>
      <c r="BG56" s="2" cm="1">
        <f t="array" ref="BG56">_xll.BDP($C56,"CUST_TRR_RETURN_HOLDING_PER", "START_DATE_OVERRIDE="&amp;BG$4, "END_DATE_OVERRIDE="&amp;BG$5, "CUST_TRR_START_DT="&amp;BG$4, "CUST_TRR_END_DT="&amp;BG$5, "CUST_TRR_CRNCY=USD")</f>
        <v>-3.7088939999999999</v>
      </c>
      <c r="BH56" s="2" cm="1">
        <f t="array" ref="BH56">_xll.BDP($C56,"CUST_TRR_RETURN_HOLDING_PER", "START_DATE_OVERRIDE="&amp;BH$4, "END_DATE_OVERRIDE="&amp;BH$5, "CUST_TRR_START_DT="&amp;BH$4, "CUST_TRR_END_DT="&amp;BH$5, "CUST_TRR_CRNCY=USD")</f>
        <v>19.40429</v>
      </c>
      <c r="BI56" s="2" cm="1">
        <f t="array" ref="BI56">_xll.BDP($C56,"CUST_TRR_RETURN_HOLDING_PER", "START_DATE_OVERRIDE="&amp;BI$4, "END_DATE_OVERRIDE="&amp;BI$5, "CUST_TRR_START_DT="&amp;BI$4, "CUST_TRR_END_DT="&amp;BI$5, "CUST_TRR_CRNCY=USD")</f>
        <v>-13.65006</v>
      </c>
      <c r="BJ56" s="2" cm="1">
        <f t="array" ref="BJ56">_xll.BDP($C56,"CUST_TRR_RETURN_HOLDING_PER", "START_DATE_OVERRIDE="&amp;BJ$4, "END_DATE_OVERRIDE="&amp;BJ$5, "CUST_TRR_START_DT="&amp;BJ$4, "CUST_TRR_END_DT="&amp;BJ$5, "CUST_TRR_CRNCY=USD")</f>
        <v>6.1638669999999998</v>
      </c>
      <c r="BK56" s="2" cm="1">
        <f t="array" ref="BK56">_xll.BDP($C56,"CUST_TRR_RETURN_HOLDING_PER", "START_DATE_OVERRIDE="&amp;BK$4, "END_DATE_OVERRIDE="&amp;BK$5, "CUST_TRR_START_DT="&amp;BK$4, "CUST_TRR_END_DT="&amp;BK$5, "CUST_TRR_CRNCY=USD")</f>
        <v>7.3886370000000001</v>
      </c>
      <c r="BL56" s="2" cm="1">
        <f t="array" ref="BL56">_xll.BDP($C56,"CUST_TRR_RETURN_HOLDING_PER", "START_DATE_OVERRIDE="&amp;BL$4, "END_DATE_OVERRIDE="&amp;BL$5, "CUST_TRR_START_DT="&amp;BL$4, "CUST_TRR_END_DT="&amp;BL$5, "CUST_TRR_CRNCY=USD")</f>
        <v>-9.4833560000000006</v>
      </c>
    </row>
    <row r="57" spans="3:64" x14ac:dyDescent="0.35">
      <c r="C57" t="s">
        <v>53</v>
      </c>
      <c r="E57" s="2" cm="1">
        <f t="array" ref="E57">_xll.BDP($C57,"CUST_TRR_RETURN_HOLDING_PER", "START_DATE_OVERRIDE="&amp;E$4, "END_DATE_OVERRIDE="&amp;E$5, "CUST_TRR_START_DT="&amp;E$4, "CUST_TRR_END_DT="&amp;E$5, "CUST_TRR_CRNCY=USD")</f>
        <v>4.8672570000000004</v>
      </c>
      <c r="F57" s="2" cm="1">
        <f t="array" ref="F57">_xll.BDP($C57,"CUST_TRR_RETURN_HOLDING_PER", "START_DATE_OVERRIDE="&amp;F$4, "END_DATE_OVERRIDE="&amp;F$5, "CUST_TRR_START_DT="&amp;F$4, "CUST_TRR_END_DT="&amp;F$5, "CUST_TRR_CRNCY=USD")</f>
        <v>4.7116740000000004</v>
      </c>
      <c r="G57" s="2" cm="1">
        <f t="array" ref="G57">_xll.BDP($C57,"CUST_TRR_RETURN_HOLDING_PER", "START_DATE_OVERRIDE="&amp;G$4, "END_DATE_OVERRIDE="&amp;G$5, "CUST_TRR_START_DT="&amp;G$4, "CUST_TRR_END_DT="&amp;G$5, "CUST_TRR_CRNCY=USD")</f>
        <v>14.08356</v>
      </c>
      <c r="H57" s="2" cm="1">
        <f t="array" ref="H57">_xll.BDP($C57,"CUST_TRR_RETURN_HOLDING_PER", "START_DATE_OVERRIDE="&amp;H$4, "END_DATE_OVERRIDE="&amp;H$5, "CUST_TRR_START_DT="&amp;H$4, "CUST_TRR_END_DT="&amp;H$5, "CUST_TRR_CRNCY=USD")</f>
        <v>7.4424099999999997</v>
      </c>
      <c r="I57" s="2" cm="1">
        <f t="array" ref="I57">_xll.BDP($C57,"CUST_TRR_RETURN_HOLDING_PER", "START_DATE_OVERRIDE="&amp;I$4, "END_DATE_OVERRIDE="&amp;I$5, "CUST_TRR_START_DT="&amp;I$4, "CUST_TRR_END_DT="&amp;I$5, "CUST_TRR_CRNCY=USD")</f>
        <v>-19.924109999999999</v>
      </c>
      <c r="J57" s="2" cm="1">
        <f t="array" ref="J57">_xll.BDP($C57,"CUST_TRR_RETURN_HOLDING_PER", "START_DATE_OVERRIDE="&amp;J$4, "END_DATE_OVERRIDE="&amp;J$5, "CUST_TRR_START_DT="&amp;J$4, "CUST_TRR_END_DT="&amp;J$5, "CUST_TRR_CRNCY=USD")</f>
        <v>11.088150000000001</v>
      </c>
      <c r="K57" s="2" cm="1">
        <f t="array" ref="K57">_xll.BDP($C57,"CUST_TRR_RETURN_HOLDING_PER", "START_DATE_OVERRIDE="&amp;K$4, "END_DATE_OVERRIDE="&amp;K$5, "CUST_TRR_START_DT="&amp;K$4, "CUST_TRR_END_DT="&amp;K$5, "CUST_TRR_CRNCY=USD")</f>
        <v>13.14321</v>
      </c>
      <c r="L57" s="2" cm="1">
        <f t="array" ref="L57">_xll.BDP($C57,"CUST_TRR_RETURN_HOLDING_PER", "START_DATE_OVERRIDE="&amp;L$4, "END_DATE_OVERRIDE="&amp;L$5, "CUST_TRR_START_DT="&amp;L$4, "CUST_TRR_END_DT="&amp;L$5, "CUST_TRR_CRNCY=USD")</f>
        <v>17.700690000000002</v>
      </c>
      <c r="M57" s="2" cm="1">
        <f t="array" ref="M57">_xll.BDP($C57,"CUST_TRR_RETURN_HOLDING_PER", "START_DATE_OVERRIDE="&amp;M$4, "END_DATE_OVERRIDE="&amp;M$5, "CUST_TRR_START_DT="&amp;M$4, "CUST_TRR_END_DT="&amp;M$5, "CUST_TRR_CRNCY=USD")</f>
        <v>-2.6598229999999998</v>
      </c>
      <c r="N57" s="2" cm="1">
        <f t="array" ref="N57">_xll.BDP($C57,"CUST_TRR_RETURN_HOLDING_PER", "START_DATE_OVERRIDE="&amp;N$4, "END_DATE_OVERRIDE="&amp;N$5, "CUST_TRR_START_DT="&amp;N$4, "CUST_TRR_END_DT="&amp;N$5, "CUST_TRR_CRNCY=USD")</f>
        <v>1.246405</v>
      </c>
      <c r="O57" s="2" cm="1">
        <f t="array" ref="O57">_xll.BDP($C57,"CUST_TRR_RETURN_HOLDING_PER", "START_DATE_OVERRIDE="&amp;O$4, "END_DATE_OVERRIDE="&amp;O$5, "CUST_TRR_START_DT="&amp;O$4, "CUST_TRR_END_DT="&amp;O$5, "CUST_TRR_CRNCY=USD")</f>
        <v>2.0956049999999999</v>
      </c>
      <c r="P57" s="2" cm="1">
        <f t="array" ref="P57">_xll.BDP($C57,"CUST_TRR_RETURN_HOLDING_PER", "START_DATE_OVERRIDE="&amp;P$4, "END_DATE_OVERRIDE="&amp;P$5, "CUST_TRR_START_DT="&amp;P$4, "CUST_TRR_END_DT="&amp;P$5, "CUST_TRR_CRNCY=USD")</f>
        <v>8.2287309999999998</v>
      </c>
      <c r="Q57" s="2" cm="1">
        <f t="array" ref="Q57">_xll.BDP($C57,"CUST_TRR_RETURN_HOLDING_PER", "START_DATE_OVERRIDE="&amp;Q$4, "END_DATE_OVERRIDE="&amp;Q$5, "CUST_TRR_START_DT="&amp;Q$4, "CUST_TRR_END_DT="&amp;Q$5, "CUST_TRR_CRNCY=USD")</f>
        <v>-18.42784</v>
      </c>
      <c r="R57" s="2" cm="1">
        <f t="array" ref="R57">_xll.BDP($C57,"CUST_TRR_RETURN_HOLDING_PER", "START_DATE_OVERRIDE="&amp;R$4, "END_DATE_OVERRIDE="&amp;R$5, "CUST_TRR_START_DT="&amp;R$4, "CUST_TRR_END_DT="&amp;R$5, "CUST_TRR_CRNCY=USD")</f>
        <v>-11.83578</v>
      </c>
      <c r="S57" s="2" cm="1">
        <f t="array" ref="S57">_xll.BDP($C57,"CUST_TRR_RETURN_HOLDING_PER", "START_DATE_OVERRIDE="&amp;S$4, "END_DATE_OVERRIDE="&amp;S$5, "CUST_TRR_START_DT="&amp;S$4, "CUST_TRR_END_DT="&amp;S$5, "CUST_TRR_CRNCY=USD")</f>
        <v>-14.08029</v>
      </c>
      <c r="T57" s="2" cm="1">
        <f t="array" ref="T57">_xll.BDP($C57,"CUST_TRR_RETURN_HOLDING_PER", "START_DATE_OVERRIDE="&amp;T$4, "END_DATE_OVERRIDE="&amp;T$5, "CUST_TRR_START_DT="&amp;T$4, "CUST_TRR_END_DT="&amp;T$5, "CUST_TRR_CRNCY=USD")</f>
        <v>10.11158</v>
      </c>
      <c r="U57" s="2" cm="1">
        <f t="array" ref="U57">_xll.BDP($C57,"CUST_TRR_RETURN_HOLDING_PER", "START_DATE_OVERRIDE="&amp;U$4, "END_DATE_OVERRIDE="&amp;U$5, "CUST_TRR_START_DT="&amp;U$4, "CUST_TRR_END_DT="&amp;U$5, "CUST_TRR_CRNCY=USD")</f>
        <v>5.4384899999999998</v>
      </c>
      <c r="V57" s="2" cm="1">
        <f t="array" ref="V57">_xll.BDP($C57,"CUST_TRR_RETURN_HOLDING_PER", "START_DATE_OVERRIDE="&amp;V$4, "END_DATE_OVERRIDE="&amp;V$5, "CUST_TRR_START_DT="&amp;V$4, "CUST_TRR_END_DT="&amp;V$5, "CUST_TRR_CRNCY=USD")</f>
        <v>0.66265059999999998</v>
      </c>
      <c r="W57" s="2" cm="1">
        <f t="array" ref="W57">_xll.BDP($C57,"CUST_TRR_RETURN_HOLDING_PER", "START_DATE_OVERRIDE="&amp;W$4, "END_DATE_OVERRIDE="&amp;W$5, "CUST_TRR_START_DT="&amp;W$4, "CUST_TRR_END_DT="&amp;W$5, "CUST_TRR_CRNCY=USD")</f>
        <v>1.9748650000000001</v>
      </c>
      <c r="X57" s="2" cm="1">
        <f t="array" ref="X57">_xll.BDP($C57,"CUST_TRR_RETURN_HOLDING_PER", "START_DATE_OVERRIDE="&amp;X$4, "END_DATE_OVERRIDE="&amp;X$5, "CUST_TRR_START_DT="&amp;X$4, "CUST_TRR_END_DT="&amp;X$5, "CUST_TRR_CRNCY=USD")</f>
        <v>-22.579049999999999</v>
      </c>
      <c r="Y57" s="2" cm="1">
        <f t="array" ref="Y57">_xll.BDP($C57,"CUST_TRR_RETURN_HOLDING_PER", "START_DATE_OVERRIDE="&amp;Y$4, "END_DATE_OVERRIDE="&amp;Y$5, "CUST_TRR_START_DT="&amp;Y$4, "CUST_TRR_END_DT="&amp;Y$5, "CUST_TRR_CRNCY=USD")</f>
        <v>8.0608369999999994</v>
      </c>
      <c r="Z57" s="2" cm="1">
        <f t="array" ref="Z57">_xll.BDP($C57,"CUST_TRR_RETURN_HOLDING_PER", "START_DATE_OVERRIDE="&amp;Z$4, "END_DATE_OVERRIDE="&amp;Z$5, "CUST_TRR_START_DT="&amp;Z$4, "CUST_TRR_END_DT="&amp;Z$5, "CUST_TRR_CRNCY=USD")</f>
        <v>-0.98522169999999998</v>
      </c>
      <c r="AA57" s="2" cm="1">
        <f t="array" ref="AA57">_xll.BDP($C57,"CUST_TRR_RETURN_HOLDING_PER", "START_DATE_OVERRIDE="&amp;AA$4, "END_DATE_OVERRIDE="&amp;AA$5, "CUST_TRR_START_DT="&amp;AA$4, "CUST_TRR_END_DT="&amp;AA$5, "CUST_TRR_CRNCY=USD")</f>
        <v>-15.515919999999999</v>
      </c>
      <c r="AB57" s="2" cm="1">
        <f t="array" ref="AB57">_xll.BDP($C57,"CUST_TRR_RETURN_HOLDING_PER", "START_DATE_OVERRIDE="&amp;AB$4, "END_DATE_OVERRIDE="&amp;AB$5, "CUST_TRR_START_DT="&amp;AB$4, "CUST_TRR_END_DT="&amp;AB$5, "CUST_TRR_CRNCY=USD")</f>
        <v>3.6317569999999999</v>
      </c>
      <c r="AC57" s="2" cm="1">
        <f t="array" ref="AC57">_xll.BDP($C57,"CUST_TRR_RETURN_HOLDING_PER", "START_DATE_OVERRIDE="&amp;AC$4, "END_DATE_OVERRIDE="&amp;AC$5, "CUST_TRR_START_DT="&amp;AC$4, "CUST_TRR_END_DT="&amp;AC$5, "CUST_TRR_CRNCY=USD")</f>
        <v>-6.0309699999999999</v>
      </c>
      <c r="AD57" s="2" cm="1">
        <f t="array" ref="AD57">_xll.BDP($C57,"CUST_TRR_RETURN_HOLDING_PER", "START_DATE_OVERRIDE="&amp;AD$4, "END_DATE_OVERRIDE="&amp;AD$5, "CUST_TRR_START_DT="&amp;AD$4, "CUST_TRR_END_DT="&amp;AD$5, "CUST_TRR_CRNCY=USD")</f>
        <v>1.4816039999999999</v>
      </c>
      <c r="AE57" s="2" cm="1">
        <f t="array" ref="AE57">_xll.BDP($C57,"CUST_TRR_RETURN_HOLDING_PER", "START_DATE_OVERRIDE="&amp;AE$4, "END_DATE_OVERRIDE="&amp;AE$5, "CUST_TRR_START_DT="&amp;AE$4, "CUST_TRR_END_DT="&amp;AE$5, "CUST_TRR_CRNCY=USD")</f>
        <v>16.566520000000001</v>
      </c>
      <c r="AF57" s="2" cm="1">
        <f t="array" ref="AF57">_xll.BDP($C57,"CUST_TRR_RETURN_HOLDING_PER", "START_DATE_OVERRIDE="&amp;AF$4, "END_DATE_OVERRIDE="&amp;AF$5, "CUST_TRR_START_DT="&amp;AF$4, "CUST_TRR_END_DT="&amp;AF$5, "CUST_TRR_CRNCY=USD")</f>
        <v>-16.27393</v>
      </c>
      <c r="AG57" s="2" cm="1">
        <f t="array" ref="AG57">_xll.BDP($C57,"CUST_TRR_RETURN_HOLDING_PER", "START_DATE_OVERRIDE="&amp;AG$4, "END_DATE_OVERRIDE="&amp;AG$5, "CUST_TRR_START_DT="&amp;AG$4, "CUST_TRR_END_DT="&amp;AG$5, "CUST_TRR_CRNCY=USD")</f>
        <v>-26.823270000000001</v>
      </c>
      <c r="AH57" s="2" cm="1">
        <f t="array" ref="AH57">_xll.BDP($C57,"CUST_TRR_RETURN_HOLDING_PER", "START_DATE_OVERRIDE="&amp;AH$4, "END_DATE_OVERRIDE="&amp;AH$5, "CUST_TRR_START_DT="&amp;AH$4, "CUST_TRR_END_DT="&amp;AH$5, "CUST_TRR_CRNCY=USD")</f>
        <v>-60.265700000000002</v>
      </c>
      <c r="AI57" s="2" cm="1">
        <f t="array" ref="AI57">_xll.BDP($C57,"CUST_TRR_RETURN_HOLDING_PER", "START_DATE_OVERRIDE="&amp;AI$4, "END_DATE_OVERRIDE="&amp;AI$5, "CUST_TRR_START_DT="&amp;AI$4, "CUST_TRR_END_DT="&amp;AI$5, "CUST_TRR_CRNCY=USD")</f>
        <v>86.018230000000003</v>
      </c>
      <c r="AJ57" s="2" cm="1">
        <f t="array" ref="AJ57">_xll.BDP($C57,"CUST_TRR_RETURN_HOLDING_PER", "START_DATE_OVERRIDE="&amp;AJ$4, "END_DATE_OVERRIDE="&amp;AJ$5, "CUST_TRR_START_DT="&amp;AJ$4, "CUST_TRR_END_DT="&amp;AJ$5, "CUST_TRR_CRNCY=USD")</f>
        <v>-12.745100000000001</v>
      </c>
      <c r="AK57" s="2" cm="1">
        <f t="array" ref="AK57">_xll.BDP($C57,"CUST_TRR_RETURN_HOLDING_PER", "START_DATE_OVERRIDE="&amp;AK$4, "END_DATE_OVERRIDE="&amp;AK$5, "CUST_TRR_START_DT="&amp;AK$4, "CUST_TRR_END_DT="&amp;AK$5, "CUST_TRR_CRNCY=USD")</f>
        <v>14.60674</v>
      </c>
      <c r="AL57" s="2" cm="1">
        <f t="array" ref="AL57">_xll.BDP($C57,"CUST_TRR_RETURN_HOLDING_PER", "START_DATE_OVERRIDE="&amp;AL$4, "END_DATE_OVERRIDE="&amp;AL$5, "CUST_TRR_START_DT="&amp;AL$4, "CUST_TRR_END_DT="&amp;AL$5, "CUST_TRR_CRNCY=USD")</f>
        <v>-10.294119999999999</v>
      </c>
      <c r="AM57" s="2" cm="1">
        <f t="array" ref="AM57">_xll.BDP($C57,"CUST_TRR_RETURN_HOLDING_PER", "START_DATE_OVERRIDE="&amp;AM$4, "END_DATE_OVERRIDE="&amp;AM$5, "CUST_TRR_START_DT="&amp;AM$4, "CUST_TRR_END_DT="&amp;AM$5, "CUST_TRR_CRNCY=USD")</f>
        <v>-3.8251369999999998</v>
      </c>
      <c r="AN57" s="2" cm="1">
        <f t="array" ref="AN57">_xll.BDP($C57,"CUST_TRR_RETURN_HOLDING_PER", "START_DATE_OVERRIDE="&amp;AN$4, "END_DATE_OVERRIDE="&amp;AN$5, "CUST_TRR_START_DT="&amp;AN$4, "CUST_TRR_END_DT="&amp;AN$5, "CUST_TRR_CRNCY=USD")</f>
        <v>-22.537880000000001</v>
      </c>
      <c r="AO57" s="2" cm="1">
        <f t="array" ref="AO57">_xll.BDP($C57,"CUST_TRR_RETURN_HOLDING_PER", "START_DATE_OVERRIDE="&amp;AO$4, "END_DATE_OVERRIDE="&amp;AO$5, "CUST_TRR_START_DT="&amp;AO$4, "CUST_TRR_END_DT="&amp;AO$5, "CUST_TRR_CRNCY=USD")</f>
        <v>-3.1784840000000001</v>
      </c>
      <c r="AP57" s="2" cm="1">
        <f t="array" ref="AP57">_xll.BDP($C57,"CUST_TRR_RETURN_HOLDING_PER", "START_DATE_OVERRIDE="&amp;AP$4, "END_DATE_OVERRIDE="&amp;AP$5, "CUST_TRR_START_DT="&amp;AP$4, "CUST_TRR_END_DT="&amp;AP$5, "CUST_TRR_CRNCY=USD")</f>
        <v>50.310380000000002</v>
      </c>
      <c r="AQ57" s="2" cm="1">
        <f t="array" ref="AQ57">_xll.BDP($C57,"CUST_TRR_RETURN_HOLDING_PER", "START_DATE_OVERRIDE="&amp;AQ$4, "END_DATE_OVERRIDE="&amp;AQ$5, "CUST_TRR_START_DT="&amp;AQ$4, "CUST_TRR_END_DT="&amp;AQ$5, "CUST_TRR_CRNCY=USD")</f>
        <v>12.66892</v>
      </c>
      <c r="AR57" s="2" cm="1">
        <f t="array" ref="AR57">_xll.BDP($C57,"CUST_TRR_RETURN_HOLDING_PER", "START_DATE_OVERRIDE="&amp;AR$4, "END_DATE_OVERRIDE="&amp;AR$5, "CUST_TRR_START_DT="&amp;AR$4, "CUST_TRR_END_DT="&amp;AR$5, "CUST_TRR_CRNCY=USD")</f>
        <v>8.5457269999999994</v>
      </c>
      <c r="AS57" s="2" cm="1">
        <f t="array" ref="AS57">_xll.BDP($C57,"CUST_TRR_RETURN_HOLDING_PER", "START_DATE_OVERRIDE="&amp;AS$4, "END_DATE_OVERRIDE="&amp;AS$5, "CUST_TRR_START_DT="&amp;AS$4, "CUST_TRR_END_DT="&amp;AS$5, "CUST_TRR_CRNCY=USD")</f>
        <v>53.79654</v>
      </c>
      <c r="AT57" s="2" cm="1">
        <f t="array" ref="AT57">_xll.BDP($C57,"CUST_TRR_RETURN_HOLDING_PER", "START_DATE_OVERRIDE="&amp;AT$4, "END_DATE_OVERRIDE="&amp;AT$5, "CUST_TRR_START_DT="&amp;AT$4, "CUST_TRR_END_DT="&amp;AT$5, "CUST_TRR_CRNCY=USD")</f>
        <v>-3.7837839999999998</v>
      </c>
      <c r="AU57" s="2" cm="1">
        <f t="array" ref="AU57">_xll.BDP($C57,"CUST_TRR_RETURN_HOLDING_PER", "START_DATE_OVERRIDE="&amp;AU$4, "END_DATE_OVERRIDE="&amp;AU$5, "CUST_TRR_START_DT="&amp;AU$4, "CUST_TRR_END_DT="&amp;AU$5, "CUST_TRR_CRNCY=USD")</f>
        <v>5.4307119999999998</v>
      </c>
      <c r="AV57" s="2" cm="1">
        <f t="array" ref="AV57">_xll.BDP($C57,"CUST_TRR_RETURN_HOLDING_PER", "START_DATE_OVERRIDE="&amp;AV$4, "END_DATE_OVERRIDE="&amp;AV$5, "CUST_TRR_START_DT="&amp;AV$4, "CUST_TRR_END_DT="&amp;AV$5, "CUST_TRR_CRNCY=USD")</f>
        <v>7.9094449999999998</v>
      </c>
      <c r="AW57" s="2" cm="1">
        <f t="array" ref="AW57">_xll.BDP($C57,"CUST_TRR_RETURN_HOLDING_PER", "START_DATE_OVERRIDE="&amp;AW$4, "END_DATE_OVERRIDE="&amp;AW$5, "CUST_TRR_START_DT="&amp;AW$4, "CUST_TRR_END_DT="&amp;AW$5, "CUST_TRR_CRNCY=USD")</f>
        <v>12.46903</v>
      </c>
      <c r="AX57" s="2" cm="1">
        <f t="array" ref="AX57">_xll.BDP($C57,"CUST_TRR_RETURN_HOLDING_PER", "START_DATE_OVERRIDE="&amp;AX$4, "END_DATE_OVERRIDE="&amp;AX$5, "CUST_TRR_START_DT="&amp;AX$4, "CUST_TRR_END_DT="&amp;AX$5, "CUST_TRR_CRNCY=USD")</f>
        <v>-14.90455</v>
      </c>
      <c r="AY57" s="2" cm="1">
        <f t="array" ref="AY57">_xll.BDP($C57,"CUST_TRR_RETURN_HOLDING_PER", "START_DATE_OVERRIDE="&amp;AY$4, "END_DATE_OVERRIDE="&amp;AY$5, "CUST_TRR_START_DT="&amp;AY$4, "CUST_TRR_END_DT="&amp;AY$5, "CUST_TRR_CRNCY=USD")</f>
        <v>1.821669</v>
      </c>
      <c r="AZ57" s="2" cm="1">
        <f t="array" ref="AZ57">_xll.BDP($C57,"CUST_TRR_RETURN_HOLDING_PER", "START_DATE_OVERRIDE="&amp;AZ$4, "END_DATE_OVERRIDE="&amp;AZ$5, "CUST_TRR_START_DT="&amp;AZ$4, "CUST_TRR_END_DT="&amp;AZ$5, "CUST_TRR_CRNCY=USD")</f>
        <v>16.340430000000001</v>
      </c>
      <c r="BA57" s="2" cm="1">
        <f t="array" ref="BA57">_xll.BDP($C57,"CUST_TRR_RETURN_HOLDING_PER", "START_DATE_OVERRIDE="&amp;BA$4, "END_DATE_OVERRIDE="&amp;BA$5, "CUST_TRR_START_DT="&amp;BA$4, "CUST_TRR_END_DT="&amp;BA$5, "CUST_TRR_CRNCY=USD")</f>
        <v>19.38552</v>
      </c>
      <c r="BB57" s="2" cm="1">
        <f t="array" ref="BB57">_xll.BDP($C57,"CUST_TRR_RETURN_HOLDING_PER", "START_DATE_OVERRIDE="&amp;BB$4, "END_DATE_OVERRIDE="&amp;BB$5, "CUST_TRR_START_DT="&amp;BB$4, "CUST_TRR_END_DT="&amp;BB$5, "CUST_TRR_CRNCY=USD")</f>
        <v>-4.7451829999999999</v>
      </c>
      <c r="BC57" s="2" cm="1">
        <f t="array" ref="BC57">_xll.BDP($C57,"CUST_TRR_RETURN_HOLDING_PER", "START_DATE_OVERRIDE="&amp;BC$4, "END_DATE_OVERRIDE="&amp;BC$5, "CUST_TRR_START_DT="&amp;BC$4, "CUST_TRR_END_DT="&amp;BC$5, "CUST_TRR_CRNCY=USD")</f>
        <v>6.0038729999999996</v>
      </c>
      <c r="BD57" s="2" cm="1">
        <f t="array" ref="BD57">_xll.BDP($C57,"CUST_TRR_RETURN_HOLDING_PER", "START_DATE_OVERRIDE="&amp;BD$4, "END_DATE_OVERRIDE="&amp;BD$5, "CUST_TRR_START_DT="&amp;BD$4, "CUST_TRR_END_DT="&amp;BD$5, "CUST_TRR_CRNCY=USD")</f>
        <v>18.574909999999999</v>
      </c>
      <c r="BE57" s="2" cm="1">
        <f t="array" ref="BE57">_xll.BDP($C57,"CUST_TRR_RETURN_HOLDING_PER", "START_DATE_OVERRIDE="&amp;BE$4, "END_DATE_OVERRIDE="&amp;BE$5, "CUST_TRR_START_DT="&amp;BE$4, "CUST_TRR_END_DT="&amp;BE$5, "CUST_TRR_CRNCY=USD")</f>
        <v>16.265460000000001</v>
      </c>
      <c r="BF57" s="2" cm="1">
        <f t="array" ref="BF57">_xll.BDP($C57,"CUST_TRR_RETURN_HOLDING_PER", "START_DATE_OVERRIDE="&amp;BF$4, "END_DATE_OVERRIDE="&amp;BF$5, "CUST_TRR_START_DT="&amp;BF$4, "CUST_TRR_END_DT="&amp;BF$5, "CUST_TRR_CRNCY=USD")</f>
        <v>11.303190000000001</v>
      </c>
      <c r="BG57" s="2" cm="1">
        <f t="array" ref="BG57">_xll.BDP($C57,"CUST_TRR_RETURN_HOLDING_PER", "START_DATE_OVERRIDE="&amp;BG$4, "END_DATE_OVERRIDE="&amp;BG$5, "CUST_TRR_START_DT="&amp;BG$4, "CUST_TRR_END_DT="&amp;BG$5, "CUST_TRR_CRNCY=USD")</f>
        <v>-0.75667070000000003</v>
      </c>
      <c r="BH57" s="2" cm="1">
        <f t="array" ref="BH57">_xll.BDP($C57,"CUST_TRR_RETURN_HOLDING_PER", "START_DATE_OVERRIDE="&amp;BH$4, "END_DATE_OVERRIDE="&amp;BH$5, "CUST_TRR_START_DT="&amp;BH$4, "CUST_TRR_END_DT="&amp;BH$5, "CUST_TRR_CRNCY=USD")</f>
        <v>26.479369999999999</v>
      </c>
      <c r="BI57" s="2" cm="1">
        <f t="array" ref="BI57">_xll.BDP($C57,"CUST_TRR_RETURN_HOLDING_PER", "START_DATE_OVERRIDE="&amp;BI$4, "END_DATE_OVERRIDE="&amp;BI$5, "CUST_TRR_START_DT="&amp;BI$4, "CUST_TRR_END_DT="&amp;BI$5, "CUST_TRR_CRNCY=USD")</f>
        <v>-28.47598</v>
      </c>
      <c r="BJ57" s="2" cm="1">
        <f t="array" ref="BJ57">_xll.BDP($C57,"CUST_TRR_RETURN_HOLDING_PER", "START_DATE_OVERRIDE="&amp;BJ$4, "END_DATE_OVERRIDE="&amp;BJ$5, "CUST_TRR_START_DT="&amp;BJ$4, "CUST_TRR_END_DT="&amp;BJ$5, "CUST_TRR_CRNCY=USD")</f>
        <v>10.32028</v>
      </c>
      <c r="BK57" s="2" cm="1">
        <f t="array" ref="BK57">_xll.BDP($C57,"CUST_TRR_RETURN_HOLDING_PER", "START_DATE_OVERRIDE="&amp;BK$4, "END_DATE_OVERRIDE="&amp;BK$5, "CUST_TRR_START_DT="&amp;BK$4, "CUST_TRR_END_DT="&amp;BK$5, "CUST_TRR_CRNCY=USD")</f>
        <v>3.5436109999999998</v>
      </c>
      <c r="BL57" s="2" cm="1">
        <f t="array" ref="BL57">_xll.BDP($C57,"CUST_TRR_RETURN_HOLDING_PER", "START_DATE_OVERRIDE="&amp;BL$4, "END_DATE_OVERRIDE="&amp;BL$5, "CUST_TRR_START_DT="&amp;BL$4, "CUST_TRR_END_DT="&amp;BL$5, "CUST_TRR_CRNCY=USD")</f>
        <v>-11.762409999999999</v>
      </c>
    </row>
    <row r="58" spans="3:64" x14ac:dyDescent="0.35">
      <c r="C58" t="s">
        <v>54</v>
      </c>
      <c r="E58" s="2" cm="1">
        <f t="array" ref="E58">_xll.BDP($C58,"CUST_TRR_RETURN_HOLDING_PER", "START_DATE_OVERRIDE="&amp;E$4, "END_DATE_OVERRIDE="&amp;E$5, "CUST_TRR_START_DT="&amp;E$4, "CUST_TRR_END_DT="&amp;E$5, "CUST_TRR_CRNCY=USD")</f>
        <v>-5.0316559999999999</v>
      </c>
      <c r="F58" s="2" cm="1">
        <f t="array" ref="F58">_xll.BDP($C58,"CUST_TRR_RETURN_HOLDING_PER", "START_DATE_OVERRIDE="&amp;F$4, "END_DATE_OVERRIDE="&amp;F$5, "CUST_TRR_START_DT="&amp;F$4, "CUST_TRR_END_DT="&amp;F$5, "CUST_TRR_CRNCY=USD")</f>
        <v>1.9298249999999999</v>
      </c>
      <c r="G58" s="2" cm="1">
        <f t="array" ref="G58">_xll.BDP($C58,"CUST_TRR_RETURN_HOLDING_PER", "START_DATE_OVERRIDE="&amp;G$4, "END_DATE_OVERRIDE="&amp;G$5, "CUST_TRR_START_DT="&amp;G$4, "CUST_TRR_END_DT="&amp;G$5, "CUST_TRR_CRNCY=USD")</f>
        <v>6.062945</v>
      </c>
      <c r="H58" s="2" cm="1">
        <f t="array" ref="H58">_xll.BDP($C58,"CUST_TRR_RETURN_HOLDING_PER", "START_DATE_OVERRIDE="&amp;H$4, "END_DATE_OVERRIDE="&amp;H$5, "CUST_TRR_START_DT="&amp;H$4, "CUST_TRR_END_DT="&amp;H$5, "CUST_TRR_CRNCY=USD")</f>
        <v>2.9517869999999999</v>
      </c>
      <c r="I58" s="2" cm="1">
        <f t="array" ref="I58">_xll.BDP($C58,"CUST_TRR_RETURN_HOLDING_PER", "START_DATE_OVERRIDE="&amp;I$4, "END_DATE_OVERRIDE="&amp;I$5, "CUST_TRR_START_DT="&amp;I$4, "CUST_TRR_END_DT="&amp;I$5, "CUST_TRR_CRNCY=USD")</f>
        <v>-11.56419</v>
      </c>
      <c r="J58" s="2" cm="1">
        <f t="array" ref="J58">_xll.BDP($C58,"CUST_TRR_RETURN_HOLDING_PER", "START_DATE_OVERRIDE="&amp;J$4, "END_DATE_OVERRIDE="&amp;J$5, "CUST_TRR_START_DT="&amp;J$4, "CUST_TRR_END_DT="&amp;J$5, "CUST_TRR_CRNCY=USD")</f>
        <v>-9.3252079999999999</v>
      </c>
      <c r="K58" s="2" cm="1">
        <f t="array" ref="K58">_xll.BDP($C58,"CUST_TRR_RETURN_HOLDING_PER", "START_DATE_OVERRIDE="&amp;K$4, "END_DATE_OVERRIDE="&amp;K$5, "CUST_TRR_START_DT="&amp;K$4, "CUST_TRR_END_DT="&amp;K$5, "CUST_TRR_CRNCY=USD")</f>
        <v>3.4995980000000002</v>
      </c>
      <c r="L58" s="2" cm="1">
        <f t="array" ref="L58">_xll.BDP($C58,"CUST_TRR_RETURN_HOLDING_PER", "START_DATE_OVERRIDE="&amp;L$4, "END_DATE_OVERRIDE="&amp;L$5, "CUST_TRR_START_DT="&amp;L$4, "CUST_TRR_END_DT="&amp;L$5, "CUST_TRR_CRNCY=USD")</f>
        <v>4.3917609999999998</v>
      </c>
      <c r="M58" s="2" cm="1">
        <f t="array" ref="M58">_xll.BDP($C58,"CUST_TRR_RETURN_HOLDING_PER", "START_DATE_OVERRIDE="&amp;M$4, "END_DATE_OVERRIDE="&amp;M$5, "CUST_TRR_START_DT="&amp;M$4, "CUST_TRR_END_DT="&amp;M$5, "CUST_TRR_CRNCY=USD")</f>
        <v>2.2301259999999998</v>
      </c>
      <c r="N58" s="2" cm="1">
        <f t="array" ref="N58">_xll.BDP($C58,"CUST_TRR_RETURN_HOLDING_PER", "START_DATE_OVERRIDE="&amp;N$4, "END_DATE_OVERRIDE="&amp;N$5, "CUST_TRR_START_DT="&amp;N$4, "CUST_TRR_END_DT="&amp;N$5, "CUST_TRR_CRNCY=USD")</f>
        <v>9.7381039999999999</v>
      </c>
      <c r="O58" s="2" cm="1">
        <f t="array" ref="O58">_xll.BDP($C58,"CUST_TRR_RETURN_HOLDING_PER", "START_DATE_OVERRIDE="&amp;O$4, "END_DATE_OVERRIDE="&amp;O$5, "CUST_TRR_START_DT="&amp;O$4, "CUST_TRR_END_DT="&amp;O$5, "CUST_TRR_CRNCY=USD")</f>
        <v>-0.53781520000000005</v>
      </c>
      <c r="P58" s="2" cm="1">
        <f t="array" ref="P58">_xll.BDP($C58,"CUST_TRR_RETURN_HOLDING_PER", "START_DATE_OVERRIDE="&amp;P$4, "END_DATE_OVERRIDE="&amp;P$5, "CUST_TRR_START_DT="&amp;P$4, "CUST_TRR_END_DT="&amp;P$5, "CUST_TRR_CRNCY=USD")</f>
        <v>-7.0146269999999999</v>
      </c>
      <c r="Q58" s="2" cm="1">
        <f t="array" ref="Q58">_xll.BDP($C58,"CUST_TRR_RETURN_HOLDING_PER", "START_DATE_OVERRIDE="&amp;Q$4, "END_DATE_OVERRIDE="&amp;Q$5, "CUST_TRR_START_DT="&amp;Q$4, "CUST_TRR_END_DT="&amp;Q$5, "CUST_TRR_CRNCY=USD")</f>
        <v>-10.51857</v>
      </c>
      <c r="R58" s="2" cm="1">
        <f t="array" ref="R58">_xll.BDP($C58,"CUST_TRR_RETURN_HOLDING_PER", "START_DATE_OVERRIDE="&amp;R$4, "END_DATE_OVERRIDE="&amp;R$5, "CUST_TRR_START_DT="&amp;R$4, "CUST_TRR_END_DT="&amp;R$5, "CUST_TRR_CRNCY=USD")</f>
        <v>4.069051</v>
      </c>
      <c r="S58" s="2" cm="1">
        <f t="array" ref="S58">_xll.BDP($C58,"CUST_TRR_RETURN_HOLDING_PER", "START_DATE_OVERRIDE="&amp;S$4, "END_DATE_OVERRIDE="&amp;S$5, "CUST_TRR_START_DT="&amp;S$4, "CUST_TRR_END_DT="&amp;S$5, "CUST_TRR_CRNCY=USD")</f>
        <v>-11.67374</v>
      </c>
      <c r="T58" s="2" cm="1">
        <f t="array" ref="T58">_xll.BDP($C58,"CUST_TRR_RETURN_HOLDING_PER", "START_DATE_OVERRIDE="&amp;T$4, "END_DATE_OVERRIDE="&amp;T$5, "CUST_TRR_START_DT="&amp;T$4, "CUST_TRR_END_DT="&amp;T$5, "CUST_TRR_CRNCY=USD")</f>
        <v>22.131519999999998</v>
      </c>
      <c r="U58" s="2" cm="1">
        <f t="array" ref="U58">_xll.BDP($C58,"CUST_TRR_RETURN_HOLDING_PER", "START_DATE_OVERRIDE="&amp;U$4, "END_DATE_OVERRIDE="&amp;U$5, "CUST_TRR_START_DT="&amp;U$4, "CUST_TRR_END_DT="&amp;U$5, "CUST_TRR_CRNCY=USD")</f>
        <v>-0.89119939999999997</v>
      </c>
      <c r="V58" s="2" cm="1">
        <f t="array" ref="V58">_xll.BDP($C58,"CUST_TRR_RETURN_HOLDING_PER", "START_DATE_OVERRIDE="&amp;V$4, "END_DATE_OVERRIDE="&amp;V$5, "CUST_TRR_START_DT="&amp;V$4, "CUST_TRR_END_DT="&amp;V$5, "CUST_TRR_CRNCY=USD")</f>
        <v>9.1236709999999999</v>
      </c>
      <c r="W58" s="2" cm="1">
        <f t="array" ref="W58">_xll.BDP($C58,"CUST_TRR_RETURN_HOLDING_PER", "START_DATE_OVERRIDE="&amp;W$4, "END_DATE_OVERRIDE="&amp;W$5, "CUST_TRR_START_DT="&amp;W$4, "CUST_TRR_END_DT="&amp;W$5, "CUST_TRR_CRNCY=USD")</f>
        <v>-1.357939</v>
      </c>
      <c r="X58" s="2" cm="1">
        <f t="array" ref="X58">_xll.BDP($C58,"CUST_TRR_RETURN_HOLDING_PER", "START_DATE_OVERRIDE="&amp;X$4, "END_DATE_OVERRIDE="&amp;X$5, "CUST_TRR_START_DT="&amp;X$4, "CUST_TRR_END_DT="&amp;X$5, "CUST_TRR_CRNCY=USD")</f>
        <v>-6.8831619999999996</v>
      </c>
      <c r="Y58" s="2" cm="1">
        <f t="array" ref="Y58">_xll.BDP($C58,"CUST_TRR_RETURN_HOLDING_PER", "START_DATE_OVERRIDE="&amp;Y$4, "END_DATE_OVERRIDE="&amp;Y$5, "CUST_TRR_START_DT="&amp;Y$4, "CUST_TRR_END_DT="&amp;Y$5, "CUST_TRR_CRNCY=USD")</f>
        <v>7.7587510000000002</v>
      </c>
      <c r="Z58" s="2" cm="1">
        <f t="array" ref="Z58">_xll.BDP($C58,"CUST_TRR_RETURN_HOLDING_PER", "START_DATE_OVERRIDE="&amp;Z$4, "END_DATE_OVERRIDE="&amp;Z$5, "CUST_TRR_START_DT="&amp;Z$4, "CUST_TRR_END_DT="&amp;Z$5, "CUST_TRR_CRNCY=USD")</f>
        <v>-12.125540000000001</v>
      </c>
      <c r="AA58" s="2" cm="1">
        <f t="array" ref="AA58">_xll.BDP($C58,"CUST_TRR_RETURN_HOLDING_PER", "START_DATE_OVERRIDE="&amp;AA$4, "END_DATE_OVERRIDE="&amp;AA$5, "CUST_TRR_START_DT="&amp;AA$4, "CUST_TRR_END_DT="&amp;AA$5, "CUST_TRR_CRNCY=USD")</f>
        <v>-4.2207790000000003</v>
      </c>
      <c r="AB58" s="2" cm="1">
        <f t="array" ref="AB58">_xll.BDP($C58,"CUST_TRR_RETURN_HOLDING_PER", "START_DATE_OVERRIDE="&amp;AB$4, "END_DATE_OVERRIDE="&amp;AB$5, "CUST_TRR_START_DT="&amp;AB$4, "CUST_TRR_END_DT="&amp;AB$5, "CUST_TRR_CRNCY=USD")</f>
        <v>3.5440749999999999</v>
      </c>
      <c r="AC58" s="2" cm="1">
        <f t="array" ref="AC58">_xll.BDP($C58,"CUST_TRR_RETURN_HOLDING_PER", "START_DATE_OVERRIDE="&amp;AC$4, "END_DATE_OVERRIDE="&amp;AC$5, "CUST_TRR_START_DT="&amp;AC$4, "CUST_TRR_END_DT="&amp;AC$5, "CUST_TRR_CRNCY=USD")</f>
        <v>-7.2734829999999997</v>
      </c>
      <c r="AD58" s="2" cm="1">
        <f t="array" ref="AD58">_xll.BDP($C58,"CUST_TRR_RETURN_HOLDING_PER", "START_DATE_OVERRIDE="&amp;AD$4, "END_DATE_OVERRIDE="&amp;AD$5, "CUST_TRR_START_DT="&amp;AD$4, "CUST_TRR_END_DT="&amp;AD$5, "CUST_TRR_CRNCY=USD")</f>
        <v>1.8377410000000001</v>
      </c>
      <c r="AE58" s="2" cm="1">
        <f t="array" ref="AE58">_xll.BDP($C58,"CUST_TRR_RETURN_HOLDING_PER", "START_DATE_OVERRIDE="&amp;AE$4, "END_DATE_OVERRIDE="&amp;AE$5, "CUST_TRR_START_DT="&amp;AE$4, "CUST_TRR_END_DT="&amp;AE$5, "CUST_TRR_CRNCY=USD")</f>
        <v>6.1529550000000004</v>
      </c>
      <c r="AF58" s="2" cm="1">
        <f t="array" ref="AF58">_xll.BDP($C58,"CUST_TRR_RETURN_HOLDING_PER", "START_DATE_OVERRIDE="&amp;AF$4, "END_DATE_OVERRIDE="&amp;AF$5, "CUST_TRR_START_DT="&amp;AF$4, "CUST_TRR_END_DT="&amp;AF$5, "CUST_TRR_CRNCY=USD")</f>
        <v>-12.77403</v>
      </c>
      <c r="AG58" s="2" cm="1">
        <f t="array" ref="AG58">_xll.BDP($C58,"CUST_TRR_RETURN_HOLDING_PER", "START_DATE_OVERRIDE="&amp;AG$4, "END_DATE_OVERRIDE="&amp;AG$5, "CUST_TRR_START_DT="&amp;AG$4, "CUST_TRR_END_DT="&amp;AG$5, "CUST_TRR_CRNCY=USD")</f>
        <v>-7.9265350000000003</v>
      </c>
      <c r="AH58" s="2" cm="1">
        <f t="array" ref="AH58">_xll.BDP($C58,"CUST_TRR_RETURN_HOLDING_PER", "START_DATE_OVERRIDE="&amp;AH$4, "END_DATE_OVERRIDE="&amp;AH$5, "CUST_TRR_START_DT="&amp;AH$4, "CUST_TRR_END_DT="&amp;AH$5, "CUST_TRR_CRNCY=USD")</f>
        <v>-23.486170000000001</v>
      </c>
      <c r="AI58" s="2" cm="1">
        <f t="array" ref="AI58">_xll.BDP($C58,"CUST_TRR_RETURN_HOLDING_PER", "START_DATE_OVERRIDE="&amp;AI$4, "END_DATE_OVERRIDE="&amp;AI$5, "CUST_TRR_START_DT="&amp;AI$4, "CUST_TRR_END_DT="&amp;AI$5, "CUST_TRR_CRNCY=USD")</f>
        <v>36.890459999999997</v>
      </c>
      <c r="AJ58" s="2" cm="1">
        <f t="array" ref="AJ58">_xll.BDP($C58,"CUST_TRR_RETURN_HOLDING_PER", "START_DATE_OVERRIDE="&amp;AJ$4, "END_DATE_OVERRIDE="&amp;AJ$5, "CUST_TRR_START_DT="&amp;AJ$4, "CUST_TRR_END_DT="&amp;AJ$5, "CUST_TRR_CRNCY=USD")</f>
        <v>5.4723800000000002</v>
      </c>
      <c r="AK58" s="2" cm="1">
        <f t="array" ref="AK58">_xll.BDP($C58,"CUST_TRR_RETURN_HOLDING_PER", "START_DATE_OVERRIDE="&amp;AK$4, "END_DATE_OVERRIDE="&amp;AK$5, "CUST_TRR_START_DT="&amp;AK$4, "CUST_TRR_END_DT="&amp;AK$5, "CUST_TRR_CRNCY=USD")</f>
        <v>-4.8521179999999999</v>
      </c>
      <c r="AL58" s="2" cm="1">
        <f t="array" ref="AL58">_xll.BDP($C58,"CUST_TRR_RETURN_HOLDING_PER", "START_DATE_OVERRIDE="&amp;AL$4, "END_DATE_OVERRIDE="&amp;AL$5, "CUST_TRR_START_DT="&amp;AL$4, "CUST_TRR_END_DT="&amp;AL$5, "CUST_TRR_CRNCY=USD")</f>
        <v>0.57833860000000004</v>
      </c>
      <c r="AM58" s="2" cm="1">
        <f t="array" ref="AM58">_xll.BDP($C58,"CUST_TRR_RETURN_HOLDING_PER", "START_DATE_OVERRIDE="&amp;AM$4, "END_DATE_OVERRIDE="&amp;AM$5, "CUST_TRR_START_DT="&amp;AM$4, "CUST_TRR_END_DT="&amp;AM$5, "CUST_TRR_CRNCY=USD")</f>
        <v>8.5206479999999996</v>
      </c>
      <c r="AN58" s="2" cm="1">
        <f t="array" ref="AN58">_xll.BDP($C58,"CUST_TRR_RETURN_HOLDING_PER", "START_DATE_OVERRIDE="&amp;AN$4, "END_DATE_OVERRIDE="&amp;AN$5, "CUST_TRR_START_DT="&amp;AN$4, "CUST_TRR_END_DT="&amp;AN$5, "CUST_TRR_CRNCY=USD")</f>
        <v>-3.4706429999999999</v>
      </c>
      <c r="AO58" s="2" cm="1">
        <f t="array" ref="AO58">_xll.BDP($C58,"CUST_TRR_RETURN_HOLDING_PER", "START_DATE_OVERRIDE="&amp;AO$4, "END_DATE_OVERRIDE="&amp;AO$5, "CUST_TRR_START_DT="&amp;AO$4, "CUST_TRR_END_DT="&amp;AO$5, "CUST_TRR_CRNCY=USD")</f>
        <v>-2.340967</v>
      </c>
      <c r="AP58" s="2" cm="1">
        <f t="array" ref="AP58">_xll.BDP($C58,"CUST_TRR_RETURN_HOLDING_PER", "START_DATE_OVERRIDE="&amp;AP$4, "END_DATE_OVERRIDE="&amp;AP$5, "CUST_TRR_START_DT="&amp;AP$4, "CUST_TRR_END_DT="&amp;AP$5, "CUST_TRR_CRNCY=USD")</f>
        <v>9.3277750000000008</v>
      </c>
      <c r="AQ58" s="2" cm="1">
        <f t="array" ref="AQ58">_xll.BDP($C58,"CUST_TRR_RETURN_HOLDING_PER", "START_DATE_OVERRIDE="&amp;AQ$4, "END_DATE_OVERRIDE="&amp;AQ$5, "CUST_TRR_START_DT="&amp;AQ$4, "CUST_TRR_END_DT="&amp;AQ$5, "CUST_TRR_CRNCY=USD")</f>
        <v>-2.695208</v>
      </c>
      <c r="AR58" s="2" cm="1">
        <f t="array" ref="AR58">_xll.BDP($C58,"CUST_TRR_RETURN_HOLDING_PER", "START_DATE_OVERRIDE="&amp;AR$4, "END_DATE_OVERRIDE="&amp;AR$5, "CUST_TRR_START_DT="&amp;AR$4, "CUST_TRR_END_DT="&amp;AR$5, "CUST_TRR_CRNCY=USD")</f>
        <v>5.8852869999999999</v>
      </c>
      <c r="AS58" s="2" cm="1">
        <f t="array" ref="AS58">_xll.BDP($C58,"CUST_TRR_RETURN_HOLDING_PER", "START_DATE_OVERRIDE="&amp;AS$4, "END_DATE_OVERRIDE="&amp;AS$5, "CUST_TRR_START_DT="&amp;AS$4, "CUST_TRR_END_DT="&amp;AS$5, "CUST_TRR_CRNCY=USD")</f>
        <v>7.5836079999999999</v>
      </c>
      <c r="AT58" s="2" cm="1">
        <f t="array" ref="AT58">_xll.BDP($C58,"CUST_TRR_RETURN_HOLDING_PER", "START_DATE_OVERRIDE="&amp;AT$4, "END_DATE_OVERRIDE="&amp;AT$5, "CUST_TRR_START_DT="&amp;AT$4, "CUST_TRR_END_DT="&amp;AT$5, "CUST_TRR_CRNCY=USD")</f>
        <v>5.5008650000000001</v>
      </c>
      <c r="AU58" s="2" cm="1">
        <f t="array" ref="AU58">_xll.BDP($C58,"CUST_TRR_RETURN_HOLDING_PER", "START_DATE_OVERRIDE="&amp;AU$4, "END_DATE_OVERRIDE="&amp;AU$5, "CUST_TRR_START_DT="&amp;AU$4, "CUST_TRR_END_DT="&amp;AU$5, "CUST_TRR_CRNCY=USD")</f>
        <v>2.8281969999999998</v>
      </c>
      <c r="AV58" s="2" cm="1">
        <f t="array" ref="AV58">_xll.BDP($C58,"CUST_TRR_RETURN_HOLDING_PER", "START_DATE_OVERRIDE="&amp;AV$4, "END_DATE_OVERRIDE="&amp;AV$5, "CUST_TRR_START_DT="&amp;AV$4, "CUST_TRR_END_DT="&amp;AV$5, "CUST_TRR_CRNCY=USD")</f>
        <v>8.1280780000000004</v>
      </c>
      <c r="AW58" s="2" cm="1">
        <f t="array" ref="AW58">_xll.BDP($C58,"CUST_TRR_RETURN_HOLDING_PER", "START_DATE_OVERRIDE="&amp;AW$4, "END_DATE_OVERRIDE="&amp;AW$5, "CUST_TRR_START_DT="&amp;AW$4, "CUST_TRR_END_DT="&amp;AW$5, "CUST_TRR_CRNCY=USD")</f>
        <v>2.2886730000000002</v>
      </c>
      <c r="AX58" s="2" cm="1">
        <f t="array" ref="AX58">_xll.BDP($C58,"CUST_TRR_RETURN_HOLDING_PER", "START_DATE_OVERRIDE="&amp;AX$4, "END_DATE_OVERRIDE="&amp;AX$5, "CUST_TRR_START_DT="&amp;AX$4, "CUST_TRR_END_DT="&amp;AX$5, "CUST_TRR_CRNCY=USD")</f>
        <v>-5.6497169999999999</v>
      </c>
      <c r="AY58" s="2" cm="1">
        <f t="array" ref="AY58">_xll.BDP($C58,"CUST_TRR_RETURN_HOLDING_PER", "START_DATE_OVERRIDE="&amp;AY$4, "END_DATE_OVERRIDE="&amp;AY$5, "CUST_TRR_START_DT="&amp;AY$4, "CUST_TRR_END_DT="&amp;AY$5, "CUST_TRR_CRNCY=USD")</f>
        <v>-1.4371259999999999</v>
      </c>
      <c r="AZ58" s="2" cm="1">
        <f t="array" ref="AZ58">_xll.BDP($C58,"CUST_TRR_RETURN_HOLDING_PER", "START_DATE_OVERRIDE="&amp;AZ$4, "END_DATE_OVERRIDE="&amp;AZ$5, "CUST_TRR_START_DT="&amp;AZ$4, "CUST_TRR_END_DT="&amp;AZ$5, "CUST_TRR_CRNCY=USD")</f>
        <v>6.8471919999999997</v>
      </c>
      <c r="BA58" s="2" cm="1">
        <f t="array" ref="BA58">_xll.BDP($C58,"CUST_TRR_RETURN_HOLDING_PER", "START_DATE_OVERRIDE="&amp;BA$4, "END_DATE_OVERRIDE="&amp;BA$5, "CUST_TRR_START_DT="&amp;BA$4, "CUST_TRR_END_DT="&amp;BA$5, "CUST_TRR_CRNCY=USD")</f>
        <v>8.2883580000000006</v>
      </c>
      <c r="BB58" s="2" cm="1">
        <f t="array" ref="BB58">_xll.BDP($C58,"CUST_TRR_RETURN_HOLDING_PER", "START_DATE_OVERRIDE="&amp;BB$4, "END_DATE_OVERRIDE="&amp;BB$5, "CUST_TRR_START_DT="&amp;BB$4, "CUST_TRR_END_DT="&amp;BB$5, "CUST_TRR_CRNCY=USD")</f>
        <v>-4.6279820000000003</v>
      </c>
      <c r="BC58" s="2" cm="1">
        <f t="array" ref="BC58">_xll.BDP($C58,"CUST_TRR_RETURN_HOLDING_PER", "START_DATE_OVERRIDE="&amp;BC$4, "END_DATE_OVERRIDE="&amp;BC$5, "CUST_TRR_START_DT="&amp;BC$4, "CUST_TRR_END_DT="&amp;BC$5, "CUST_TRR_CRNCY=USD")</f>
        <v>-1.302475</v>
      </c>
      <c r="BD58" s="2" cm="1">
        <f t="array" ref="BD58">_xll.BDP($C58,"CUST_TRR_RETURN_HOLDING_PER", "START_DATE_OVERRIDE="&amp;BD$4, "END_DATE_OVERRIDE="&amp;BD$5, "CUST_TRR_START_DT="&amp;BD$4, "CUST_TRR_END_DT="&amp;BD$5, "CUST_TRR_CRNCY=USD")</f>
        <v>14.97696</v>
      </c>
      <c r="BE58" s="2" cm="1">
        <f t="array" ref="BE58">_xll.BDP($C58,"CUST_TRR_RETURN_HOLDING_PER", "START_DATE_OVERRIDE="&amp;BE$4, "END_DATE_OVERRIDE="&amp;BE$5, "CUST_TRR_START_DT="&amp;BE$4, "CUST_TRR_END_DT="&amp;BE$5, "CUST_TRR_CRNCY=USD")</f>
        <v>4.4756179999999999</v>
      </c>
      <c r="BF58" s="2" cm="1">
        <f t="array" ref="BF58">_xll.BDP($C58,"CUST_TRR_RETURN_HOLDING_PER", "START_DATE_OVERRIDE="&amp;BF$4, "END_DATE_OVERRIDE="&amp;BF$5, "CUST_TRR_START_DT="&amp;BF$4, "CUST_TRR_END_DT="&amp;BF$5, "CUST_TRR_CRNCY=USD")</f>
        <v>8.2066320000000008</v>
      </c>
      <c r="BG58" s="2" cm="1">
        <f t="array" ref="BG58">_xll.BDP($C58,"CUST_TRR_RETURN_HOLDING_PER", "START_DATE_OVERRIDE="&amp;BG$4, "END_DATE_OVERRIDE="&amp;BG$5, "CUST_TRR_START_DT="&amp;BG$4, "CUST_TRR_END_DT="&amp;BG$5, "CUST_TRR_CRNCY=USD")</f>
        <v>2.6339419999999998</v>
      </c>
      <c r="BH58" s="2" cm="1">
        <f t="array" ref="BH58">_xll.BDP($C58,"CUST_TRR_RETURN_HOLDING_PER", "START_DATE_OVERRIDE="&amp;BH$4, "END_DATE_OVERRIDE="&amp;BH$5, "CUST_TRR_START_DT="&amp;BH$4, "CUST_TRR_END_DT="&amp;BH$5, "CUST_TRR_CRNCY=USD")</f>
        <v>8.0781559999999999</v>
      </c>
      <c r="BI58" s="2" cm="1">
        <f t="array" ref="BI58">_xll.BDP($C58,"CUST_TRR_RETURN_HOLDING_PER", "START_DATE_OVERRIDE="&amp;BI$4, "END_DATE_OVERRIDE="&amp;BI$5, "CUST_TRR_START_DT="&amp;BI$4, "CUST_TRR_END_DT="&amp;BI$5, "CUST_TRR_CRNCY=USD")</f>
        <v>-14.77956</v>
      </c>
      <c r="BJ58" s="2" cm="1">
        <f t="array" ref="BJ58">_xll.BDP($C58,"CUST_TRR_RETURN_HOLDING_PER", "START_DATE_OVERRIDE="&amp;BJ$4, "END_DATE_OVERRIDE="&amp;BJ$5, "CUST_TRR_START_DT="&amp;BJ$4, "CUST_TRR_END_DT="&amp;BJ$5, "CUST_TRR_CRNCY=USD")</f>
        <v>9.2278120000000001</v>
      </c>
      <c r="BK58" s="2" cm="1">
        <f t="array" ref="BK58">_xll.BDP($C58,"CUST_TRR_RETURN_HOLDING_PER", "START_DATE_OVERRIDE="&amp;BK$4, "END_DATE_OVERRIDE="&amp;BK$5, "CUST_TRR_START_DT="&amp;BK$4, "CUST_TRR_END_DT="&amp;BK$5, "CUST_TRR_CRNCY=USD")</f>
        <v>-0.17600469999999999</v>
      </c>
      <c r="BL58" s="2" cm="1">
        <f t="array" ref="BL58">_xll.BDP($C58,"CUST_TRR_RETURN_HOLDING_PER", "START_DATE_OVERRIDE="&amp;BL$4, "END_DATE_OVERRIDE="&amp;BL$5, "CUST_TRR_START_DT="&amp;BL$4, "CUST_TRR_END_DT="&amp;BL$5, "CUST_TRR_CRNCY=USD")</f>
        <v>-14.75098</v>
      </c>
    </row>
    <row r="59" spans="3:64" x14ac:dyDescent="0.35">
      <c r="C59" t="s">
        <v>55</v>
      </c>
      <c r="E59" s="2" cm="1">
        <f t="array" ref="E59">_xll.BDP($C59,"CUST_TRR_RETURN_HOLDING_PER", "START_DATE_OVERRIDE="&amp;E$4, "END_DATE_OVERRIDE="&amp;E$5, "CUST_TRR_START_DT="&amp;E$4, "CUST_TRR_END_DT="&amp;E$5, "CUST_TRR_CRNCY=USD")</f>
        <v>3.5514019999999999</v>
      </c>
      <c r="F59" s="2" cm="1">
        <f t="array" ref="F59">_xll.BDP($C59,"CUST_TRR_RETURN_HOLDING_PER", "START_DATE_OVERRIDE="&amp;F$4, "END_DATE_OVERRIDE="&amp;F$5, "CUST_TRR_START_DT="&amp;F$4, "CUST_TRR_END_DT="&amp;F$5, "CUST_TRR_CRNCY=USD")</f>
        <v>4.7003380000000003</v>
      </c>
      <c r="G59" s="2" cm="1">
        <f t="array" ref="G59">_xll.BDP($C59,"CUST_TRR_RETURN_HOLDING_PER", "START_DATE_OVERRIDE="&amp;G$4, "END_DATE_OVERRIDE="&amp;G$5, "CUST_TRR_START_DT="&amp;G$4, "CUST_TRR_END_DT="&amp;G$5, "CUST_TRR_CRNCY=USD")</f>
        <v>-1.2089810000000001</v>
      </c>
      <c r="H59" s="2" cm="1">
        <f t="array" ref="H59">_xll.BDP($C59,"CUST_TRR_RETURN_HOLDING_PER", "START_DATE_OVERRIDE="&amp;H$4, "END_DATE_OVERRIDE="&amp;H$5, "CUST_TRR_START_DT="&amp;H$4, "CUST_TRR_END_DT="&amp;H$5, "CUST_TRR_CRNCY=USD")</f>
        <v>-7.672212</v>
      </c>
      <c r="I59" s="2" cm="1">
        <f t="array" ref="I59">_xll.BDP($C59,"CUST_TRR_RETURN_HOLDING_PER", "START_DATE_OVERRIDE="&amp;I$4, "END_DATE_OVERRIDE="&amp;I$5, "CUST_TRR_START_DT="&amp;I$4, "CUST_TRR_END_DT="&amp;I$5, "CUST_TRR_CRNCY=USD")</f>
        <v>-8.3111949999999997</v>
      </c>
      <c r="J59" s="2" cm="1">
        <f t="array" ref="J59">_xll.BDP($C59,"CUST_TRR_RETURN_HOLDING_PER", "START_DATE_OVERRIDE="&amp;J$4, "END_DATE_OVERRIDE="&amp;J$5, "CUST_TRR_START_DT="&amp;J$4, "CUST_TRR_END_DT="&amp;J$5, "CUST_TRR_CRNCY=USD")</f>
        <v>-0.7450331</v>
      </c>
      <c r="K59" s="2" cm="1">
        <f t="array" ref="K59">_xll.BDP($C59,"CUST_TRR_RETURN_HOLDING_PER", "START_DATE_OVERRIDE="&amp;K$4, "END_DATE_OVERRIDE="&amp;K$5, "CUST_TRR_START_DT="&amp;K$4, "CUST_TRR_END_DT="&amp;K$5, "CUST_TRR_CRNCY=USD")</f>
        <v>-0.2919099</v>
      </c>
      <c r="L59" s="2" cm="1">
        <f t="array" ref="L59">_xll.BDP($C59,"CUST_TRR_RETURN_HOLDING_PER", "START_DATE_OVERRIDE="&amp;L$4, "END_DATE_OVERRIDE="&amp;L$5, "CUST_TRR_START_DT="&amp;L$4, "CUST_TRR_END_DT="&amp;L$5, "CUST_TRR_CRNCY=USD")</f>
        <v>-4.1861360000000003</v>
      </c>
      <c r="M59" s="2" cm="1">
        <f t="array" ref="M59">_xll.BDP($C59,"CUST_TRR_RETURN_HOLDING_PER", "START_DATE_OVERRIDE="&amp;M$4, "END_DATE_OVERRIDE="&amp;M$5, "CUST_TRR_START_DT="&amp;M$4, "CUST_TRR_END_DT="&amp;M$5, "CUST_TRR_CRNCY=USD")</f>
        <v>4.1575490000000004</v>
      </c>
      <c r="N59" s="2" cm="1">
        <f t="array" ref="N59">_xll.BDP($C59,"CUST_TRR_RETURN_HOLDING_PER", "START_DATE_OVERRIDE="&amp;N$4, "END_DATE_OVERRIDE="&amp;N$5, "CUST_TRR_START_DT="&amp;N$4, "CUST_TRR_END_DT="&amp;N$5, "CUST_TRR_CRNCY=USD")</f>
        <v>-1.2605040000000001</v>
      </c>
      <c r="O59" s="2" cm="1">
        <f t="array" ref="O59">_xll.BDP($C59,"CUST_TRR_RETURN_HOLDING_PER", "START_DATE_OVERRIDE="&amp;O$4, "END_DATE_OVERRIDE="&amp;O$5, "CUST_TRR_START_DT="&amp;O$4, "CUST_TRR_END_DT="&amp;O$5, "CUST_TRR_CRNCY=USD")</f>
        <v>1.664266</v>
      </c>
      <c r="P59" s="2" cm="1">
        <f t="array" ref="P59">_xll.BDP($C59,"CUST_TRR_RETURN_HOLDING_PER", "START_DATE_OVERRIDE="&amp;P$4, "END_DATE_OVERRIDE="&amp;P$5, "CUST_TRR_START_DT="&amp;P$4, "CUST_TRR_END_DT="&amp;P$5, "CUST_TRR_CRNCY=USD")</f>
        <v>-5.4972719999999997</v>
      </c>
      <c r="Q59" s="2" cm="1">
        <f t="array" ref="Q59">_xll.BDP($C59,"CUST_TRR_RETURN_HOLDING_PER", "START_DATE_OVERRIDE="&amp;Q$4, "END_DATE_OVERRIDE="&amp;Q$5, "CUST_TRR_START_DT="&amp;Q$4, "CUST_TRR_END_DT="&amp;Q$5, "CUST_TRR_CRNCY=USD")</f>
        <v>7.5932500000000003</v>
      </c>
      <c r="R59" s="2" cm="1">
        <f t="array" ref="R59">_xll.BDP($C59,"CUST_TRR_RETURN_HOLDING_PER", "START_DATE_OVERRIDE="&amp;R$4, "END_DATE_OVERRIDE="&amp;R$5, "CUST_TRR_START_DT="&amp;R$4, "CUST_TRR_END_DT="&amp;R$5, "CUST_TRR_CRNCY=USD")</f>
        <v>4.1200580000000002</v>
      </c>
      <c r="S59" s="2" cm="1">
        <f t="array" ref="S59">_xll.BDP($C59,"CUST_TRR_RETURN_HOLDING_PER", "START_DATE_OVERRIDE="&amp;S$4, "END_DATE_OVERRIDE="&amp;S$5, "CUST_TRR_START_DT="&amp;S$4, "CUST_TRR_END_DT="&amp;S$5, "CUST_TRR_CRNCY=USD")</f>
        <v>-11.168519999999999</v>
      </c>
      <c r="T59" s="2" cm="1">
        <f t="array" ref="T59">_xll.BDP($C59,"CUST_TRR_RETURN_HOLDING_PER", "START_DATE_OVERRIDE="&amp;T$4, "END_DATE_OVERRIDE="&amp;T$5, "CUST_TRR_START_DT="&amp;T$4, "CUST_TRR_END_DT="&amp;T$5, "CUST_TRR_CRNCY=USD")</f>
        <v>11.94618</v>
      </c>
      <c r="U59" s="2" cm="1">
        <f t="array" ref="U59">_xll.BDP($C59,"CUST_TRR_RETURN_HOLDING_PER", "START_DATE_OVERRIDE="&amp;U$4, "END_DATE_OVERRIDE="&amp;U$5, "CUST_TRR_START_DT="&amp;U$4, "CUST_TRR_END_DT="&amp;U$5, "CUST_TRR_CRNCY=USD")</f>
        <v>-1.3226450000000001</v>
      </c>
      <c r="V59" s="2" cm="1">
        <f t="array" ref="V59">_xll.BDP($C59,"CUST_TRR_RETURN_HOLDING_PER", "START_DATE_OVERRIDE="&amp;V$4, "END_DATE_OVERRIDE="&amp;V$5, "CUST_TRR_START_DT="&amp;V$4, "CUST_TRR_END_DT="&amp;V$5, "CUST_TRR_CRNCY=USD")</f>
        <v>6.0113729999999999</v>
      </c>
      <c r="W59" s="2" cm="1">
        <f t="array" ref="W59">_xll.BDP($C59,"CUST_TRR_RETURN_HOLDING_PER", "START_DATE_OVERRIDE="&amp;W$4, "END_DATE_OVERRIDE="&amp;W$5, "CUST_TRR_START_DT="&amp;W$4, "CUST_TRR_END_DT="&amp;W$5, "CUST_TRR_CRNCY=USD")</f>
        <v>-0.80459769999999997</v>
      </c>
      <c r="X59" s="2" cm="1">
        <f t="array" ref="X59">_xll.BDP($C59,"CUST_TRR_RETURN_HOLDING_PER", "START_DATE_OVERRIDE="&amp;X$4, "END_DATE_OVERRIDE="&amp;X$5, "CUST_TRR_START_DT="&amp;X$4, "CUST_TRR_END_DT="&amp;X$5, "CUST_TRR_CRNCY=USD")</f>
        <v>-3.0296650000000001</v>
      </c>
      <c r="Y59" s="2" cm="1">
        <f t="array" ref="Y59">_xll.BDP($C59,"CUST_TRR_RETURN_HOLDING_PER", "START_DATE_OVERRIDE="&amp;Y$4, "END_DATE_OVERRIDE="&amp;Y$5, "CUST_TRR_START_DT="&amp;Y$4, "CUST_TRR_END_DT="&amp;Y$5, "CUST_TRR_CRNCY=USD")</f>
        <v>-8.2334139999999998</v>
      </c>
      <c r="Z59" s="2" cm="1">
        <f t="array" ref="Z59">_xll.BDP($C59,"CUST_TRR_RETURN_HOLDING_PER", "START_DATE_OVERRIDE="&amp;Z$4, "END_DATE_OVERRIDE="&amp;Z$5, "CUST_TRR_START_DT="&amp;Z$4, "CUST_TRR_END_DT="&amp;Z$5, "CUST_TRR_CRNCY=USD")</f>
        <v>-16.550519999999999</v>
      </c>
      <c r="AA59" s="2" cm="1">
        <f t="array" ref="AA59">_xll.BDP($C59,"CUST_TRR_RETURN_HOLDING_PER", "START_DATE_OVERRIDE="&amp;AA$4, "END_DATE_OVERRIDE="&amp;AA$5, "CUST_TRR_START_DT="&amp;AA$4, "CUST_TRR_END_DT="&amp;AA$5, "CUST_TRR_CRNCY=USD")</f>
        <v>-10.1866</v>
      </c>
      <c r="AB59" s="2" cm="1">
        <f t="array" ref="AB59">_xll.BDP($C59,"CUST_TRR_RETURN_HOLDING_PER", "START_DATE_OVERRIDE="&amp;AB$4, "END_DATE_OVERRIDE="&amp;AB$5, "CUST_TRR_START_DT="&amp;AB$4, "CUST_TRR_END_DT="&amp;AB$5, "CUST_TRR_CRNCY=USD")</f>
        <v>2.6285050000000001</v>
      </c>
      <c r="AC59" s="2" cm="1">
        <f t="array" ref="AC59">_xll.BDP($C59,"CUST_TRR_RETURN_HOLDING_PER", "START_DATE_OVERRIDE="&amp;AC$4, "END_DATE_OVERRIDE="&amp;AC$5, "CUST_TRR_START_DT="&amp;AC$4, "CUST_TRR_END_DT="&amp;AC$5, "CUST_TRR_CRNCY=USD")</f>
        <v>6.0899260000000002</v>
      </c>
      <c r="AD59" s="2" cm="1">
        <f t="array" ref="AD59">_xll.BDP($C59,"CUST_TRR_RETURN_HOLDING_PER", "START_DATE_OVERRIDE="&amp;AD$4, "END_DATE_OVERRIDE="&amp;AD$5, "CUST_TRR_START_DT="&amp;AD$4, "CUST_TRR_END_DT="&amp;AD$5, "CUST_TRR_CRNCY=USD")</f>
        <v>-14.012779999999999</v>
      </c>
      <c r="AE59" s="2" cm="1">
        <f t="array" ref="AE59">_xll.BDP($C59,"CUST_TRR_RETURN_HOLDING_PER", "START_DATE_OVERRIDE="&amp;AE$4, "END_DATE_OVERRIDE="&amp;AE$5, "CUST_TRR_START_DT="&amp;AE$4, "CUST_TRR_END_DT="&amp;AE$5, "CUST_TRR_CRNCY=USD")</f>
        <v>9.2220829999999996</v>
      </c>
      <c r="AF59" s="2" cm="1">
        <f t="array" ref="AF59">_xll.BDP($C59,"CUST_TRR_RETURN_HOLDING_PER", "START_DATE_OVERRIDE="&amp;AF$4, "END_DATE_OVERRIDE="&amp;AF$5, "CUST_TRR_START_DT="&amp;AF$4, "CUST_TRR_END_DT="&amp;AF$5, "CUST_TRR_CRNCY=USD")</f>
        <v>-18.53811</v>
      </c>
      <c r="AG59" s="2" cm="1">
        <f t="array" ref="AG59">_xll.BDP($C59,"CUST_TRR_RETURN_HOLDING_PER", "START_DATE_OVERRIDE="&amp;AG$4, "END_DATE_OVERRIDE="&amp;AG$5, "CUST_TRR_START_DT="&amp;AG$4, "CUST_TRR_END_DT="&amp;AG$5, "CUST_TRR_CRNCY=USD")</f>
        <v>-1.1355569999999999</v>
      </c>
      <c r="AH59" s="2" cm="1">
        <f t="array" ref="AH59">_xll.BDP($C59,"CUST_TRR_RETURN_HOLDING_PER", "START_DATE_OVERRIDE="&amp;AH$4, "END_DATE_OVERRIDE="&amp;AH$5, "CUST_TRR_START_DT="&amp;AH$4, "CUST_TRR_END_DT="&amp;AH$5, "CUST_TRR_CRNCY=USD")</f>
        <v>23.402729999999998</v>
      </c>
      <c r="AI59" s="2" cm="1">
        <f t="array" ref="AI59">_xll.BDP($C59,"CUST_TRR_RETURN_HOLDING_PER", "START_DATE_OVERRIDE="&amp;AI$4, "END_DATE_OVERRIDE="&amp;AI$5, "CUST_TRR_START_DT="&amp;AI$4, "CUST_TRR_END_DT="&amp;AI$5, "CUST_TRR_CRNCY=USD")</f>
        <v>25.770800000000001</v>
      </c>
      <c r="AJ59" s="2" cm="1">
        <f t="array" ref="AJ59">_xll.BDP($C59,"CUST_TRR_RETURN_HOLDING_PER", "START_DATE_OVERRIDE="&amp;AJ$4, "END_DATE_OVERRIDE="&amp;AJ$5, "CUST_TRR_START_DT="&amp;AJ$4, "CUST_TRR_END_DT="&amp;AJ$5, "CUST_TRR_CRNCY=USD")</f>
        <v>-7.7442149999999996</v>
      </c>
      <c r="AK59" s="2" cm="1">
        <f t="array" ref="AK59">_xll.BDP($C59,"CUST_TRR_RETURN_HOLDING_PER", "START_DATE_OVERRIDE="&amp;AK$4, "END_DATE_OVERRIDE="&amp;AK$5, "CUST_TRR_START_DT="&amp;AK$4, "CUST_TRR_END_DT="&amp;AK$5, "CUST_TRR_CRNCY=USD")</f>
        <v>-13.407260000000001</v>
      </c>
      <c r="AL59" s="2" cm="1">
        <f t="array" ref="AL59">_xll.BDP($C59,"CUST_TRR_RETURN_HOLDING_PER", "START_DATE_OVERRIDE="&amp;AL$4, "END_DATE_OVERRIDE="&amp;AL$5, "CUST_TRR_START_DT="&amp;AL$4, "CUST_TRR_END_DT="&amp;AL$5, "CUST_TRR_CRNCY=USD")</f>
        <v>8.8474970000000006</v>
      </c>
      <c r="AM59" s="2" cm="1">
        <f t="array" ref="AM59">_xll.BDP($C59,"CUST_TRR_RETURN_HOLDING_PER", "START_DATE_OVERRIDE="&amp;AM$4, "END_DATE_OVERRIDE="&amp;AM$5, "CUST_TRR_START_DT="&amp;AM$4, "CUST_TRR_END_DT="&amp;AM$5, "CUST_TRR_CRNCY=USD")</f>
        <v>1.9559340000000001</v>
      </c>
      <c r="AN59" s="2" cm="1">
        <f t="array" ref="AN59">_xll.BDP($C59,"CUST_TRR_RETURN_HOLDING_PER", "START_DATE_OVERRIDE="&amp;AN$4, "END_DATE_OVERRIDE="&amp;AN$5, "CUST_TRR_START_DT="&amp;AN$4, "CUST_TRR_END_DT="&amp;AN$5, "CUST_TRR_CRNCY=USD")</f>
        <v>-8.4870850000000004</v>
      </c>
      <c r="AO59" s="2" cm="1">
        <f t="array" ref="AO59">_xll.BDP($C59,"CUST_TRR_RETURN_HOLDING_PER", "START_DATE_OVERRIDE="&amp;AO$4, "END_DATE_OVERRIDE="&amp;AO$5, "CUST_TRR_START_DT="&amp;AO$4, "CUST_TRR_END_DT="&amp;AO$5, "CUST_TRR_CRNCY=USD")</f>
        <v>2.4769589999999999</v>
      </c>
      <c r="AP59" s="2" cm="1">
        <f t="array" ref="AP59">_xll.BDP($C59,"CUST_TRR_RETURN_HOLDING_PER", "START_DATE_OVERRIDE="&amp;AP$4, "END_DATE_OVERRIDE="&amp;AP$5, "CUST_TRR_START_DT="&amp;AP$4, "CUST_TRR_END_DT="&amp;AP$5, "CUST_TRR_CRNCY=USD")</f>
        <v>-0.94480200000000003</v>
      </c>
      <c r="AQ59" s="2" cm="1">
        <f t="array" ref="AQ59">_xll.BDP($C59,"CUST_TRR_RETURN_HOLDING_PER", "START_DATE_OVERRIDE="&amp;AQ$4, "END_DATE_OVERRIDE="&amp;AQ$5, "CUST_TRR_START_DT="&amp;AQ$4, "CUST_TRR_END_DT="&amp;AQ$5, "CUST_TRR_CRNCY=USD")</f>
        <v>-7.0776260000000004</v>
      </c>
      <c r="AR59" s="2" cm="1">
        <f t="array" ref="AR59">_xll.BDP($C59,"CUST_TRR_RETURN_HOLDING_PER", "START_DATE_OVERRIDE="&amp;AR$4, "END_DATE_OVERRIDE="&amp;AR$5, "CUST_TRR_START_DT="&amp;AR$4, "CUST_TRR_END_DT="&amp;AR$5, "CUST_TRR_CRNCY=USD")</f>
        <v>13.206720000000001</v>
      </c>
      <c r="AS59" s="2" cm="1">
        <f t="array" ref="AS59">_xll.BDP($C59,"CUST_TRR_RETURN_HOLDING_PER", "START_DATE_OVERRIDE="&amp;AS$4, "END_DATE_OVERRIDE="&amp;AS$5, "CUST_TRR_START_DT="&amp;AS$4, "CUST_TRR_END_DT="&amp;AS$5, "CUST_TRR_CRNCY=USD")</f>
        <v>0.98199669999999994</v>
      </c>
      <c r="AT59" s="2" cm="1">
        <f t="array" ref="AT59">_xll.BDP($C59,"CUST_TRR_RETURN_HOLDING_PER", "START_DATE_OVERRIDE="&amp;AT$4, "END_DATE_OVERRIDE="&amp;AT$5, "CUST_TRR_START_DT="&amp;AT$4, "CUST_TRR_END_DT="&amp;AT$5, "CUST_TRR_CRNCY=USD")</f>
        <v>1.4586710000000001</v>
      </c>
      <c r="AU59" s="2" cm="1">
        <f t="array" ref="AU59">_xll.BDP($C59,"CUST_TRR_RETURN_HOLDING_PER", "START_DATE_OVERRIDE="&amp;AU$4, "END_DATE_OVERRIDE="&amp;AU$5, "CUST_TRR_START_DT="&amp;AU$4, "CUST_TRR_END_DT="&amp;AU$5, "CUST_TRR_CRNCY=USD")</f>
        <v>-11.23536</v>
      </c>
      <c r="AV59" s="2" cm="1">
        <f t="array" ref="AV59">_xll.BDP($C59,"CUST_TRR_RETURN_HOLDING_PER", "START_DATE_OVERRIDE="&amp;AV$4, "END_DATE_OVERRIDE="&amp;AV$5, "CUST_TRR_START_DT="&amp;AV$4, "CUST_TRR_END_DT="&amp;AV$5, "CUST_TRR_CRNCY=USD")</f>
        <v>-1.001285</v>
      </c>
      <c r="AW59" s="2" cm="1">
        <f t="array" ref="AW59">_xll.BDP($C59,"CUST_TRR_RETURN_HOLDING_PER", "START_DATE_OVERRIDE="&amp;AW$4, "END_DATE_OVERRIDE="&amp;AW$5, "CUST_TRR_START_DT="&amp;AW$4, "CUST_TRR_END_DT="&amp;AW$5, "CUST_TRR_CRNCY=USD")</f>
        <v>6.4634150000000004</v>
      </c>
      <c r="AX59" s="2" cm="1">
        <f t="array" ref="AX59">_xll.BDP($C59,"CUST_TRR_RETURN_HOLDING_PER", "START_DATE_OVERRIDE="&amp;AX$4, "END_DATE_OVERRIDE="&amp;AX$5, "CUST_TRR_START_DT="&amp;AX$4, "CUST_TRR_END_DT="&amp;AX$5, "CUST_TRR_CRNCY=USD")</f>
        <v>-8.3619699999999995</v>
      </c>
      <c r="AY59" s="2" cm="1">
        <f t="array" ref="AY59">_xll.BDP($C59,"CUST_TRR_RETURN_HOLDING_PER", "START_DATE_OVERRIDE="&amp;AY$4, "END_DATE_OVERRIDE="&amp;AY$5, "CUST_TRR_START_DT="&amp;AY$4, "CUST_TRR_END_DT="&amp;AY$5, "CUST_TRR_CRNCY=USD")</f>
        <v>-1.6057160000000001E-2</v>
      </c>
      <c r="AZ59" s="2" cm="1">
        <f t="array" ref="AZ59">_xll.BDP($C59,"CUST_TRR_RETURN_HOLDING_PER", "START_DATE_OVERRIDE="&amp;AZ$4, "END_DATE_OVERRIDE="&amp;AZ$5, "CUST_TRR_START_DT="&amp;AZ$4, "CUST_TRR_END_DT="&amp;AZ$5, "CUST_TRR_CRNCY=USD")</f>
        <v>36.941470000000002</v>
      </c>
      <c r="BA59" s="2" cm="1">
        <f t="array" ref="BA59">_xll.BDP($C59,"CUST_TRR_RETURN_HOLDING_PER", "START_DATE_OVERRIDE="&amp;BA$4, "END_DATE_OVERRIDE="&amp;BA$5, "CUST_TRR_START_DT="&amp;BA$4, "CUST_TRR_END_DT="&amp;BA$5, "CUST_TRR_CRNCY=USD")</f>
        <v>0.32191110000000001</v>
      </c>
      <c r="BB59" s="2" cm="1">
        <f t="array" ref="BB59">_xll.BDP($C59,"CUST_TRR_RETURN_HOLDING_PER", "START_DATE_OVERRIDE="&amp;BB$4, "END_DATE_OVERRIDE="&amp;BB$5, "CUST_TRR_START_DT="&amp;BB$4, "CUST_TRR_END_DT="&amp;BB$5, "CUST_TRR_CRNCY=USD")</f>
        <v>-4.4445249999999996</v>
      </c>
      <c r="BC59" s="2" cm="1">
        <f t="array" ref="BC59">_xll.BDP($C59,"CUST_TRR_RETURN_HOLDING_PER", "START_DATE_OVERRIDE="&amp;BC$4, "END_DATE_OVERRIDE="&amp;BC$5, "CUST_TRR_START_DT="&amp;BC$4, "CUST_TRR_END_DT="&amp;BC$5, "CUST_TRR_CRNCY=USD")</f>
        <v>-5.3784859999999997</v>
      </c>
      <c r="BD59" s="2" cm="1">
        <f t="array" ref="BD59">_xll.BDP($C59,"CUST_TRR_RETURN_HOLDING_PER", "START_DATE_OVERRIDE="&amp;BD$4, "END_DATE_OVERRIDE="&amp;BD$5, "CUST_TRR_START_DT="&amp;BD$4, "CUST_TRR_END_DT="&amp;BD$5, "CUST_TRR_CRNCY=USD")</f>
        <v>15.263159999999999</v>
      </c>
      <c r="BE59" s="2" cm="1">
        <f t="array" ref="BE59">_xll.BDP($C59,"CUST_TRR_RETURN_HOLDING_PER", "START_DATE_OVERRIDE="&amp;BE$4, "END_DATE_OVERRIDE="&amp;BE$5, "CUST_TRR_START_DT="&amp;BE$4, "CUST_TRR_END_DT="&amp;BE$5, "CUST_TRR_CRNCY=USD")</f>
        <v>6.5296799999999999</v>
      </c>
      <c r="BF59" s="2" cm="1">
        <f t="array" ref="BF59">_xll.BDP($C59,"CUST_TRR_RETURN_HOLDING_PER", "START_DATE_OVERRIDE="&amp;BF$4, "END_DATE_OVERRIDE="&amp;BF$5, "CUST_TRR_START_DT="&amp;BF$4, "CUST_TRR_END_DT="&amp;BF$5, "CUST_TRR_CRNCY=USD")</f>
        <v>18.081630000000001</v>
      </c>
      <c r="BG59" s="2" cm="1">
        <f t="array" ref="BG59">_xll.BDP($C59,"CUST_TRR_RETURN_HOLDING_PER", "START_DATE_OVERRIDE="&amp;BG$4, "END_DATE_OVERRIDE="&amp;BG$5, "CUST_TRR_START_DT="&amp;BG$4, "CUST_TRR_END_DT="&amp;BG$5, "CUST_TRR_CRNCY=USD")</f>
        <v>6.7482389999999999</v>
      </c>
      <c r="BH59" s="2" cm="1">
        <f t="array" ref="BH59">_xll.BDP($C59,"CUST_TRR_RETURN_HOLDING_PER", "START_DATE_OVERRIDE="&amp;BH$4, "END_DATE_OVERRIDE="&amp;BH$5, "CUST_TRR_START_DT="&amp;BH$4, "CUST_TRR_END_DT="&amp;BH$5, "CUST_TRR_CRNCY=USD")</f>
        <v>21.703939999999999</v>
      </c>
      <c r="BI59" s="2" cm="1">
        <f t="array" ref="BI59">_xll.BDP($C59,"CUST_TRR_RETURN_HOLDING_PER", "START_DATE_OVERRIDE="&amp;BI$4, "END_DATE_OVERRIDE="&amp;BI$5, "CUST_TRR_START_DT="&amp;BI$4, "CUST_TRR_END_DT="&amp;BI$5, "CUST_TRR_CRNCY=USD")</f>
        <v>-24.876200000000001</v>
      </c>
      <c r="BJ59" s="2" cm="1">
        <f t="array" ref="BJ59">_xll.BDP($C59,"CUST_TRR_RETURN_HOLDING_PER", "START_DATE_OVERRIDE="&amp;BJ$4, "END_DATE_OVERRIDE="&amp;BJ$5, "CUST_TRR_START_DT="&amp;BJ$4, "CUST_TRR_END_DT="&amp;BJ$5, "CUST_TRR_CRNCY=USD")</f>
        <v>18.61187</v>
      </c>
      <c r="BK59" s="2" cm="1">
        <f t="array" ref="BK59">_xll.BDP($C59,"CUST_TRR_RETURN_HOLDING_PER", "START_DATE_OVERRIDE="&amp;BK$4, "END_DATE_OVERRIDE="&amp;BK$5, "CUST_TRR_START_DT="&amp;BK$4, "CUST_TRR_END_DT="&amp;BK$5, "CUST_TRR_CRNCY=USD")</f>
        <v>3.3377880000000002</v>
      </c>
      <c r="BL59" s="2" cm="1">
        <f t="array" ref="BL59">_xll.BDP($C59,"CUST_TRR_RETURN_HOLDING_PER", "START_DATE_OVERRIDE="&amp;BL$4, "END_DATE_OVERRIDE="&amp;BL$5, "CUST_TRR_START_DT="&amp;BL$4, "CUST_TRR_END_DT="&amp;BL$5, "CUST_TRR_CRNCY=USD")</f>
        <v>-15.496600000000001</v>
      </c>
    </row>
    <row r="60" spans="3:64" x14ac:dyDescent="0.35">
      <c r="C60" t="s">
        <v>60</v>
      </c>
      <c r="E60" s="2" cm="1">
        <f t="array" ref="E60">_xll.BDP($C60,"CUST_TRR_RETURN_HOLDING_PER", "START_DATE_OVERRIDE="&amp;E$4, "END_DATE_OVERRIDE="&amp;E$5, "CUST_TRR_START_DT="&amp;E$4, "CUST_TRR_END_DT="&amp;E$5, "CUST_TRR_CRNCY=USD")</f>
        <v>-9.1287400000000005</v>
      </c>
      <c r="F60" s="2" cm="1">
        <f t="array" ref="F60">_xll.BDP($C60,"CUST_TRR_RETURN_HOLDING_PER", "START_DATE_OVERRIDE="&amp;F$4, "END_DATE_OVERRIDE="&amp;F$5, "CUST_TRR_START_DT="&amp;F$4, "CUST_TRR_END_DT="&amp;F$5, "CUST_TRR_CRNCY=USD")</f>
        <v>1.111917</v>
      </c>
      <c r="G60" s="2" cm="1">
        <f t="array" ref="G60">_xll.BDP($C60,"CUST_TRR_RETURN_HOLDING_PER", "START_DATE_OVERRIDE="&amp;G$4, "END_DATE_OVERRIDE="&amp;G$5, "CUST_TRR_START_DT="&amp;G$4, "CUST_TRR_END_DT="&amp;G$5, "CUST_TRR_CRNCY=USD")</f>
        <v>0.93234519999999999</v>
      </c>
      <c r="H60" s="2" cm="1">
        <f t="array" ref="H60">_xll.BDP($C60,"CUST_TRR_RETURN_HOLDING_PER", "START_DATE_OVERRIDE="&amp;H$4, "END_DATE_OVERRIDE="&amp;H$5, "CUST_TRR_START_DT="&amp;H$4, "CUST_TRR_END_DT="&amp;H$5, "CUST_TRR_CRNCY=USD")</f>
        <v>6.8536099999999998</v>
      </c>
      <c r="I60" s="2" cm="1">
        <f t="array" ref="I60">_xll.BDP($C60,"CUST_TRR_RETURN_HOLDING_PER", "START_DATE_OVERRIDE="&amp;I$4, "END_DATE_OVERRIDE="&amp;I$5, "CUST_TRR_START_DT="&amp;I$4, "CUST_TRR_END_DT="&amp;I$5, "CUST_TRR_CRNCY=USD")</f>
        <v>-23.89124</v>
      </c>
      <c r="J60" s="2" cm="1">
        <f t="array" ref="J60">_xll.BDP($C60,"CUST_TRR_RETURN_HOLDING_PER", "START_DATE_OVERRIDE="&amp;J$4, "END_DATE_OVERRIDE="&amp;J$5, "CUST_TRR_START_DT="&amp;J$4, "CUST_TRR_END_DT="&amp;J$5, "CUST_TRR_CRNCY=USD")</f>
        <v>12.679360000000001</v>
      </c>
      <c r="K60" s="2" cm="1">
        <f t="array" ref="K60">_xll.BDP($C60,"CUST_TRR_RETURN_HOLDING_PER", "START_DATE_OVERRIDE="&amp;K$4, "END_DATE_OVERRIDE="&amp;K$5, "CUST_TRR_START_DT="&amp;K$4, "CUST_TRR_END_DT="&amp;K$5, "CUST_TRR_CRNCY=USD")</f>
        <v>7.0607699999999998</v>
      </c>
      <c r="L60" s="2" cm="1">
        <f t="array" ref="L60">_xll.BDP($C60,"CUST_TRR_RETURN_HOLDING_PER", "START_DATE_OVERRIDE="&amp;L$4, "END_DATE_OVERRIDE="&amp;L$5, "CUST_TRR_START_DT="&amp;L$4, "CUST_TRR_END_DT="&amp;L$5, "CUST_TRR_CRNCY=USD")</f>
        <v>-2.3199019999999999</v>
      </c>
      <c r="M60" s="2" cm="1">
        <f t="array" ref="M60">_xll.BDP($C60,"CUST_TRR_RETURN_HOLDING_PER", "START_DATE_OVERRIDE="&amp;M$4, "END_DATE_OVERRIDE="&amp;M$5, "CUST_TRR_START_DT="&amp;M$4, "CUST_TRR_END_DT="&amp;M$5, "CUST_TRR_CRNCY=USD")</f>
        <v>16.875</v>
      </c>
      <c r="N60" s="2" cm="1">
        <f t="array" ref="N60">_xll.BDP($C60,"CUST_TRR_RETURN_HOLDING_PER", "START_DATE_OVERRIDE="&amp;N$4, "END_DATE_OVERRIDE="&amp;N$5, "CUST_TRR_START_DT="&amp;N$4, "CUST_TRR_END_DT="&amp;N$5, "CUST_TRR_CRNCY=USD")</f>
        <v>-1.049998</v>
      </c>
      <c r="O60" s="2" cm="1">
        <f t="array" ref="O60">_xll.BDP($C60,"CUST_TRR_RETURN_HOLDING_PER", "START_DATE_OVERRIDE="&amp;O$4, "END_DATE_OVERRIDE="&amp;O$5, "CUST_TRR_START_DT="&amp;O$4, "CUST_TRR_END_DT="&amp;O$5, "CUST_TRR_CRNCY=USD")</f>
        <v>-4.7173910000000001</v>
      </c>
      <c r="P60" s="2" cm="1">
        <f t="array" ref="P60">_xll.BDP($C60,"CUST_TRR_RETURN_HOLDING_PER", "START_DATE_OVERRIDE="&amp;P$4, "END_DATE_OVERRIDE="&amp;P$5, "CUST_TRR_START_DT="&amp;P$4, "CUST_TRR_END_DT="&amp;P$5, "CUST_TRR_CRNCY=USD")</f>
        <v>8.7611229999999995</v>
      </c>
      <c r="Q60" s="2" cm="1">
        <f t="array" ref="Q60">_xll.BDP($C60,"CUST_TRR_RETURN_HOLDING_PER", "START_DATE_OVERRIDE="&amp;Q$4, "END_DATE_OVERRIDE="&amp;Q$5, "CUST_TRR_START_DT="&amp;Q$4, "CUST_TRR_END_DT="&amp;Q$5, "CUST_TRR_CRNCY=USD")</f>
        <v>-20.170670000000001</v>
      </c>
      <c r="R60" s="2" cm="1">
        <f t="array" ref="R60">_xll.BDP($C60,"CUST_TRR_RETURN_HOLDING_PER", "START_DATE_OVERRIDE="&amp;R$4, "END_DATE_OVERRIDE="&amp;R$5, "CUST_TRR_START_DT="&amp;R$4, "CUST_TRR_END_DT="&amp;R$5, "CUST_TRR_CRNCY=USD")</f>
        <v>-7.1371929999999999</v>
      </c>
      <c r="S60" s="2" cm="1">
        <f t="array" ref="S60">_xll.BDP($C60,"CUST_TRR_RETURN_HOLDING_PER", "START_DATE_OVERRIDE="&amp;S$4, "END_DATE_OVERRIDE="&amp;S$5, "CUST_TRR_START_DT="&amp;S$4, "CUST_TRR_END_DT="&amp;S$5, "CUST_TRR_CRNCY=USD")</f>
        <v>-25.277539999999998</v>
      </c>
      <c r="T60" s="2" cm="1">
        <f t="array" ref="T60">_xll.BDP($C60,"CUST_TRR_RETURN_HOLDING_PER", "START_DATE_OVERRIDE="&amp;T$4, "END_DATE_OVERRIDE="&amp;T$5, "CUST_TRR_START_DT="&amp;T$4, "CUST_TRR_END_DT="&amp;T$5, "CUST_TRR_CRNCY=USD")</f>
        <v>26.00262</v>
      </c>
      <c r="U60" s="2" cm="1">
        <f t="array" ref="U60">_xll.BDP($C60,"CUST_TRR_RETURN_HOLDING_PER", "START_DATE_OVERRIDE="&amp;U$4, "END_DATE_OVERRIDE="&amp;U$5, "CUST_TRR_START_DT="&amp;U$4, "CUST_TRR_END_DT="&amp;U$5, "CUST_TRR_CRNCY=USD")</f>
        <v>1.096892</v>
      </c>
      <c r="V60" s="2" cm="1">
        <f t="array" ref="V60">_xll.BDP($C60,"CUST_TRR_RETURN_HOLDING_PER", "START_DATE_OVERRIDE="&amp;V$4, "END_DATE_OVERRIDE="&amp;V$5, "CUST_TRR_START_DT="&amp;V$4, "CUST_TRR_END_DT="&amp;V$5, "CUST_TRR_CRNCY=USD")</f>
        <v>4.4605180000000004</v>
      </c>
      <c r="W60" s="2" cm="1">
        <f t="array" ref="W60">_xll.BDP($C60,"CUST_TRR_RETURN_HOLDING_PER", "START_DATE_OVERRIDE="&amp;W$4, "END_DATE_OVERRIDE="&amp;W$5, "CUST_TRR_START_DT="&amp;W$4, "CUST_TRR_END_DT="&amp;W$5, "CUST_TRR_CRNCY=USD")</f>
        <v>-4.3872770000000001</v>
      </c>
      <c r="X60" s="2" cm="1">
        <f t="array" ref="X60">_xll.BDP($C60,"CUST_TRR_RETURN_HOLDING_PER", "START_DATE_OVERRIDE="&amp;X$4, "END_DATE_OVERRIDE="&amp;X$5, "CUST_TRR_START_DT="&amp;X$4, "CUST_TRR_END_DT="&amp;X$5, "CUST_TRR_CRNCY=USD")</f>
        <v>-20.78396</v>
      </c>
      <c r="Y60" s="2" cm="1">
        <f t="array" ref="Y60">_xll.BDP($C60,"CUST_TRR_RETURN_HOLDING_PER", "START_DATE_OVERRIDE="&amp;Y$4, "END_DATE_OVERRIDE="&amp;Y$5, "CUST_TRR_START_DT="&amp;Y$4, "CUST_TRR_END_DT="&amp;Y$5, "CUST_TRR_CRNCY=USD")</f>
        <v>11.123900000000001</v>
      </c>
      <c r="Z60" s="2" cm="1">
        <f t="array" ref="Z60">_xll.BDP($C60,"CUST_TRR_RETURN_HOLDING_PER", "START_DATE_OVERRIDE="&amp;Z$4, "END_DATE_OVERRIDE="&amp;Z$5, "CUST_TRR_START_DT="&amp;Z$4, "CUST_TRR_END_DT="&amp;Z$5, "CUST_TRR_CRNCY=USD")</f>
        <v>-14.828939999999999</v>
      </c>
      <c r="AA60" s="2" cm="1">
        <f t="array" ref="AA60">_xll.BDP($C60,"CUST_TRR_RETURN_HOLDING_PER", "START_DATE_OVERRIDE="&amp;AA$4, "END_DATE_OVERRIDE="&amp;AA$5, "CUST_TRR_START_DT="&amp;AA$4, "CUST_TRR_END_DT="&amp;AA$5, "CUST_TRR_CRNCY=USD")</f>
        <v>-11.67076</v>
      </c>
      <c r="AB60" s="2" cm="1">
        <f t="array" ref="AB60">_xll.BDP($C60,"CUST_TRR_RETURN_HOLDING_PER", "START_DATE_OVERRIDE="&amp;AB$4, "END_DATE_OVERRIDE="&amp;AB$5, "CUST_TRR_START_DT="&amp;AB$4, "CUST_TRR_END_DT="&amp;AB$5, "CUST_TRR_CRNCY=USD")</f>
        <v>18.68336</v>
      </c>
      <c r="AC60" s="2" cm="1">
        <f t="array" ref="AC60">_xll.BDP($C60,"CUST_TRR_RETURN_HOLDING_PER", "START_DATE_OVERRIDE="&amp;AC$4, "END_DATE_OVERRIDE="&amp;AC$5, "CUST_TRR_START_DT="&amp;AC$4, "CUST_TRR_END_DT="&amp;AC$5, "CUST_TRR_CRNCY=USD")</f>
        <v>-14.46167</v>
      </c>
      <c r="AD60" s="2" cm="1">
        <f t="array" ref="AD60">_xll.BDP($C60,"CUST_TRR_RETURN_HOLDING_PER", "START_DATE_OVERRIDE="&amp;AD$4, "END_DATE_OVERRIDE="&amp;AD$5, "CUST_TRR_START_DT="&amp;AD$4, "CUST_TRR_END_DT="&amp;AD$5, "CUST_TRR_CRNCY=USD")</f>
        <v>2.862419</v>
      </c>
      <c r="AE60" s="2" cm="1">
        <f t="array" ref="AE60">_xll.BDP($C60,"CUST_TRR_RETURN_HOLDING_PER", "START_DATE_OVERRIDE="&amp;AE$4, "END_DATE_OVERRIDE="&amp;AE$5, "CUST_TRR_START_DT="&amp;AE$4, "CUST_TRR_END_DT="&amp;AE$5, "CUST_TRR_CRNCY=USD")</f>
        <v>14.85637</v>
      </c>
      <c r="AF60" s="2" cm="1">
        <f t="array" ref="AF60">_xll.BDP($C60,"CUST_TRR_RETURN_HOLDING_PER", "START_DATE_OVERRIDE="&amp;AF$4, "END_DATE_OVERRIDE="&amp;AF$5, "CUST_TRR_START_DT="&amp;AF$4, "CUST_TRR_END_DT="&amp;AF$5, "CUST_TRR_CRNCY=USD")</f>
        <v>8.0739780000000003</v>
      </c>
      <c r="AG60" s="2" cm="1">
        <f t="array" ref="AG60">_xll.BDP($C60,"CUST_TRR_RETURN_HOLDING_PER", "START_DATE_OVERRIDE="&amp;AG$4, "END_DATE_OVERRIDE="&amp;AG$5, "CUST_TRR_START_DT="&amp;AG$4, "CUST_TRR_END_DT="&amp;AG$5, "CUST_TRR_CRNCY=USD")</f>
        <v>-9.1836739999999999</v>
      </c>
      <c r="AH60" s="2" cm="1">
        <f t="array" ref="AH60">_xll.BDP($C60,"CUST_TRR_RETURN_HOLDING_PER", "START_DATE_OVERRIDE="&amp;AH$4, "END_DATE_OVERRIDE="&amp;AH$5, "CUST_TRR_START_DT="&amp;AH$4, "CUST_TRR_END_DT="&amp;AH$5, "CUST_TRR_CRNCY=USD")</f>
        <v>-83.226330000000004</v>
      </c>
      <c r="AI60" s="2" cm="1">
        <f t="array" ref="AI60">_xll.BDP($C60,"CUST_TRR_RETURN_HOLDING_PER", "START_DATE_OVERRIDE="&amp;AI$4, "END_DATE_OVERRIDE="&amp;AI$5, "CUST_TRR_START_DT="&amp;AI$4, "CUST_TRR_END_DT="&amp;AI$5, "CUST_TRR_CRNCY=USD")</f>
        <v>213.83150000000001</v>
      </c>
      <c r="AJ60" s="2" cm="1">
        <f t="array" ref="AJ60">_xll.BDP($C60,"CUST_TRR_RETURN_HOLDING_PER", "START_DATE_OVERRIDE="&amp;AJ$4, "END_DATE_OVERRIDE="&amp;AJ$5, "CUST_TRR_START_DT="&amp;AJ$4, "CUST_TRR_END_DT="&amp;AJ$5, "CUST_TRR_CRNCY=USD")</f>
        <v>-17.507639999999999</v>
      </c>
      <c r="AK60" s="2" cm="1">
        <f t="array" ref="AK60">_xll.BDP($C60,"CUST_TRR_RETURN_HOLDING_PER", "START_DATE_OVERRIDE="&amp;AK$4, "END_DATE_OVERRIDE="&amp;AK$5, "CUST_TRR_START_DT="&amp;AK$4, "CUST_TRR_END_DT="&amp;AK$5, "CUST_TRR_CRNCY=USD")</f>
        <v>25.115849999999998</v>
      </c>
      <c r="AL60" s="2" cm="1">
        <f t="array" ref="AL60">_xll.BDP($C60,"CUST_TRR_RETURN_HOLDING_PER", "START_DATE_OVERRIDE="&amp;AL$4, "END_DATE_OVERRIDE="&amp;AL$5, "CUST_TRR_START_DT="&amp;AL$4, "CUST_TRR_END_DT="&amp;AL$5, "CUST_TRR_CRNCY=USD")</f>
        <v>13.89448</v>
      </c>
      <c r="AM60" s="2" cm="1">
        <f t="array" ref="AM60">_xll.BDP($C60,"CUST_TRR_RETURN_HOLDING_PER", "START_DATE_OVERRIDE="&amp;AM$4, "END_DATE_OVERRIDE="&amp;AM$5, "CUST_TRR_START_DT="&amp;AM$4, "CUST_TRR_END_DT="&amp;AM$5, "CUST_TRR_CRNCY=USD")</f>
        <v>-3.583062</v>
      </c>
      <c r="AN60" s="2" cm="1">
        <f t="array" ref="AN60">_xll.BDP($C60,"CUST_TRR_RETURN_HOLDING_PER", "START_DATE_OVERRIDE="&amp;AN$4, "END_DATE_OVERRIDE="&amp;AN$5, "CUST_TRR_START_DT="&amp;AN$4, "CUST_TRR_END_DT="&amp;AN$5, "CUST_TRR_CRNCY=USD")</f>
        <v>-36.013509999999997</v>
      </c>
      <c r="AO60" s="2" cm="1">
        <f t="array" ref="AO60">_xll.BDP($C60,"CUST_TRR_RETURN_HOLDING_PER", "START_DATE_OVERRIDE="&amp;AO$4, "END_DATE_OVERRIDE="&amp;AO$5, "CUST_TRR_START_DT="&amp;AO$4, "CUST_TRR_END_DT="&amp;AO$5, "CUST_TRR_CRNCY=USD")</f>
        <v>-12.11402</v>
      </c>
      <c r="AP60" s="2" cm="1">
        <f t="array" ref="AP60">_xll.BDP($C60,"CUST_TRR_RETURN_HOLDING_PER", "START_DATE_OVERRIDE="&amp;AP$4, "END_DATE_OVERRIDE="&amp;AP$5, "CUST_TRR_START_DT="&amp;AP$4, "CUST_TRR_END_DT="&amp;AP$5, "CUST_TRR_CRNCY=USD")</f>
        <v>55.301200000000001</v>
      </c>
      <c r="AQ60" s="2" cm="1">
        <f t="array" ref="AQ60">_xll.BDP($C60,"CUST_TRR_RETURN_HOLDING_PER", "START_DATE_OVERRIDE="&amp;AQ$4, "END_DATE_OVERRIDE="&amp;AQ$5, "CUST_TRR_START_DT="&amp;AQ$4, "CUST_TRR_END_DT="&amp;AQ$5, "CUST_TRR_CRNCY=USD")</f>
        <v>10.08534</v>
      </c>
      <c r="AR60" s="2" cm="1">
        <f t="array" ref="AR60">_xll.BDP($C60,"CUST_TRR_RETURN_HOLDING_PER", "START_DATE_OVERRIDE="&amp;AR$4, "END_DATE_OVERRIDE="&amp;AR$5, "CUST_TRR_START_DT="&amp;AR$4, "CUST_TRR_END_DT="&amp;AR$5, "CUST_TRR_CRNCY=USD")</f>
        <v>0.7854428</v>
      </c>
      <c r="AS60" s="2" cm="1">
        <f t="array" ref="AS60">_xll.BDP($C60,"CUST_TRR_RETURN_HOLDING_PER", "START_DATE_OVERRIDE="&amp;AS$4, "END_DATE_OVERRIDE="&amp;AS$5, "CUST_TRR_START_DT="&amp;AS$4, "CUST_TRR_END_DT="&amp;AS$5, "CUST_TRR_CRNCY=USD")</f>
        <v>38.16527</v>
      </c>
      <c r="AT60" s="2" cm="1">
        <f t="array" ref="AT60">_xll.BDP($C60,"CUST_TRR_RETURN_HOLDING_PER", "START_DATE_OVERRIDE="&amp;AT$4, "END_DATE_OVERRIDE="&amp;AT$5, "CUST_TRR_START_DT="&amp;AT$4, "CUST_TRR_END_DT="&amp;AT$5, "CUST_TRR_CRNCY=USD")</f>
        <v>-9.2752149999999993</v>
      </c>
      <c r="AU60" s="2" cm="1">
        <f t="array" ref="AU60">_xll.BDP($C60,"CUST_TRR_RETURN_HOLDING_PER", "START_DATE_OVERRIDE="&amp;AU$4, "END_DATE_OVERRIDE="&amp;AU$5, "CUST_TRR_START_DT="&amp;AU$4, "CUST_TRR_END_DT="&amp;AU$5, "CUST_TRR_CRNCY=USD")</f>
        <v>11.89481</v>
      </c>
      <c r="AV60" s="2" cm="1">
        <f t="array" ref="AV60">_xll.BDP($C60,"CUST_TRR_RETURN_HOLDING_PER", "START_DATE_OVERRIDE="&amp;AV$4, "END_DATE_OVERRIDE="&amp;AV$5, "CUST_TRR_START_DT="&amp;AV$4, "CUST_TRR_END_DT="&amp;AV$5, "CUST_TRR_CRNCY=USD")</f>
        <v>4</v>
      </c>
      <c r="AW60" s="2" cm="1">
        <f t="array" ref="AW60">_xll.BDP($C60,"CUST_TRR_RETURN_HOLDING_PER", "START_DATE_OVERRIDE="&amp;AW$4, "END_DATE_OVERRIDE="&amp;AW$5, "CUST_TRR_START_DT="&amp;AW$4, "CUST_TRR_END_DT="&amp;AW$5, "CUST_TRR_CRNCY=USD")</f>
        <v>3.9903849999999998</v>
      </c>
      <c r="AX60" s="2" cm="1">
        <f t="array" ref="AX60">_xll.BDP($C60,"CUST_TRR_RETURN_HOLDING_PER", "START_DATE_OVERRIDE="&amp;AX$4, "END_DATE_OVERRIDE="&amp;AX$5, "CUST_TRR_START_DT="&amp;AX$4, "CUST_TRR_END_DT="&amp;AX$5, "CUST_TRR_CRNCY=USD")</f>
        <v>-13.197190000000001</v>
      </c>
      <c r="AY60" s="2" cm="1">
        <f t="array" ref="AY60">_xll.BDP($C60,"CUST_TRR_RETURN_HOLDING_PER", "START_DATE_OVERRIDE="&amp;AY$4, "END_DATE_OVERRIDE="&amp;AY$5, "CUST_TRR_START_DT="&amp;AY$4, "CUST_TRR_END_DT="&amp;AY$5, "CUST_TRR_CRNCY=USD")</f>
        <v>3.8933330000000002</v>
      </c>
      <c r="AZ60" s="2" cm="1">
        <f t="array" ref="AZ60">_xll.BDP($C60,"CUST_TRR_RETURN_HOLDING_PER", "START_DATE_OVERRIDE="&amp;AZ$4, "END_DATE_OVERRIDE="&amp;AZ$5, "CUST_TRR_START_DT="&amp;AZ$4, "CUST_TRR_END_DT="&amp;AZ$5, "CUST_TRR_CRNCY=USD")</f>
        <v>10.01027</v>
      </c>
      <c r="BA60" s="2" cm="1">
        <f t="array" ref="BA60">_xll.BDP($C60,"CUST_TRR_RETURN_HOLDING_PER", "START_DATE_OVERRIDE="&amp;BA$4, "END_DATE_OVERRIDE="&amp;BA$5, "CUST_TRR_START_DT="&amp;BA$4, "CUST_TRR_END_DT="&amp;BA$5, "CUST_TRR_CRNCY=USD")</f>
        <v>22.588190000000001</v>
      </c>
      <c r="BB60" s="2" cm="1">
        <f t="array" ref="BB60">_xll.BDP($C60,"CUST_TRR_RETURN_HOLDING_PER", "START_DATE_OVERRIDE="&amp;BB$4, "END_DATE_OVERRIDE="&amp;BB$5, "CUST_TRR_START_DT="&amp;BB$4, "CUST_TRR_END_DT="&amp;BB$5, "CUST_TRR_CRNCY=USD")</f>
        <v>-1.678749</v>
      </c>
      <c r="BC60" s="2" cm="1">
        <f t="array" ref="BC60">_xll.BDP($C60,"CUST_TRR_RETURN_HOLDING_PER", "START_DATE_OVERRIDE="&amp;BC$4, "END_DATE_OVERRIDE="&amp;BC$5, "CUST_TRR_START_DT="&amp;BC$4, "CUST_TRR_END_DT="&amp;BC$5, "CUST_TRR_CRNCY=USD")</f>
        <v>4.346139</v>
      </c>
      <c r="BD60" s="2" cm="1">
        <f t="array" ref="BD60">_xll.BDP($C60,"CUST_TRR_RETURN_HOLDING_PER", "START_DATE_OVERRIDE="&amp;BD$4, "END_DATE_OVERRIDE="&amp;BD$5, "CUST_TRR_START_DT="&amp;BD$4, "CUST_TRR_END_DT="&amp;BD$5, "CUST_TRR_CRNCY=USD")</f>
        <v>23.997170000000001</v>
      </c>
      <c r="BE60" s="2" cm="1">
        <f t="array" ref="BE60">_xll.BDP($C60,"CUST_TRR_RETURN_HOLDING_PER", "START_DATE_OVERRIDE="&amp;BE$4, "END_DATE_OVERRIDE="&amp;BE$5, "CUST_TRR_START_DT="&amp;BE$4, "CUST_TRR_END_DT="&amp;BE$5, "CUST_TRR_CRNCY=USD")</f>
        <v>7.2869619999999999</v>
      </c>
      <c r="BF60" s="2" cm="1">
        <f t="array" ref="BF60">_xll.BDP($C60,"CUST_TRR_RETURN_HOLDING_PER", "START_DATE_OVERRIDE="&amp;BF$4, "END_DATE_OVERRIDE="&amp;BF$5, "CUST_TRR_START_DT="&amp;BF$4, "CUST_TRR_END_DT="&amp;BF$5, "CUST_TRR_CRNCY=USD")</f>
        <v>15.99776</v>
      </c>
      <c r="BG60" s="2" cm="1">
        <f t="array" ref="BG60">_xll.BDP($C60,"CUST_TRR_RETURN_HOLDING_PER", "START_DATE_OVERRIDE="&amp;BG$4, "END_DATE_OVERRIDE="&amp;BG$5, "CUST_TRR_START_DT="&amp;BG$4, "CUST_TRR_END_DT="&amp;BG$5, "CUST_TRR_CRNCY=USD")</f>
        <v>-0.67440869999999997</v>
      </c>
      <c r="BH60" s="2" cm="1">
        <f t="array" ref="BH60">_xll.BDP($C60,"CUST_TRR_RETURN_HOLDING_PER", "START_DATE_OVERRIDE="&amp;BH$4, "END_DATE_OVERRIDE="&amp;BH$5, "CUST_TRR_START_DT="&amp;BH$4, "CUST_TRR_END_DT="&amp;BH$5, "CUST_TRR_CRNCY=USD")</f>
        <v>14.85463</v>
      </c>
      <c r="BI60" s="2" cm="1">
        <f t="array" ref="BI60">_xll.BDP($C60,"CUST_TRR_RETURN_HOLDING_PER", "START_DATE_OVERRIDE="&amp;BI$4, "END_DATE_OVERRIDE="&amp;BI$5, "CUST_TRR_START_DT="&amp;BI$4, "CUST_TRR_END_DT="&amp;BI$5, "CUST_TRR_CRNCY=USD")</f>
        <v>-25.760480000000001</v>
      </c>
      <c r="BJ60" s="2" cm="1">
        <f t="array" ref="BJ60">_xll.BDP($C60,"CUST_TRR_RETURN_HOLDING_PER", "START_DATE_OVERRIDE="&amp;BJ$4, "END_DATE_OVERRIDE="&amp;BJ$5, "CUST_TRR_START_DT="&amp;BJ$4, "CUST_TRR_END_DT="&amp;BJ$5, "CUST_TRR_CRNCY=USD")</f>
        <v>6.9042089999999998</v>
      </c>
      <c r="BK60" s="2" cm="1">
        <f t="array" ref="BK60">_xll.BDP($C60,"CUST_TRR_RETURN_HOLDING_PER", "START_DATE_OVERRIDE="&amp;BK$4, "END_DATE_OVERRIDE="&amp;BK$5, "CUST_TRR_START_DT="&amp;BK$4, "CUST_TRR_END_DT="&amp;BK$5, "CUST_TRR_CRNCY=USD")</f>
        <v>5.2192629999999998</v>
      </c>
      <c r="BL60" s="2" cm="1">
        <f t="array" ref="BL60">_xll.BDP($C60,"CUST_TRR_RETURN_HOLDING_PER", "START_DATE_OVERRIDE="&amp;BL$4, "END_DATE_OVERRIDE="&amp;BL$5, "CUST_TRR_START_DT="&amp;BL$4, "CUST_TRR_END_DT="&amp;BL$5, "CUST_TRR_CRNCY=USD")</f>
        <v>-12.5799</v>
      </c>
    </row>
    <row r="61" spans="3:64" x14ac:dyDescent="0.35">
      <c r="C61" t="s">
        <v>56</v>
      </c>
      <c r="E61" s="2" cm="1">
        <f t="array" ref="E61">_xll.BDP($C61,"CUST_TRR_RETURN_HOLDING_PER", "START_DATE_OVERRIDE="&amp;E$4, "END_DATE_OVERRIDE="&amp;E$5, "CUST_TRR_START_DT="&amp;E$4, "CUST_TRR_END_DT="&amp;E$5, "CUST_TRR_CRNCY=USD")</f>
        <v>3.4133589999999998</v>
      </c>
      <c r="F61" s="2" cm="1">
        <f t="array" ref="F61">_xll.BDP($C61,"CUST_TRR_RETURN_HOLDING_PER", "START_DATE_OVERRIDE="&amp;F$4, "END_DATE_OVERRIDE="&amp;F$5, "CUST_TRR_START_DT="&amp;F$4, "CUST_TRR_END_DT="&amp;F$5, "CUST_TRR_CRNCY=USD")</f>
        <v>2.4531890000000001</v>
      </c>
      <c r="G61" s="2" cm="1">
        <f t="array" ref="G61">_xll.BDP($C61,"CUST_TRR_RETURN_HOLDING_PER", "START_DATE_OVERRIDE="&amp;G$4, "END_DATE_OVERRIDE="&amp;G$5, "CUST_TRR_START_DT="&amp;G$4, "CUST_TRR_END_DT="&amp;G$5, "CUST_TRR_CRNCY=USD")</f>
        <v>5.4632529999999999</v>
      </c>
      <c r="H61" s="2" cm="1">
        <f t="array" ref="H61">_xll.BDP($C61,"CUST_TRR_RETURN_HOLDING_PER", "START_DATE_OVERRIDE="&amp;H$4, "END_DATE_OVERRIDE="&amp;H$5, "CUST_TRR_START_DT="&amp;H$4, "CUST_TRR_END_DT="&amp;H$5, "CUST_TRR_CRNCY=USD")</f>
        <v>6.727716</v>
      </c>
      <c r="I61" s="2" cm="1">
        <f t="array" ref="I61">_xll.BDP($C61,"CUST_TRR_RETURN_HOLDING_PER", "START_DATE_OVERRIDE="&amp;I$4, "END_DATE_OVERRIDE="&amp;I$5, "CUST_TRR_START_DT="&amp;I$4, "CUST_TRR_END_DT="&amp;I$5, "CUST_TRR_CRNCY=USD")</f>
        <v>-11.8087</v>
      </c>
      <c r="J61" s="2" cm="1">
        <f t="array" ref="J61">_xll.BDP($C61,"CUST_TRR_RETURN_HOLDING_PER", "START_DATE_OVERRIDE="&amp;J$4, "END_DATE_OVERRIDE="&amp;J$5, "CUST_TRR_START_DT="&amp;J$4, "CUST_TRR_END_DT="&amp;J$5, "CUST_TRR_CRNCY=USD")</f>
        <v>3.7960950000000002</v>
      </c>
      <c r="K61" s="2" cm="1">
        <f t="array" ref="K61">_xll.BDP($C61,"CUST_TRR_RETURN_HOLDING_PER", "START_DATE_OVERRIDE="&amp;K$4, "END_DATE_OVERRIDE="&amp;K$5, "CUST_TRR_START_DT="&amp;K$4, "CUST_TRR_END_DT="&amp;K$5, "CUST_TRR_CRNCY=USD")</f>
        <v>12.44126</v>
      </c>
      <c r="L61" s="2" cm="1">
        <f t="array" ref="L61">_xll.BDP($C61,"CUST_TRR_RETURN_HOLDING_PER", "START_DATE_OVERRIDE="&amp;L$4, "END_DATE_OVERRIDE="&amp;L$5, "CUST_TRR_START_DT="&amp;L$4, "CUST_TRR_END_DT="&amp;L$5, "CUST_TRR_CRNCY=USD")</f>
        <v>-0.30464580000000002</v>
      </c>
      <c r="M61" s="2" cm="1">
        <f t="array" ref="M61">_xll.BDP($C61,"CUST_TRR_RETURN_HOLDING_PER", "START_DATE_OVERRIDE="&amp;M$4, "END_DATE_OVERRIDE="&amp;M$5, "CUST_TRR_START_DT="&amp;M$4, "CUST_TRR_END_DT="&amp;M$5, "CUST_TRR_CRNCY=USD")</f>
        <v>5.6192169999999999</v>
      </c>
      <c r="N61" s="2" cm="1">
        <f t="array" ref="N61">_xll.BDP($C61,"CUST_TRR_RETURN_HOLDING_PER", "START_DATE_OVERRIDE="&amp;N$4, "END_DATE_OVERRIDE="&amp;N$5, "CUST_TRR_START_DT="&amp;N$4, "CUST_TRR_END_DT="&amp;N$5, "CUST_TRR_CRNCY=USD")</f>
        <v>3.7783720000000001</v>
      </c>
      <c r="O61" s="2" cm="1">
        <f t="array" ref="O61">_xll.BDP($C61,"CUST_TRR_RETURN_HOLDING_PER", "START_DATE_OVERRIDE="&amp;O$4, "END_DATE_OVERRIDE="&amp;O$5, "CUST_TRR_START_DT="&amp;O$4, "CUST_TRR_END_DT="&amp;O$5, "CUST_TRR_CRNCY=USD")</f>
        <v>-8.3061889999999998</v>
      </c>
      <c r="P61" s="2" cm="1">
        <f t="array" ref="P61">_xll.BDP($C61,"CUST_TRR_RETURN_HOLDING_PER", "START_DATE_OVERRIDE="&amp;P$4, "END_DATE_OVERRIDE="&amp;P$5, "CUST_TRR_START_DT="&amp;P$4, "CUST_TRR_END_DT="&amp;P$5, "CUST_TRR_CRNCY=USD")</f>
        <v>7.8998559999999998</v>
      </c>
      <c r="Q61" s="2" cm="1">
        <f t="array" ref="Q61">_xll.BDP($C61,"CUST_TRR_RETURN_HOLDING_PER", "START_DATE_OVERRIDE="&amp;Q$4, "END_DATE_OVERRIDE="&amp;Q$5, "CUST_TRR_START_DT="&amp;Q$4, "CUST_TRR_END_DT="&amp;Q$5, "CUST_TRR_CRNCY=USD")</f>
        <v>-17.277139999999999</v>
      </c>
      <c r="R61" s="2" cm="1">
        <f t="array" ref="R61">_xll.BDP($C61,"CUST_TRR_RETURN_HOLDING_PER", "START_DATE_OVERRIDE="&amp;R$4, "END_DATE_OVERRIDE="&amp;R$5, "CUST_TRR_START_DT="&amp;R$4, "CUST_TRR_END_DT="&amp;R$5, "CUST_TRR_CRNCY=USD")</f>
        <v>-1.9270929999999999</v>
      </c>
      <c r="S61" s="2" cm="1">
        <f t="array" ref="S61">_xll.BDP($C61,"CUST_TRR_RETURN_HOLDING_PER", "START_DATE_OVERRIDE="&amp;S$4, "END_DATE_OVERRIDE="&amp;S$5, "CUST_TRR_START_DT="&amp;S$4, "CUST_TRR_END_DT="&amp;S$5, "CUST_TRR_CRNCY=USD")</f>
        <v>-15.584160000000001</v>
      </c>
      <c r="T61" s="2" cm="1">
        <f t="array" ref="T61">_xll.BDP($C61,"CUST_TRR_RETURN_HOLDING_PER", "START_DATE_OVERRIDE="&amp;T$4, "END_DATE_OVERRIDE="&amp;T$5, "CUST_TRR_START_DT="&amp;T$4, "CUST_TRR_END_DT="&amp;T$5, "CUST_TRR_CRNCY=USD")</f>
        <v>14.002039999999999</v>
      </c>
      <c r="U61" s="2" cm="1">
        <f t="array" ref="U61">_xll.BDP($C61,"CUST_TRR_RETURN_HOLDING_PER", "START_DATE_OVERRIDE="&amp;U$4, "END_DATE_OVERRIDE="&amp;U$5, "CUST_TRR_START_DT="&amp;U$4, "CUST_TRR_END_DT="&amp;U$5, "CUST_TRR_CRNCY=USD")</f>
        <v>-5.2419349999999998</v>
      </c>
      <c r="V61" s="2" cm="1">
        <f t="array" ref="V61">_xll.BDP($C61,"CUST_TRR_RETURN_HOLDING_PER", "START_DATE_OVERRIDE="&amp;V$4, "END_DATE_OVERRIDE="&amp;V$5, "CUST_TRR_START_DT="&amp;V$4, "CUST_TRR_END_DT="&amp;V$5, "CUST_TRR_CRNCY=USD")</f>
        <v>1.2553190000000001</v>
      </c>
      <c r="W61" s="2" cm="1">
        <f t="array" ref="W61">_xll.BDP($C61,"CUST_TRR_RETURN_HOLDING_PER", "START_DATE_OVERRIDE="&amp;W$4, "END_DATE_OVERRIDE="&amp;W$5, "CUST_TRR_START_DT="&amp;W$4, "CUST_TRR_END_DT="&amp;W$5, "CUST_TRR_CRNCY=USD")</f>
        <v>1.1314599999999999</v>
      </c>
      <c r="X61" s="2" cm="1">
        <f t="array" ref="X61">_xll.BDP($C61,"CUST_TRR_RETURN_HOLDING_PER", "START_DATE_OVERRIDE="&amp;X$4, "END_DATE_OVERRIDE="&amp;X$5, "CUST_TRR_START_DT="&amp;X$4, "CUST_TRR_END_DT="&amp;X$5, "CUST_TRR_CRNCY=USD")</f>
        <v>-14.75273</v>
      </c>
      <c r="Y61" s="2" cm="1">
        <f t="array" ref="Y61">_xll.BDP($C61,"CUST_TRR_RETURN_HOLDING_PER", "START_DATE_OVERRIDE="&amp;Y$4, "END_DATE_OVERRIDE="&amp;Y$5, "CUST_TRR_START_DT="&amp;Y$4, "CUST_TRR_END_DT="&amp;Y$5, "CUST_TRR_CRNCY=USD")</f>
        <v>13.776260000000001</v>
      </c>
      <c r="Z61" s="2" cm="1">
        <f t="array" ref="Z61">_xll.BDP($C61,"CUST_TRR_RETURN_HOLDING_PER", "START_DATE_OVERRIDE="&amp;Z$4, "END_DATE_OVERRIDE="&amp;Z$5, "CUST_TRR_START_DT="&amp;Z$4, "CUST_TRR_END_DT="&amp;Z$5, "CUST_TRR_CRNCY=USD")</f>
        <v>-7.5421860000000001</v>
      </c>
      <c r="AA61" s="2" cm="1">
        <f t="array" ref="AA61">_xll.BDP($C61,"CUST_TRR_RETURN_HOLDING_PER", "START_DATE_OVERRIDE="&amp;AA$4, "END_DATE_OVERRIDE="&amp;AA$5, "CUST_TRR_START_DT="&amp;AA$4, "CUST_TRR_END_DT="&amp;AA$5, "CUST_TRR_CRNCY=USD")</f>
        <v>-13.58183</v>
      </c>
      <c r="AB61" s="2" cm="1">
        <f t="array" ref="AB61">_xll.BDP($C61,"CUST_TRR_RETURN_HOLDING_PER", "START_DATE_OVERRIDE="&amp;AB$4, "END_DATE_OVERRIDE="&amp;AB$5, "CUST_TRR_START_DT="&amp;AB$4, "CUST_TRR_END_DT="&amp;AB$5, "CUST_TRR_CRNCY=USD")</f>
        <v>4.0436710000000001E-2</v>
      </c>
      <c r="AC61" s="2" cm="1">
        <f t="array" ref="AC61">_xll.BDP($C61,"CUST_TRR_RETURN_HOLDING_PER", "START_DATE_OVERRIDE="&amp;AC$4, "END_DATE_OVERRIDE="&amp;AC$5, "CUST_TRR_START_DT="&amp;AC$4, "CUST_TRR_END_DT="&amp;AC$5, "CUST_TRR_CRNCY=USD")</f>
        <v>-6.2216849999999999</v>
      </c>
      <c r="AD61" s="2" cm="1">
        <f t="array" ref="AD61">_xll.BDP($C61,"CUST_TRR_RETURN_HOLDING_PER", "START_DATE_OVERRIDE="&amp;AD$4, "END_DATE_OVERRIDE="&amp;AD$5, "CUST_TRR_START_DT="&amp;AD$4, "CUST_TRR_END_DT="&amp;AD$5, "CUST_TRR_CRNCY=USD")</f>
        <v>2.294041</v>
      </c>
      <c r="AE61" s="2" cm="1">
        <f t="array" ref="AE61">_xll.BDP($C61,"CUST_TRR_RETURN_HOLDING_PER", "START_DATE_OVERRIDE="&amp;AE$4, "END_DATE_OVERRIDE="&amp;AE$5, "CUST_TRR_START_DT="&amp;AE$4, "CUST_TRR_END_DT="&amp;AE$5, "CUST_TRR_CRNCY=USD")</f>
        <v>18.13822</v>
      </c>
      <c r="AF61" s="2" cm="1">
        <f t="array" ref="AF61">_xll.BDP($C61,"CUST_TRR_RETURN_HOLDING_PER", "START_DATE_OVERRIDE="&amp;AF$4, "END_DATE_OVERRIDE="&amp;AF$5, "CUST_TRR_START_DT="&amp;AF$4, "CUST_TRR_END_DT="&amp;AF$5, "CUST_TRR_CRNCY=USD")</f>
        <v>-12.666090000000001</v>
      </c>
      <c r="AG61" s="2" cm="1">
        <f t="array" ref="AG61">_xll.BDP($C61,"CUST_TRR_RETURN_HOLDING_PER", "START_DATE_OVERRIDE="&amp;AG$4, "END_DATE_OVERRIDE="&amp;AG$5, "CUST_TRR_START_DT="&amp;AG$4, "CUST_TRR_END_DT="&amp;AG$5, "CUST_TRR_CRNCY=USD")</f>
        <v>-13.2355</v>
      </c>
      <c r="AH61" s="2" cm="1">
        <f t="array" ref="AH61">_xll.BDP($C61,"CUST_TRR_RETURN_HOLDING_PER", "START_DATE_OVERRIDE="&amp;AH$4, "END_DATE_OVERRIDE="&amp;AH$5, "CUST_TRR_START_DT="&amp;AH$4, "CUST_TRR_END_DT="&amp;AH$5, "CUST_TRR_CRNCY=USD")</f>
        <v>-43.21846</v>
      </c>
      <c r="AI61" s="2" cm="1">
        <f t="array" ref="AI61">_xll.BDP($C61,"CUST_TRR_RETURN_HOLDING_PER", "START_DATE_OVERRIDE="&amp;AI$4, "END_DATE_OVERRIDE="&amp;AI$5, "CUST_TRR_START_DT="&amp;AI$4, "CUST_TRR_END_DT="&amp;AI$5, "CUST_TRR_CRNCY=USD")</f>
        <v>33.50956</v>
      </c>
      <c r="AJ61" s="2" cm="1">
        <f t="array" ref="AJ61">_xll.BDP($C61,"CUST_TRR_RETURN_HOLDING_PER", "START_DATE_OVERRIDE="&amp;AJ$4, "END_DATE_OVERRIDE="&amp;AJ$5, "CUST_TRR_START_DT="&amp;AJ$4, "CUST_TRR_END_DT="&amp;AJ$5, "CUST_TRR_CRNCY=USD")</f>
        <v>7.2826769999999996</v>
      </c>
      <c r="AK61" s="2" cm="1">
        <f t="array" ref="AK61">_xll.BDP($C61,"CUST_TRR_RETURN_HOLDING_PER", "START_DATE_OVERRIDE="&amp;AK$4, "END_DATE_OVERRIDE="&amp;AK$5, "CUST_TRR_START_DT="&amp;AK$4, "CUST_TRR_END_DT="&amp;AK$5, "CUST_TRR_CRNCY=USD")</f>
        <v>-0.60820090000000004</v>
      </c>
      <c r="AL61" s="2" cm="1">
        <f t="array" ref="AL61">_xll.BDP($C61,"CUST_TRR_RETURN_HOLDING_PER", "START_DATE_OVERRIDE="&amp;AL$4, "END_DATE_OVERRIDE="&amp;AL$5, "CUST_TRR_START_DT="&amp;AL$4, "CUST_TRR_END_DT="&amp;AL$5, "CUST_TRR_CRNCY=USD")</f>
        <v>-6.7955129999999997</v>
      </c>
      <c r="AM61" s="2" cm="1">
        <f t="array" ref="AM61">_xll.BDP($C61,"CUST_TRR_RETURN_HOLDING_PER", "START_DATE_OVERRIDE="&amp;AM$4, "END_DATE_OVERRIDE="&amp;AM$5, "CUST_TRR_START_DT="&amp;AM$4, "CUST_TRR_END_DT="&amp;AM$5, "CUST_TRR_CRNCY=USD")</f>
        <v>-3.223052</v>
      </c>
      <c r="AN61" s="2" cm="1">
        <f t="array" ref="AN61">_xll.BDP($C61,"CUST_TRR_RETURN_HOLDING_PER", "START_DATE_OVERRIDE="&amp;AN$4, "END_DATE_OVERRIDE="&amp;AN$5, "CUST_TRR_START_DT="&amp;AN$4, "CUST_TRR_END_DT="&amp;AN$5, "CUST_TRR_CRNCY=USD")</f>
        <v>-20.732240000000001</v>
      </c>
      <c r="AO61" s="2" cm="1">
        <f t="array" ref="AO61">_xll.BDP($C61,"CUST_TRR_RETURN_HOLDING_PER", "START_DATE_OVERRIDE="&amp;AO$4, "END_DATE_OVERRIDE="&amp;AO$5, "CUST_TRR_START_DT="&amp;AO$4, "CUST_TRR_END_DT="&amp;AO$5, "CUST_TRR_CRNCY=USD")</f>
        <v>-3.7919170000000002</v>
      </c>
      <c r="AP61" s="2" cm="1">
        <f t="array" ref="AP61">_xll.BDP($C61,"CUST_TRR_RETURN_HOLDING_PER", "START_DATE_OVERRIDE="&amp;AP$4, "END_DATE_OVERRIDE="&amp;AP$5, "CUST_TRR_START_DT="&amp;AP$4, "CUST_TRR_END_DT="&amp;AP$5, "CUST_TRR_CRNCY=USD")</f>
        <v>36.915889999999997</v>
      </c>
      <c r="AQ61" s="2" cm="1">
        <f t="array" ref="AQ61">_xll.BDP($C61,"CUST_TRR_RETURN_HOLDING_PER", "START_DATE_OVERRIDE="&amp;AQ$4, "END_DATE_OVERRIDE="&amp;AQ$5, "CUST_TRR_START_DT="&amp;AQ$4, "CUST_TRR_END_DT="&amp;AQ$5, "CUST_TRR_CRNCY=USD")</f>
        <v>6.3779859999999999</v>
      </c>
      <c r="AR61" s="2" cm="1">
        <f t="array" ref="AR61">_xll.BDP($C61,"CUST_TRR_RETURN_HOLDING_PER", "START_DATE_OVERRIDE="&amp;AR$4, "END_DATE_OVERRIDE="&amp;AR$5, "CUST_TRR_START_DT="&amp;AR$4, "CUST_TRR_END_DT="&amp;AR$5, "CUST_TRR_CRNCY=USD")</f>
        <v>2.801358</v>
      </c>
      <c r="AS61" s="2" cm="1">
        <f t="array" ref="AS61">_xll.BDP($C61,"CUST_TRR_RETURN_HOLDING_PER", "START_DATE_OVERRIDE="&amp;AS$4, "END_DATE_OVERRIDE="&amp;AS$5, "CUST_TRR_START_DT="&amp;AS$4, "CUST_TRR_END_DT="&amp;AS$5, "CUST_TRR_CRNCY=USD")</f>
        <v>26.6876</v>
      </c>
      <c r="AT61" s="2" cm="1">
        <f t="array" ref="AT61">_xll.BDP($C61,"CUST_TRR_RETURN_HOLDING_PER", "START_DATE_OVERRIDE="&amp;AT$4, "END_DATE_OVERRIDE="&amp;AT$5, "CUST_TRR_START_DT="&amp;AT$4, "CUST_TRR_END_DT="&amp;AT$5, "CUST_TRR_CRNCY=USD")</f>
        <v>12.34511</v>
      </c>
      <c r="AU61" s="2" cm="1">
        <f t="array" ref="AU61">_xll.BDP($C61,"CUST_TRR_RETURN_HOLDING_PER", "START_DATE_OVERRIDE="&amp;AU$4, "END_DATE_OVERRIDE="&amp;AU$5, "CUST_TRR_START_DT="&amp;AU$4, "CUST_TRR_END_DT="&amp;AU$5, "CUST_TRR_CRNCY=USD")</f>
        <v>2.1054569999999999</v>
      </c>
      <c r="AV61" s="2" cm="1">
        <f t="array" ref="AV61">_xll.BDP($C61,"CUST_TRR_RETURN_HOLDING_PER", "START_DATE_OVERRIDE="&amp;AV$4, "END_DATE_OVERRIDE="&amp;AV$5, "CUST_TRR_START_DT="&amp;AV$4, "CUST_TRR_END_DT="&amp;AV$5, "CUST_TRR_CRNCY=USD")</f>
        <v>9.0983160000000005</v>
      </c>
      <c r="AW61" s="2" cm="1">
        <f t="array" ref="AW61">_xll.BDP($C61,"CUST_TRR_RETURN_HOLDING_PER", "START_DATE_OVERRIDE="&amp;AW$4, "END_DATE_OVERRIDE="&amp;AW$5, "CUST_TRR_START_DT="&amp;AW$4, "CUST_TRR_END_DT="&amp;AW$5, "CUST_TRR_CRNCY=USD")</f>
        <v>3.8586010000000002</v>
      </c>
      <c r="AX61" s="2" cm="1">
        <f t="array" ref="AX61">_xll.BDP($C61,"CUST_TRR_RETURN_HOLDING_PER", "START_DATE_OVERRIDE="&amp;AX$4, "END_DATE_OVERRIDE="&amp;AX$5, "CUST_TRR_START_DT="&amp;AX$4, "CUST_TRR_END_DT="&amp;AX$5, "CUST_TRR_CRNCY=USD")</f>
        <v>-11.060919999999999</v>
      </c>
      <c r="AY61" s="2" cm="1">
        <f t="array" ref="AY61">_xll.BDP($C61,"CUST_TRR_RETURN_HOLDING_PER", "START_DATE_OVERRIDE="&amp;AY$4, "END_DATE_OVERRIDE="&amp;AY$5, "CUST_TRR_START_DT="&amp;AY$4, "CUST_TRR_END_DT="&amp;AY$5, "CUST_TRR_CRNCY=USD")</f>
        <v>-7.3291240000000002</v>
      </c>
      <c r="AZ61" s="2" cm="1">
        <f t="array" ref="AZ61">_xll.BDP($C61,"CUST_TRR_RETURN_HOLDING_PER", "START_DATE_OVERRIDE="&amp;AZ$4, "END_DATE_OVERRIDE="&amp;AZ$5, "CUST_TRR_START_DT="&amp;AZ$4, "CUST_TRR_END_DT="&amp;AZ$5, "CUST_TRR_CRNCY=USD")</f>
        <v>18.883289999999999</v>
      </c>
      <c r="BA61" s="2" cm="1">
        <f t="array" ref="BA61">_xll.BDP($C61,"CUST_TRR_RETURN_HOLDING_PER", "START_DATE_OVERRIDE="&amp;BA$4, "END_DATE_OVERRIDE="&amp;BA$5, "CUST_TRR_START_DT="&amp;BA$4, "CUST_TRR_END_DT="&amp;BA$5, "CUST_TRR_CRNCY=USD")</f>
        <v>15.71086</v>
      </c>
      <c r="BB61" s="2" cm="1">
        <f t="array" ref="BB61">_xll.BDP($C61,"CUST_TRR_RETURN_HOLDING_PER", "START_DATE_OVERRIDE="&amp;BB$4, "END_DATE_OVERRIDE="&amp;BB$5, "CUST_TRR_START_DT="&amp;BB$4, "CUST_TRR_END_DT="&amp;BB$5, "CUST_TRR_CRNCY=USD")</f>
        <v>-5.9052559999999996</v>
      </c>
      <c r="BC61" s="2" cm="1">
        <f t="array" ref="BC61">_xll.BDP($C61,"CUST_TRR_RETURN_HOLDING_PER", "START_DATE_OVERRIDE="&amp;BC$4, "END_DATE_OVERRIDE="&amp;BC$5, "CUST_TRR_START_DT="&amp;BC$4, "CUST_TRR_END_DT="&amp;BC$5, "CUST_TRR_CRNCY=USD")</f>
        <v>4.497433</v>
      </c>
      <c r="BD61" s="2" cm="1">
        <f t="array" ref="BD61">_xll.BDP($C61,"CUST_TRR_RETURN_HOLDING_PER", "START_DATE_OVERRIDE="&amp;BD$4, "END_DATE_OVERRIDE="&amp;BD$5, "CUST_TRR_START_DT="&amp;BD$4, "CUST_TRR_END_DT="&amp;BD$5, "CUST_TRR_CRNCY=USD")</f>
        <v>26.420919999999999</v>
      </c>
      <c r="BE61" s="2" cm="1">
        <f t="array" ref="BE61">_xll.BDP($C61,"CUST_TRR_RETURN_HOLDING_PER", "START_DATE_OVERRIDE="&amp;BE$4, "END_DATE_OVERRIDE="&amp;BE$5, "CUST_TRR_START_DT="&amp;BE$4, "CUST_TRR_END_DT="&amp;BE$5, "CUST_TRR_CRNCY=USD")</f>
        <v>3.0857549999999998</v>
      </c>
      <c r="BF61" s="2" cm="1">
        <f t="array" ref="BF61">_xll.BDP($C61,"CUST_TRR_RETURN_HOLDING_PER", "START_DATE_OVERRIDE="&amp;BF$4, "END_DATE_OVERRIDE="&amp;BF$5, "CUST_TRR_START_DT="&amp;BF$4, "CUST_TRR_END_DT="&amp;BF$5, "CUST_TRR_CRNCY=USD")</f>
        <v>4.6460710000000001</v>
      </c>
      <c r="BG61" s="2" cm="1">
        <f t="array" ref="BG61">_xll.BDP($C61,"CUST_TRR_RETURN_HOLDING_PER", "START_DATE_OVERRIDE="&amp;BG$4, "END_DATE_OVERRIDE="&amp;BG$5, "CUST_TRR_START_DT="&amp;BG$4, "CUST_TRR_END_DT="&amp;BG$5, "CUST_TRR_CRNCY=USD")</f>
        <v>-1.4772080000000001</v>
      </c>
      <c r="BH61" s="2" cm="1">
        <f t="array" ref="BH61">_xll.BDP($C61,"CUST_TRR_RETURN_HOLDING_PER", "START_DATE_OVERRIDE="&amp;BH$4, "END_DATE_OVERRIDE="&amp;BH$5, "CUST_TRR_START_DT="&amp;BH$4, "CUST_TRR_END_DT="&amp;BH$5, "CUST_TRR_CRNCY=USD")</f>
        <v>17.300450000000001</v>
      </c>
      <c r="BI61" s="2" cm="1">
        <f t="array" ref="BI61">_xll.BDP($C61,"CUST_TRR_RETURN_HOLDING_PER", "START_DATE_OVERRIDE="&amp;BI$4, "END_DATE_OVERRIDE="&amp;BI$5, "CUST_TRR_START_DT="&amp;BI$4, "CUST_TRR_END_DT="&amp;BI$5, "CUST_TRR_CRNCY=USD")</f>
        <v>-18.257529999999999</v>
      </c>
      <c r="BJ61" s="2" cm="1">
        <f t="array" ref="BJ61">_xll.BDP($C61,"CUST_TRR_RETURN_HOLDING_PER", "START_DATE_OVERRIDE="&amp;BJ$4, "END_DATE_OVERRIDE="&amp;BJ$5, "CUST_TRR_START_DT="&amp;BJ$4, "CUST_TRR_END_DT="&amp;BJ$5, "CUST_TRR_CRNCY=USD")</f>
        <v>1.5003120000000001</v>
      </c>
      <c r="BK61" s="2" cm="1">
        <f t="array" ref="BK61">_xll.BDP($C61,"CUST_TRR_RETURN_HOLDING_PER", "START_DATE_OVERRIDE="&amp;BK$4, "END_DATE_OVERRIDE="&amp;BK$5, "CUST_TRR_START_DT="&amp;BK$4, "CUST_TRR_END_DT="&amp;BK$5, "CUST_TRR_CRNCY=USD")</f>
        <v>9.0631179999999993</v>
      </c>
      <c r="BL61" s="2" cm="1">
        <f t="array" ref="BL61">_xll.BDP($C61,"CUST_TRR_RETURN_HOLDING_PER", "START_DATE_OVERRIDE="&amp;BL$4, "END_DATE_OVERRIDE="&amp;BL$5, "CUST_TRR_START_DT="&amp;BL$4, "CUST_TRR_END_DT="&amp;BL$5, "CUST_TRR_CRNCY=USD")</f>
        <v>-6.7992939999999997</v>
      </c>
    </row>
    <row r="62" spans="3:64" x14ac:dyDescent="0.35">
      <c r="C62" t="s">
        <v>57</v>
      </c>
      <c r="E62" s="2" cm="1">
        <f t="array" ref="E62">_xll.BDP($C62,"CUST_TRR_RETURN_HOLDING_PER", "START_DATE_OVERRIDE="&amp;E$4, "END_DATE_OVERRIDE="&amp;E$5, "CUST_TRR_START_DT="&amp;E$4, "CUST_TRR_END_DT="&amp;E$5, "CUST_TRR_CRNCY=USD")</f>
        <v>-4.926647</v>
      </c>
      <c r="F62" s="2" cm="1">
        <f t="array" ref="F62">_xll.BDP($C62,"CUST_TRR_RETURN_HOLDING_PER", "START_DATE_OVERRIDE="&amp;F$4, "END_DATE_OVERRIDE="&amp;F$5, "CUST_TRR_START_DT="&amp;F$4, "CUST_TRR_END_DT="&amp;F$5, "CUST_TRR_CRNCY=USD")</f>
        <v>-4.8591939999999996</v>
      </c>
      <c r="G62" s="2" cm="1">
        <f t="array" ref="G62">_xll.BDP($C62,"CUST_TRR_RETURN_HOLDING_PER", "START_DATE_OVERRIDE="&amp;G$4, "END_DATE_OVERRIDE="&amp;G$5, "CUST_TRR_START_DT="&amp;G$4, "CUST_TRR_END_DT="&amp;G$5, "CUST_TRR_CRNCY=USD")</f>
        <v>4.8752170000000001</v>
      </c>
      <c r="H62" s="2" cm="1">
        <f t="array" ref="H62">_xll.BDP($C62,"CUST_TRR_RETURN_HOLDING_PER", "START_DATE_OVERRIDE="&amp;H$4, "END_DATE_OVERRIDE="&amp;H$5, "CUST_TRR_START_DT="&amp;H$4, "CUST_TRR_END_DT="&amp;H$5, "CUST_TRR_CRNCY=USD")</f>
        <v>0.1842047</v>
      </c>
      <c r="I62" s="2" cm="1">
        <f t="array" ref="I62">_xll.BDP($C62,"CUST_TRR_RETURN_HOLDING_PER", "START_DATE_OVERRIDE="&amp;I$4, "END_DATE_OVERRIDE="&amp;I$5, "CUST_TRR_START_DT="&amp;I$4, "CUST_TRR_END_DT="&amp;I$5, "CUST_TRR_CRNCY=USD")</f>
        <v>-9.8998889999999999</v>
      </c>
      <c r="J62" s="2" cm="1">
        <f t="array" ref="J62">_xll.BDP($C62,"CUST_TRR_RETURN_HOLDING_PER", "START_DATE_OVERRIDE="&amp;J$4, "END_DATE_OVERRIDE="&amp;J$5, "CUST_TRR_START_DT="&amp;J$4, "CUST_TRR_END_DT="&amp;J$5, "CUST_TRR_CRNCY=USD")</f>
        <v>-7.0370369999999998</v>
      </c>
      <c r="K62" s="2" cm="1">
        <f t="array" ref="K62">_xll.BDP($C62,"CUST_TRR_RETURN_HOLDING_PER", "START_DATE_OVERRIDE="&amp;K$4, "END_DATE_OVERRIDE="&amp;K$5, "CUST_TRR_START_DT="&amp;K$4, "CUST_TRR_END_DT="&amp;K$5, "CUST_TRR_CRNCY=USD")</f>
        <v>6.3636780000000002</v>
      </c>
      <c r="L62" s="2" cm="1">
        <f t="array" ref="L62">_xll.BDP($C62,"CUST_TRR_RETURN_HOLDING_PER", "START_DATE_OVERRIDE="&amp;L$4, "END_DATE_OVERRIDE="&amp;L$5, "CUST_TRR_START_DT="&amp;L$4, "CUST_TRR_END_DT="&amp;L$5, "CUST_TRR_CRNCY=USD")</f>
        <v>5.4361569999999997</v>
      </c>
      <c r="M62" s="2" cm="1">
        <f t="array" ref="M62">_xll.BDP($C62,"CUST_TRR_RETURN_HOLDING_PER", "START_DATE_OVERRIDE="&amp;M$4, "END_DATE_OVERRIDE="&amp;M$5, "CUST_TRR_START_DT="&amp;M$4, "CUST_TRR_END_DT="&amp;M$5, "CUST_TRR_CRNCY=USD")</f>
        <v>5.9352520000000002</v>
      </c>
      <c r="N62" s="2" cm="1">
        <f t="array" ref="N62">_xll.BDP($C62,"CUST_TRR_RETURN_HOLDING_PER", "START_DATE_OVERRIDE="&amp;N$4, "END_DATE_OVERRIDE="&amp;N$5, "CUST_TRR_START_DT="&amp;N$4, "CUST_TRR_END_DT="&amp;N$5, "CUST_TRR_CRNCY=USD")</f>
        <v>1.7562990000000001</v>
      </c>
      <c r="O62" s="2" cm="1">
        <f t="array" ref="O62">_xll.BDP($C62,"CUST_TRR_RETURN_HOLDING_PER", "START_DATE_OVERRIDE="&amp;O$4, "END_DATE_OVERRIDE="&amp;O$5, "CUST_TRR_START_DT="&amp;O$4, "CUST_TRR_END_DT="&amp;O$5, "CUST_TRR_CRNCY=USD")</f>
        <v>-0.4499438</v>
      </c>
      <c r="P62" s="2" cm="1">
        <f t="array" ref="P62">_xll.BDP($C62,"CUST_TRR_RETURN_HOLDING_PER", "START_DATE_OVERRIDE="&amp;P$4, "END_DATE_OVERRIDE="&amp;P$5, "CUST_TRR_START_DT="&amp;P$4, "CUST_TRR_END_DT="&amp;P$5, "CUST_TRR_CRNCY=USD")</f>
        <v>0.16949149999999999</v>
      </c>
      <c r="Q62" s="2" cm="1">
        <f t="array" ref="Q62">_xll.BDP($C62,"CUST_TRR_RETURN_HOLDING_PER", "START_DATE_OVERRIDE="&amp;Q$4, "END_DATE_OVERRIDE="&amp;Q$5, "CUST_TRR_START_DT="&amp;Q$4, "CUST_TRR_END_DT="&amp;Q$5, "CUST_TRR_CRNCY=USD")</f>
        <v>-2.858981</v>
      </c>
      <c r="R62" s="2" cm="1">
        <f t="array" ref="R62">_xll.BDP($C62,"CUST_TRR_RETURN_HOLDING_PER", "START_DATE_OVERRIDE="&amp;R$4, "END_DATE_OVERRIDE="&amp;R$5, "CUST_TRR_START_DT="&amp;R$4, "CUST_TRR_END_DT="&amp;R$5, "CUST_TRR_CRNCY=USD")</f>
        <v>0.29377199999999998</v>
      </c>
      <c r="S62" s="2" cm="1">
        <f t="array" ref="S62">_xll.BDP($C62,"CUST_TRR_RETURN_HOLDING_PER", "START_DATE_OVERRIDE="&amp;S$4, "END_DATE_OVERRIDE="&amp;S$5, "CUST_TRR_START_DT="&amp;S$4, "CUST_TRR_END_DT="&amp;S$5, "CUST_TRR_CRNCY=USD")</f>
        <v>-9.9004100000000008</v>
      </c>
      <c r="T62" s="2" cm="1">
        <f t="array" ref="T62">_xll.BDP($C62,"CUST_TRR_RETURN_HOLDING_PER", "START_DATE_OVERRIDE="&amp;T$4, "END_DATE_OVERRIDE="&amp;T$5, "CUST_TRR_START_DT="&amp;T$4, "CUST_TRR_END_DT="&amp;T$5, "CUST_TRR_CRNCY=USD")</f>
        <v>18.986409999999999</v>
      </c>
      <c r="U62" s="2" cm="1">
        <f t="array" ref="U62">_xll.BDP($C62,"CUST_TRR_RETURN_HOLDING_PER", "START_DATE_OVERRIDE="&amp;U$4, "END_DATE_OVERRIDE="&amp;U$5, "CUST_TRR_START_DT="&amp;U$4, "CUST_TRR_END_DT="&amp;U$5, "CUST_TRR_CRNCY=USD")</f>
        <v>5.8563539999999996</v>
      </c>
      <c r="V62" s="2" cm="1">
        <f t="array" ref="V62">_xll.BDP($C62,"CUST_TRR_RETURN_HOLDING_PER", "START_DATE_OVERRIDE="&amp;V$4, "END_DATE_OVERRIDE="&amp;V$5, "CUST_TRR_START_DT="&amp;V$4, "CUST_TRR_END_DT="&amp;V$5, "CUST_TRR_CRNCY=USD")</f>
        <v>4.4363260000000002</v>
      </c>
      <c r="W62" s="2" cm="1">
        <f t="array" ref="W62">_xll.BDP($C62,"CUST_TRR_RETURN_HOLDING_PER", "START_DATE_OVERRIDE="&amp;W$4, "END_DATE_OVERRIDE="&amp;W$5, "CUST_TRR_START_DT="&amp;W$4, "CUST_TRR_END_DT="&amp;W$5, "CUST_TRR_CRNCY=USD")</f>
        <v>0.55035420000000002</v>
      </c>
      <c r="X62" s="2" cm="1">
        <f t="array" ref="X62">_xll.BDP($C62,"CUST_TRR_RETURN_HOLDING_PER", "START_DATE_OVERRIDE="&amp;X$4, "END_DATE_OVERRIDE="&amp;X$5, "CUST_TRR_START_DT="&amp;X$4, "CUST_TRR_END_DT="&amp;X$5, "CUST_TRR_CRNCY=USD")</f>
        <v>0.402617</v>
      </c>
      <c r="Y62" s="2" cm="1">
        <f t="array" ref="Y62">_xll.BDP($C62,"CUST_TRR_RETURN_HOLDING_PER", "START_DATE_OVERRIDE="&amp;Y$4, "END_DATE_OVERRIDE="&amp;Y$5, "CUST_TRR_START_DT="&amp;Y$4, "CUST_TRR_END_DT="&amp;Y$5, "CUST_TRR_CRNCY=USD")</f>
        <v>4.6616540000000004</v>
      </c>
      <c r="Z62" s="2" cm="1">
        <f t="array" ref="Z62">_xll.BDP($C62,"CUST_TRR_RETURN_HOLDING_PER", "START_DATE_OVERRIDE="&amp;Z$4, "END_DATE_OVERRIDE="&amp;Z$5, "CUST_TRR_START_DT="&amp;Z$4, "CUST_TRR_END_DT="&amp;Z$5, "CUST_TRR_CRNCY=USD")</f>
        <v>-5.1943580000000003E-2</v>
      </c>
      <c r="AA62" s="2" cm="1">
        <f t="array" ref="AA62">_xll.BDP($C62,"CUST_TRR_RETURN_HOLDING_PER", "START_DATE_OVERRIDE="&amp;AA$4, "END_DATE_OVERRIDE="&amp;AA$5, "CUST_TRR_START_DT="&amp;AA$4, "CUST_TRR_END_DT="&amp;AA$5, "CUST_TRR_CRNCY=USD")</f>
        <v>-1.697381</v>
      </c>
      <c r="AB62" s="2" cm="1">
        <f t="array" ref="AB62">_xll.BDP($C62,"CUST_TRR_RETURN_HOLDING_PER", "START_DATE_OVERRIDE="&amp;AB$4, "END_DATE_OVERRIDE="&amp;AB$5, "CUST_TRR_START_DT="&amp;AB$4, "CUST_TRR_END_DT="&amp;AB$5, "CUST_TRR_CRNCY=USD")</f>
        <v>1.6773560000000001</v>
      </c>
      <c r="AC62" s="2" cm="1">
        <f t="array" ref="AC62">_xll.BDP($C62,"CUST_TRR_RETURN_HOLDING_PER", "START_DATE_OVERRIDE="&amp;AC$4, "END_DATE_OVERRIDE="&amp;AC$5, "CUST_TRR_START_DT="&amp;AC$4, "CUST_TRR_END_DT="&amp;AC$5, "CUST_TRR_CRNCY=USD")</f>
        <v>-1.844978</v>
      </c>
      <c r="AD62" s="2" cm="1">
        <f t="array" ref="AD62">_xll.BDP($C62,"CUST_TRR_RETURN_HOLDING_PER", "START_DATE_OVERRIDE="&amp;AD$4, "END_DATE_OVERRIDE="&amp;AD$5, "CUST_TRR_START_DT="&amp;AD$4, "CUST_TRR_END_DT="&amp;AD$5, "CUST_TRR_CRNCY=USD")</f>
        <v>-1.8518520000000001</v>
      </c>
      <c r="AE62" s="2" cm="1">
        <f t="array" ref="AE62">_xll.BDP($C62,"CUST_TRR_RETURN_HOLDING_PER", "START_DATE_OVERRIDE="&amp;AE$4, "END_DATE_OVERRIDE="&amp;AE$5, "CUST_TRR_START_DT="&amp;AE$4, "CUST_TRR_END_DT="&amp;AE$5, "CUST_TRR_CRNCY=USD")</f>
        <v>7.9551249999999998</v>
      </c>
      <c r="AF62" s="2" cm="1">
        <f t="array" ref="AF62">_xll.BDP($C62,"CUST_TRR_RETURN_HOLDING_PER", "START_DATE_OVERRIDE="&amp;AF$4, "END_DATE_OVERRIDE="&amp;AF$5, "CUST_TRR_START_DT="&amp;AF$4, "CUST_TRR_END_DT="&amp;AF$5, "CUST_TRR_CRNCY=USD")</f>
        <v>-0.23618330000000001</v>
      </c>
      <c r="AG62" s="2" cm="1">
        <f t="array" ref="AG62">_xll.BDP($C62,"CUST_TRR_RETURN_HOLDING_PER", "START_DATE_OVERRIDE="&amp;AG$4, "END_DATE_OVERRIDE="&amp;AG$5, "CUST_TRR_START_DT="&amp;AG$4, "CUST_TRR_END_DT="&amp;AG$5, "CUST_TRR_CRNCY=USD")</f>
        <v>-8.1456630000000008</v>
      </c>
      <c r="AH62" s="2" cm="1">
        <f t="array" ref="AH62">_xll.BDP($C62,"CUST_TRR_RETURN_HOLDING_PER", "START_DATE_OVERRIDE="&amp;AH$4, "END_DATE_OVERRIDE="&amp;AH$5, "CUST_TRR_START_DT="&amp;AH$4, "CUST_TRR_END_DT="&amp;AH$5, "CUST_TRR_CRNCY=USD")</f>
        <v>-27.38654</v>
      </c>
      <c r="AI62" s="2" cm="1">
        <f t="array" ref="AI62">_xll.BDP($C62,"CUST_TRR_RETURN_HOLDING_PER", "START_DATE_OVERRIDE="&amp;AI$4, "END_DATE_OVERRIDE="&amp;AI$5, "CUST_TRR_START_DT="&amp;AI$4, "CUST_TRR_END_DT="&amp;AI$5, "CUST_TRR_CRNCY=USD")</f>
        <v>9.4109189999999998</v>
      </c>
      <c r="AJ62" s="2" cm="1">
        <f t="array" ref="AJ62">_xll.BDP($C62,"CUST_TRR_RETURN_HOLDING_PER", "START_DATE_OVERRIDE="&amp;AJ$4, "END_DATE_OVERRIDE="&amp;AJ$5, "CUST_TRR_START_DT="&amp;AJ$4, "CUST_TRR_END_DT="&amp;AJ$5, "CUST_TRR_CRNCY=USD")</f>
        <v>5.6129730000000002</v>
      </c>
      <c r="AK62" s="2" cm="1">
        <f t="array" ref="AK62">_xll.BDP($C62,"CUST_TRR_RETURN_HOLDING_PER", "START_DATE_OVERRIDE="&amp;AK$4, "END_DATE_OVERRIDE="&amp;AK$5, "CUST_TRR_START_DT="&amp;AK$4, "CUST_TRR_END_DT="&amp;AK$5, "CUST_TRR_CRNCY=USD")</f>
        <v>-3.9873419999999999</v>
      </c>
      <c r="AL62" s="2" cm="1">
        <f t="array" ref="AL62">_xll.BDP($C62,"CUST_TRR_RETURN_HOLDING_PER", "START_DATE_OVERRIDE="&amp;AL$4, "END_DATE_OVERRIDE="&amp;AL$5, "CUST_TRR_START_DT="&amp;AL$4, "CUST_TRR_END_DT="&amp;AL$5, "CUST_TRR_CRNCY=USD")</f>
        <v>-5.3230060000000003</v>
      </c>
      <c r="AM62" s="2" cm="1">
        <f t="array" ref="AM62">_xll.BDP($C62,"CUST_TRR_RETURN_HOLDING_PER", "START_DATE_OVERRIDE="&amp;AM$4, "END_DATE_OVERRIDE="&amp;AM$5, "CUST_TRR_START_DT="&amp;AM$4, "CUST_TRR_END_DT="&amp;AM$5, "CUST_TRR_CRNCY=USD")</f>
        <v>-1.985816</v>
      </c>
      <c r="AN62" s="2" cm="1">
        <f t="array" ref="AN62">_xll.BDP($C62,"CUST_TRR_RETURN_HOLDING_PER", "START_DATE_OVERRIDE="&amp;AN$4, "END_DATE_OVERRIDE="&amp;AN$5, "CUST_TRR_START_DT="&amp;AN$4, "CUST_TRR_END_DT="&amp;AN$5, "CUST_TRR_CRNCY=USD")</f>
        <v>-10.78148</v>
      </c>
      <c r="AO62" s="2" cm="1">
        <f t="array" ref="AO62">_xll.BDP($C62,"CUST_TRR_RETURN_HOLDING_PER", "START_DATE_OVERRIDE="&amp;AO$4, "END_DATE_OVERRIDE="&amp;AO$5, "CUST_TRR_START_DT="&amp;AO$4, "CUST_TRR_END_DT="&amp;AO$5, "CUST_TRR_CRNCY=USD")</f>
        <v>-1.3584750000000001</v>
      </c>
      <c r="AP62" s="2" cm="1">
        <f t="array" ref="AP62">_xll.BDP($C62,"CUST_TRR_RETURN_HOLDING_PER", "START_DATE_OVERRIDE="&amp;AP$4, "END_DATE_OVERRIDE="&amp;AP$5, "CUST_TRR_START_DT="&amp;AP$4, "CUST_TRR_END_DT="&amp;AP$5, "CUST_TRR_CRNCY=USD")</f>
        <v>20.840340000000001</v>
      </c>
      <c r="AQ62" s="2" cm="1">
        <f t="array" ref="AQ62">_xll.BDP($C62,"CUST_TRR_RETURN_HOLDING_PER", "START_DATE_OVERRIDE="&amp;AQ$4, "END_DATE_OVERRIDE="&amp;AQ$5, "CUST_TRR_START_DT="&amp;AQ$4, "CUST_TRR_END_DT="&amp;AQ$5, "CUST_TRR_CRNCY=USD")</f>
        <v>-4.9374130000000003</v>
      </c>
      <c r="AR62" s="2" cm="1">
        <f t="array" ref="AR62">_xll.BDP($C62,"CUST_TRR_RETURN_HOLDING_PER", "START_DATE_OVERRIDE="&amp;AR$4, "END_DATE_OVERRIDE="&amp;AR$5, "CUST_TRR_START_DT="&amp;AR$4, "CUST_TRR_END_DT="&amp;AR$5, "CUST_TRR_CRNCY=USD")</f>
        <v>4.9195320000000002</v>
      </c>
      <c r="AS62" s="2" cm="1">
        <f t="array" ref="AS62">_xll.BDP($C62,"CUST_TRR_RETURN_HOLDING_PER", "START_DATE_OVERRIDE="&amp;AS$4, "END_DATE_OVERRIDE="&amp;AS$5, "CUST_TRR_START_DT="&amp;AS$4, "CUST_TRR_END_DT="&amp;AS$5, "CUST_TRR_CRNCY=USD")</f>
        <v>4.4034089999999999</v>
      </c>
      <c r="AT62" s="2" cm="1">
        <f t="array" ref="AT62">_xll.BDP($C62,"CUST_TRR_RETURN_HOLDING_PER", "START_DATE_OVERRIDE="&amp;AT$4, "END_DATE_OVERRIDE="&amp;AT$5, "CUST_TRR_START_DT="&amp;AT$4, "CUST_TRR_END_DT="&amp;AT$5, "CUST_TRR_CRNCY=USD")</f>
        <v>13.265309999999999</v>
      </c>
      <c r="AU62" s="2" cm="1">
        <f t="array" ref="AU62">_xll.BDP($C62,"CUST_TRR_RETURN_HOLDING_PER", "START_DATE_OVERRIDE="&amp;AU$4, "END_DATE_OVERRIDE="&amp;AU$5, "CUST_TRR_START_DT="&amp;AU$4, "CUST_TRR_END_DT="&amp;AU$5, "CUST_TRR_CRNCY=USD")</f>
        <v>4.0015140000000002</v>
      </c>
      <c r="AV62" s="2" cm="1">
        <f t="array" ref="AV62">_xll.BDP($C62,"CUST_TRR_RETURN_HOLDING_PER", "START_DATE_OVERRIDE="&amp;AV$4, "END_DATE_OVERRIDE="&amp;AV$5, "CUST_TRR_START_DT="&amp;AV$4, "CUST_TRR_END_DT="&amp;AV$5, "CUST_TRR_CRNCY=USD")</f>
        <v>7.565982</v>
      </c>
      <c r="AW62" s="2" cm="1">
        <f t="array" ref="AW62">_xll.BDP($C62,"CUST_TRR_RETURN_HOLDING_PER", "START_DATE_OVERRIDE="&amp;AW$4, "END_DATE_OVERRIDE="&amp;AW$5, "CUST_TRR_START_DT="&amp;AW$4, "CUST_TRR_END_DT="&amp;AW$5, "CUST_TRR_CRNCY=USD")</f>
        <v>-0.59978189999999998</v>
      </c>
      <c r="AX62" s="2" cm="1">
        <f t="array" ref="AX62">_xll.BDP($C62,"CUST_TRR_RETURN_HOLDING_PER", "START_DATE_OVERRIDE="&amp;AX$4, "END_DATE_OVERRIDE="&amp;AX$5, "CUST_TRR_START_DT="&amp;AX$4, "CUST_TRR_END_DT="&amp;AX$5, "CUST_TRR_CRNCY=USD")</f>
        <v>-3.1815690000000001</v>
      </c>
      <c r="AY62" s="2" cm="1">
        <f t="array" ref="AY62">_xll.BDP($C62,"CUST_TRR_RETURN_HOLDING_PER", "START_DATE_OVERRIDE="&amp;AY$4, "END_DATE_OVERRIDE="&amp;AY$5, "CUST_TRR_START_DT="&amp;AY$4, "CUST_TRR_END_DT="&amp;AY$5, "CUST_TRR_CRNCY=USD")</f>
        <v>-6.3866519999999998</v>
      </c>
      <c r="AZ62" s="2" cm="1">
        <f t="array" ref="AZ62">_xll.BDP($C62,"CUST_TRR_RETURN_HOLDING_PER", "START_DATE_OVERRIDE="&amp;AZ$4, "END_DATE_OVERRIDE="&amp;AZ$5, "CUST_TRR_START_DT="&amp;AZ$4, "CUST_TRR_END_DT="&amp;AZ$5, "CUST_TRR_CRNCY=USD")</f>
        <v>2.8272900000000001</v>
      </c>
      <c r="BA62" s="2" cm="1">
        <f t="array" ref="BA62">_xll.BDP($C62,"CUST_TRR_RETURN_HOLDING_PER", "START_DATE_OVERRIDE="&amp;BA$4, "END_DATE_OVERRIDE="&amp;BA$5, "CUST_TRR_START_DT="&amp;BA$4, "CUST_TRR_END_DT="&amp;BA$5, "CUST_TRR_CRNCY=USD")</f>
        <v>1.7334130000000001</v>
      </c>
      <c r="BB62" s="2" cm="1">
        <f t="array" ref="BB62">_xll.BDP($C62,"CUST_TRR_RETURN_HOLDING_PER", "START_DATE_OVERRIDE="&amp;BB$4, "END_DATE_OVERRIDE="&amp;BB$5, "CUST_TRR_START_DT="&amp;BB$4, "CUST_TRR_END_DT="&amp;BB$5, "CUST_TRR_CRNCY=USD")</f>
        <v>-7.701492</v>
      </c>
      <c r="BC62" s="2" cm="1">
        <f t="array" ref="BC62">_xll.BDP($C62,"CUST_TRR_RETURN_HOLDING_PER", "START_DATE_OVERRIDE="&amp;BC$4, "END_DATE_OVERRIDE="&amp;BC$5, "CUST_TRR_START_DT="&amp;BC$4, "CUST_TRR_END_DT="&amp;BC$5, "CUST_TRR_CRNCY=USD")</f>
        <v>2.5873219999999999</v>
      </c>
      <c r="BD62" s="2" cm="1">
        <f t="array" ref="BD62">_xll.BDP($C62,"CUST_TRR_RETURN_HOLDING_PER", "START_DATE_OVERRIDE="&amp;BD$4, "END_DATE_OVERRIDE="&amp;BD$5, "CUST_TRR_START_DT="&amp;BD$4, "CUST_TRR_END_DT="&amp;BD$5, "CUST_TRR_CRNCY=USD")</f>
        <v>11.175990000000001</v>
      </c>
      <c r="BE62" s="2" cm="1">
        <f t="array" ref="BE62">_xll.BDP($C62,"CUST_TRR_RETURN_HOLDING_PER", "START_DATE_OVERRIDE="&amp;BE$4, "END_DATE_OVERRIDE="&amp;BE$5, "CUST_TRR_START_DT="&amp;BE$4, "CUST_TRR_END_DT="&amp;BE$5, "CUST_TRR_CRNCY=USD")</f>
        <v>0.2304147</v>
      </c>
      <c r="BF62" s="2" cm="1">
        <f t="array" ref="BF62">_xll.BDP($C62,"CUST_TRR_RETURN_HOLDING_PER", "START_DATE_OVERRIDE="&amp;BF$4, "END_DATE_OVERRIDE="&amp;BF$5, "CUST_TRR_START_DT="&amp;BF$4, "CUST_TRR_END_DT="&amp;BF$5, "CUST_TRR_CRNCY=USD")</f>
        <v>8.6781609999999993</v>
      </c>
      <c r="BG62" s="2" cm="1">
        <f t="array" ref="BG62">_xll.BDP($C62,"CUST_TRR_RETURN_HOLDING_PER", "START_DATE_OVERRIDE="&amp;BG$4, "END_DATE_OVERRIDE="&amp;BG$5, "CUST_TRR_START_DT="&amp;BG$4, "CUST_TRR_END_DT="&amp;BG$5, "CUST_TRR_CRNCY=USD")</f>
        <v>-2.5515599999999998</v>
      </c>
      <c r="BH62" s="2" cm="1">
        <f t="array" ref="BH62">_xll.BDP($C62,"CUST_TRR_RETURN_HOLDING_PER", "START_DATE_OVERRIDE="&amp;BH$4, "END_DATE_OVERRIDE="&amp;BH$5, "CUST_TRR_START_DT="&amp;BH$4, "CUST_TRR_END_DT="&amp;BH$5, "CUST_TRR_CRNCY=USD")</f>
        <v>8.4848479999999995</v>
      </c>
      <c r="BI62" s="2" cm="1">
        <f t="array" ref="BI62">_xll.BDP($C62,"CUST_TRR_RETURN_HOLDING_PER", "START_DATE_OVERRIDE="&amp;BI$4, "END_DATE_OVERRIDE="&amp;BI$5, "CUST_TRR_START_DT="&amp;BI$4, "CUST_TRR_END_DT="&amp;BI$5, "CUST_TRR_CRNCY=USD")</f>
        <v>-14.880649999999999</v>
      </c>
      <c r="BJ62" s="2" cm="1">
        <f t="array" ref="BJ62">_xll.BDP($C62,"CUST_TRR_RETURN_HOLDING_PER", "START_DATE_OVERRIDE="&amp;BJ$4, "END_DATE_OVERRIDE="&amp;BJ$5, "CUST_TRR_START_DT="&amp;BJ$4, "CUST_TRR_END_DT="&amp;BJ$5, "CUST_TRR_CRNCY=USD")</f>
        <v>8.9946300000000008</v>
      </c>
      <c r="BK62" s="2" cm="1">
        <f t="array" ref="BK62">_xll.BDP($C62,"CUST_TRR_RETURN_HOLDING_PER", "START_DATE_OVERRIDE="&amp;BK$4, "END_DATE_OVERRIDE="&amp;BK$5, "CUST_TRR_START_DT="&amp;BK$4, "CUST_TRR_END_DT="&amp;BK$5, "CUST_TRR_CRNCY=USD")</f>
        <v>1.834352</v>
      </c>
      <c r="BL62" s="2" cm="1">
        <f t="array" ref="BL62">_xll.BDP($C62,"CUST_TRR_RETURN_HOLDING_PER", "START_DATE_OVERRIDE="&amp;BL$4, "END_DATE_OVERRIDE="&amp;BL$5, "CUST_TRR_START_DT="&amp;BL$4, "CUST_TRR_END_DT="&amp;BL$5, "CUST_TRR_CRNCY=USD")</f>
        <v>-9.1703050000000008</v>
      </c>
    </row>
    <row r="63" spans="3:64" x14ac:dyDescent="0.35">
      <c r="C63" t="s">
        <v>58</v>
      </c>
      <c r="E63" s="2" cm="1">
        <f t="array" ref="E63">_xll.BDP($C63,"CUST_TRR_RETURN_HOLDING_PER", "START_DATE_OVERRIDE="&amp;E$4, "END_DATE_OVERRIDE="&amp;E$5, "CUST_TRR_START_DT="&amp;E$4, "CUST_TRR_END_DT="&amp;E$5, "CUST_TRR_CRNCY=USD")</f>
        <v>-4.1385649999999998</v>
      </c>
      <c r="F63" s="2" cm="1">
        <f t="array" ref="F63">_xll.BDP($C63,"CUST_TRR_RETURN_HOLDING_PER", "START_DATE_OVERRIDE="&amp;F$4, "END_DATE_OVERRIDE="&amp;F$5, "CUST_TRR_START_DT="&amp;F$4, "CUST_TRR_END_DT="&amp;F$5, "CUST_TRR_CRNCY=USD")</f>
        <v>-4.6576149999999998</v>
      </c>
      <c r="G63" s="2" cm="1">
        <f t="array" ref="G63">_xll.BDP($C63,"CUST_TRR_RETURN_HOLDING_PER", "START_DATE_OVERRIDE="&amp;G$4, "END_DATE_OVERRIDE="&amp;G$5, "CUST_TRR_START_DT="&amp;G$4, "CUST_TRR_END_DT="&amp;G$5, "CUST_TRR_CRNCY=USD")</f>
        <v>-4.4966439999999999</v>
      </c>
      <c r="H63" s="2" cm="1">
        <f t="array" ref="H63">_xll.BDP($C63,"CUST_TRR_RETURN_HOLDING_PER", "START_DATE_OVERRIDE="&amp;H$4, "END_DATE_OVERRIDE="&amp;H$5, "CUST_TRR_START_DT="&amp;H$4, "CUST_TRR_END_DT="&amp;H$5, "CUST_TRR_CRNCY=USD")</f>
        <v>-4.62052</v>
      </c>
      <c r="I63" s="2" cm="1">
        <f t="array" ref="I63">_xll.BDP($C63,"CUST_TRR_RETURN_HOLDING_PER", "START_DATE_OVERRIDE="&amp;I$4, "END_DATE_OVERRIDE="&amp;I$5, "CUST_TRR_START_DT="&amp;I$4, "CUST_TRR_END_DT="&amp;I$5, "CUST_TRR_CRNCY=USD")</f>
        <v>-7.2723120000000003</v>
      </c>
      <c r="J63" s="2" cm="1">
        <f t="array" ref="J63">_xll.BDP($C63,"CUST_TRR_RETURN_HOLDING_PER", "START_DATE_OVERRIDE="&amp;J$4, "END_DATE_OVERRIDE="&amp;J$5, "CUST_TRR_START_DT="&amp;J$4, "CUST_TRR_END_DT="&amp;J$5, "CUST_TRR_CRNCY=USD")</f>
        <v>-5.5654940000000002</v>
      </c>
      <c r="K63" s="2" cm="1">
        <f t="array" ref="K63">_xll.BDP($C63,"CUST_TRR_RETURN_HOLDING_PER", "START_DATE_OVERRIDE="&amp;K$4, "END_DATE_OVERRIDE="&amp;K$5, "CUST_TRR_START_DT="&amp;K$4, "CUST_TRR_END_DT="&amp;K$5, "CUST_TRR_CRNCY=USD")</f>
        <v>5.6409180000000001</v>
      </c>
      <c r="L63" s="2" cm="1">
        <f t="array" ref="L63">_xll.BDP($C63,"CUST_TRR_RETURN_HOLDING_PER", "START_DATE_OVERRIDE="&amp;L$4, "END_DATE_OVERRIDE="&amp;L$5, "CUST_TRR_START_DT="&amp;L$4, "CUST_TRR_END_DT="&amp;L$5, "CUST_TRR_CRNCY=USD")</f>
        <v>2.7494239999999999</v>
      </c>
      <c r="M63" s="2" cm="1">
        <f t="array" ref="M63">_xll.BDP($C63,"CUST_TRR_RETURN_HOLDING_PER", "START_DATE_OVERRIDE="&amp;M$4, "END_DATE_OVERRIDE="&amp;M$5, "CUST_TRR_START_DT="&amp;M$4, "CUST_TRR_END_DT="&amp;M$5, "CUST_TRR_CRNCY=USD")</f>
        <v>7.0624760000000002</v>
      </c>
      <c r="N63" s="2" cm="1">
        <f t="array" ref="N63">_xll.BDP($C63,"CUST_TRR_RETURN_HOLDING_PER", "START_DATE_OVERRIDE="&amp;N$4, "END_DATE_OVERRIDE="&amp;N$5, "CUST_TRR_START_DT="&amp;N$4, "CUST_TRR_END_DT="&amp;N$5, "CUST_TRR_CRNCY=USD")</f>
        <v>-9.9673800000000004</v>
      </c>
      <c r="O63" s="2" cm="1">
        <f t="array" ref="O63">_xll.BDP($C63,"CUST_TRR_RETURN_HOLDING_PER", "START_DATE_OVERRIDE="&amp;O$4, "END_DATE_OVERRIDE="&amp;O$5, "CUST_TRR_START_DT="&amp;O$4, "CUST_TRR_END_DT="&amp;O$5, "CUST_TRR_CRNCY=USD")</f>
        <v>2.7589429999999999</v>
      </c>
      <c r="P63" s="2" cm="1">
        <f t="array" ref="P63">_xll.BDP($C63,"CUST_TRR_RETURN_HOLDING_PER", "START_DATE_OVERRIDE="&amp;P$4, "END_DATE_OVERRIDE="&amp;P$5, "CUST_TRR_START_DT="&amp;P$4, "CUST_TRR_END_DT="&amp;P$5, "CUST_TRR_CRNCY=USD")</f>
        <v>-13.30851</v>
      </c>
      <c r="Q63" s="2" cm="1">
        <f t="array" ref="Q63">_xll.BDP($C63,"CUST_TRR_RETURN_HOLDING_PER", "START_DATE_OVERRIDE="&amp;Q$4, "END_DATE_OVERRIDE="&amp;Q$5, "CUST_TRR_START_DT="&amp;Q$4, "CUST_TRR_END_DT="&amp;Q$5, "CUST_TRR_CRNCY=USD")</f>
        <v>-23.196929999999998</v>
      </c>
      <c r="R63" s="2" cm="1">
        <f t="array" ref="R63">_xll.BDP($C63,"CUST_TRR_RETURN_HOLDING_PER", "START_DATE_OVERRIDE="&amp;R$4, "END_DATE_OVERRIDE="&amp;R$5, "CUST_TRR_START_DT="&amp;R$4, "CUST_TRR_END_DT="&amp;R$5, "CUST_TRR_CRNCY=USD")</f>
        <v>1.364387</v>
      </c>
      <c r="S63" s="2" cm="1">
        <f t="array" ref="S63">_xll.BDP($C63,"CUST_TRR_RETURN_HOLDING_PER", "START_DATE_OVERRIDE="&amp;S$4, "END_DATE_OVERRIDE="&amp;S$5, "CUST_TRR_START_DT="&amp;S$4, "CUST_TRR_END_DT="&amp;S$5, "CUST_TRR_CRNCY=USD")</f>
        <v>0.96205240000000003</v>
      </c>
      <c r="T63" s="2" cm="1">
        <f t="array" ref="T63">_xll.BDP($C63,"CUST_TRR_RETURN_HOLDING_PER", "START_DATE_OVERRIDE="&amp;T$4, "END_DATE_OVERRIDE="&amp;T$5, "CUST_TRR_START_DT="&amp;T$4, "CUST_TRR_END_DT="&amp;T$5, "CUST_TRR_CRNCY=USD")</f>
        <v>3.070408</v>
      </c>
      <c r="U63" s="2" cm="1">
        <f t="array" ref="U63">_xll.BDP($C63,"CUST_TRR_RETURN_HOLDING_PER", "START_DATE_OVERRIDE="&amp;U$4, "END_DATE_OVERRIDE="&amp;U$5, "CUST_TRR_START_DT="&amp;U$4, "CUST_TRR_END_DT="&amp;U$5, "CUST_TRR_CRNCY=USD")</f>
        <v>-6.7803380000000004</v>
      </c>
      <c r="V63" s="2" cm="1">
        <f t="array" ref="V63">_xll.BDP($C63,"CUST_TRR_RETURN_HOLDING_PER", "START_DATE_OVERRIDE="&amp;V$4, "END_DATE_OVERRIDE="&amp;V$5, "CUST_TRR_START_DT="&amp;V$4, "CUST_TRR_END_DT="&amp;V$5, "CUST_TRR_CRNCY=USD")</f>
        <v>14.459160000000001</v>
      </c>
      <c r="W63" s="2" cm="1">
        <f t="array" ref="W63">_xll.BDP($C63,"CUST_TRR_RETURN_HOLDING_PER", "START_DATE_OVERRIDE="&amp;W$4, "END_DATE_OVERRIDE="&amp;W$5, "CUST_TRR_START_DT="&amp;W$4, "CUST_TRR_END_DT="&amp;W$5, "CUST_TRR_CRNCY=USD")</f>
        <v>-1.398264</v>
      </c>
      <c r="X63" s="2" cm="1">
        <f t="array" ref="X63">_xll.BDP($C63,"CUST_TRR_RETURN_HOLDING_PER", "START_DATE_OVERRIDE="&amp;X$4, "END_DATE_OVERRIDE="&amp;X$5, "CUST_TRR_START_DT="&amp;X$4, "CUST_TRR_END_DT="&amp;X$5, "CUST_TRR_CRNCY=USD")</f>
        <v>-10.38597</v>
      </c>
      <c r="Y63" s="2" cm="1">
        <f t="array" ref="Y63">_xll.BDP($C63,"CUST_TRR_RETURN_HOLDING_PER", "START_DATE_OVERRIDE="&amp;Y$4, "END_DATE_OVERRIDE="&amp;Y$5, "CUST_TRR_START_DT="&amp;Y$4, "CUST_TRR_END_DT="&amp;Y$5, "CUST_TRR_CRNCY=USD")</f>
        <v>-13.60656</v>
      </c>
      <c r="Z63" s="2" cm="1">
        <f t="array" ref="Z63">_xll.BDP($C63,"CUST_TRR_RETURN_HOLDING_PER", "START_DATE_OVERRIDE="&amp;Z$4, "END_DATE_OVERRIDE="&amp;Z$5, "CUST_TRR_START_DT="&amp;Z$4, "CUST_TRR_END_DT="&amp;Z$5, "CUST_TRR_CRNCY=USD")</f>
        <v>-4.4275770000000003</v>
      </c>
      <c r="AA63" s="2" cm="1">
        <f t="array" ref="AA63">_xll.BDP($C63,"CUST_TRR_RETURN_HOLDING_PER", "START_DATE_OVERRIDE="&amp;AA$4, "END_DATE_OVERRIDE="&amp;AA$5, "CUST_TRR_START_DT="&amp;AA$4, "CUST_TRR_END_DT="&amp;AA$5, "CUST_TRR_CRNCY=USD")</f>
        <v>-32.533450000000002</v>
      </c>
      <c r="AB63" s="2" cm="1">
        <f t="array" ref="AB63">_xll.BDP($C63,"CUST_TRR_RETURN_HOLDING_PER", "START_DATE_OVERRIDE="&amp;AB$4, "END_DATE_OVERRIDE="&amp;AB$5, "CUST_TRR_START_DT="&amp;AB$4, "CUST_TRR_END_DT="&amp;AB$5, "CUST_TRR_CRNCY=USD")</f>
        <v>4.6214360000000001</v>
      </c>
      <c r="AC63" s="2" cm="1">
        <f t="array" ref="AC63">_xll.BDP($C63,"CUST_TRR_RETURN_HOLDING_PER", "START_DATE_OVERRIDE="&amp;AC$4, "END_DATE_OVERRIDE="&amp;AC$5, "CUST_TRR_START_DT="&amp;AC$4, "CUST_TRR_END_DT="&amp;AC$5, "CUST_TRR_CRNCY=USD")</f>
        <v>0.93984959999999995</v>
      </c>
      <c r="AD63" s="2" cm="1">
        <f t="array" ref="AD63">_xll.BDP($C63,"CUST_TRR_RETURN_HOLDING_PER", "START_DATE_OVERRIDE="&amp;AD$4, "END_DATE_OVERRIDE="&amp;AD$5, "CUST_TRR_START_DT="&amp;AD$4, "CUST_TRR_END_DT="&amp;AD$5, "CUST_TRR_CRNCY=USD")</f>
        <v>-18.494599999999998</v>
      </c>
      <c r="AE63" s="2" cm="1">
        <f t="array" ref="AE63">_xll.BDP($C63,"CUST_TRR_RETURN_HOLDING_PER", "START_DATE_OVERRIDE="&amp;AE$4, "END_DATE_OVERRIDE="&amp;AE$5, "CUST_TRR_START_DT="&amp;AE$4, "CUST_TRR_END_DT="&amp;AE$5, "CUST_TRR_CRNCY=USD")</f>
        <v>24.856819999999999</v>
      </c>
      <c r="AF63" s="2" cm="1">
        <f t="array" ref="AF63">_xll.BDP($C63,"CUST_TRR_RETURN_HOLDING_PER", "START_DATE_OVERRIDE="&amp;AF$4, "END_DATE_OVERRIDE="&amp;AF$5, "CUST_TRR_START_DT="&amp;AF$4, "CUST_TRR_END_DT="&amp;AF$5, "CUST_TRR_CRNCY=USD")</f>
        <v>-44.49541</v>
      </c>
      <c r="AG63" s="2" cm="1">
        <f t="array" ref="AG63">_xll.BDP($C63,"CUST_TRR_RETURN_HOLDING_PER", "START_DATE_OVERRIDE="&amp;AG$4, "END_DATE_OVERRIDE="&amp;AG$5, "CUST_TRR_START_DT="&amp;AG$4, "CUST_TRR_END_DT="&amp;AG$5, "CUST_TRR_CRNCY=USD")</f>
        <v>-2.437176</v>
      </c>
      <c r="AH63" s="2" cm="1">
        <f t="array" ref="AH63">_xll.BDP($C63,"CUST_TRR_RETURN_HOLDING_PER", "START_DATE_OVERRIDE="&amp;AH$4, "END_DATE_OVERRIDE="&amp;AH$5, "CUST_TRR_START_DT="&amp;AH$4, "CUST_TRR_END_DT="&amp;AH$5, "CUST_TRR_CRNCY=USD")</f>
        <v>20.44293</v>
      </c>
      <c r="AI63" s="2" cm="1">
        <f t="array" ref="AI63">_xll.BDP($C63,"CUST_TRR_RETURN_HOLDING_PER", "START_DATE_OVERRIDE="&amp;AI$4, "END_DATE_OVERRIDE="&amp;AI$5, "CUST_TRR_START_DT="&amp;AI$4, "CUST_TRR_END_DT="&amp;AI$5, "CUST_TRR_CRNCY=USD")</f>
        <v>106.36490000000001</v>
      </c>
      <c r="AJ63" s="2" cm="1">
        <f t="array" ref="AJ63">_xll.BDP($C63,"CUST_TRR_RETURN_HOLDING_PER", "START_DATE_OVERRIDE="&amp;AJ$4, "END_DATE_OVERRIDE="&amp;AJ$5, "CUST_TRR_START_DT="&amp;AJ$4, "CUST_TRR_END_DT="&amp;AJ$5, "CUST_TRR_CRNCY=USD")</f>
        <v>-8.5675120000000007</v>
      </c>
      <c r="AK63" s="2" cm="1">
        <f t="array" ref="AK63">_xll.BDP($C63,"CUST_TRR_RETURN_HOLDING_PER", "START_DATE_OVERRIDE="&amp;AK$4, "END_DATE_OVERRIDE="&amp;AK$5, "CUST_TRR_START_DT="&amp;AK$4, "CUST_TRR_END_DT="&amp;AK$5, "CUST_TRR_CRNCY=USD")</f>
        <v>-10.794600000000001</v>
      </c>
      <c r="AL63" s="2" cm="1">
        <f t="array" ref="AL63">_xll.BDP($C63,"CUST_TRR_RETURN_HOLDING_PER", "START_DATE_OVERRIDE="&amp;AL$4, "END_DATE_OVERRIDE="&amp;AL$5, "CUST_TRR_START_DT="&amp;AL$4, "CUST_TRR_END_DT="&amp;AL$5, "CUST_TRR_CRNCY=USD")</f>
        <v>22.01681</v>
      </c>
      <c r="AM63" s="2" cm="1">
        <f t="array" ref="AM63">_xll.BDP($C63,"CUST_TRR_RETURN_HOLDING_PER", "START_DATE_OVERRIDE="&amp;AM$4, "END_DATE_OVERRIDE="&amp;AM$5, "CUST_TRR_START_DT="&amp;AM$4, "CUST_TRR_END_DT="&amp;AM$5, "CUST_TRR_CRNCY=USD")</f>
        <v>9.2975209999999997</v>
      </c>
      <c r="AN63" s="2" cm="1">
        <f t="array" ref="AN63">_xll.BDP($C63,"CUST_TRR_RETURN_HOLDING_PER", "START_DATE_OVERRIDE="&amp;AN$4, "END_DATE_OVERRIDE="&amp;AN$5, "CUST_TRR_START_DT="&amp;AN$4, "CUST_TRR_END_DT="&amp;AN$5, "CUST_TRR_CRNCY=USD")</f>
        <v>-18.52552</v>
      </c>
      <c r="AO63" s="2" cm="1">
        <f t="array" ref="AO63">_xll.BDP($C63,"CUST_TRR_RETURN_HOLDING_PER", "START_DATE_OVERRIDE="&amp;AO$4, "END_DATE_OVERRIDE="&amp;AO$5, "CUST_TRR_START_DT="&amp;AO$4, "CUST_TRR_END_DT="&amp;AO$5, "CUST_TRR_CRNCY=USD")</f>
        <v>17.092030000000001</v>
      </c>
      <c r="AP63" s="2" cm="1">
        <f t="array" ref="AP63">_xll.BDP($C63,"CUST_TRR_RETURN_HOLDING_PER", "START_DATE_OVERRIDE="&amp;AP$4, "END_DATE_OVERRIDE="&amp;AP$5, "CUST_TRR_START_DT="&amp;AP$4, "CUST_TRR_END_DT="&amp;AP$5, "CUST_TRR_CRNCY=USD")</f>
        <v>-1.7173050000000001</v>
      </c>
      <c r="AQ63" s="2" cm="1">
        <f t="array" ref="AQ63">_xll.BDP($C63,"CUST_TRR_RETURN_HOLDING_PER", "START_DATE_OVERRIDE="&amp;AQ$4, "END_DATE_OVERRIDE="&amp;AQ$5, "CUST_TRR_START_DT="&amp;AQ$4, "CUST_TRR_END_DT="&amp;AQ$5, "CUST_TRR_CRNCY=USD")</f>
        <v>-14.58333</v>
      </c>
      <c r="AR63" s="2" cm="1">
        <f t="array" ref="AR63">_xll.BDP($C63,"CUST_TRR_RETURN_HOLDING_PER", "START_DATE_OVERRIDE="&amp;AR$4, "END_DATE_OVERRIDE="&amp;AR$5, "CUST_TRR_START_DT="&amp;AR$4, "CUST_TRR_END_DT="&amp;AR$5, "CUST_TRR_CRNCY=USD")</f>
        <v>28.324149999999999</v>
      </c>
      <c r="AS63" s="2" cm="1">
        <f t="array" ref="AS63">_xll.BDP($C63,"CUST_TRR_RETURN_HOLDING_PER", "START_DATE_OVERRIDE="&amp;AS$4, "END_DATE_OVERRIDE="&amp;AS$5, "CUST_TRR_START_DT="&amp;AS$4, "CUST_TRR_END_DT="&amp;AS$5, "CUST_TRR_CRNCY=USD")</f>
        <v>9.0741870000000002</v>
      </c>
      <c r="AT63" s="2" cm="1">
        <f t="array" ref="AT63">_xll.BDP($C63,"CUST_TRR_RETURN_HOLDING_PER", "START_DATE_OVERRIDE="&amp;AT$4, "END_DATE_OVERRIDE="&amp;AT$5, "CUST_TRR_START_DT="&amp;AT$4, "CUST_TRR_END_DT="&amp;AT$5, "CUST_TRR_CRNCY=USD")</f>
        <v>4.4406970000000001</v>
      </c>
      <c r="AU63" s="2" cm="1">
        <f t="array" ref="AU63">_xll.BDP($C63,"CUST_TRR_RETURN_HOLDING_PER", "START_DATE_OVERRIDE="&amp;AU$4, "END_DATE_OVERRIDE="&amp;AU$5, "CUST_TRR_START_DT="&amp;AU$4, "CUST_TRR_END_DT="&amp;AU$5, "CUST_TRR_CRNCY=USD")</f>
        <v>2.798708</v>
      </c>
      <c r="AV63" s="2" cm="1">
        <f t="array" ref="AV63">_xll.BDP($C63,"CUST_TRR_RETURN_HOLDING_PER", "START_DATE_OVERRIDE="&amp;AV$4, "END_DATE_OVERRIDE="&amp;AV$5, "CUST_TRR_START_DT="&amp;AV$4, "CUST_TRR_END_DT="&amp;AV$5, "CUST_TRR_CRNCY=USD")</f>
        <v>9.3193719999999995</v>
      </c>
      <c r="AW63" s="2" cm="1">
        <f t="array" ref="AW63">_xll.BDP($C63,"CUST_TRR_RETURN_HOLDING_PER", "START_DATE_OVERRIDE="&amp;AW$4, "END_DATE_OVERRIDE="&amp;AW$5, "CUST_TRR_START_DT="&amp;AW$4, "CUST_TRR_END_DT="&amp;AW$5, "CUST_TRR_CRNCY=USD")</f>
        <v>6.6091949999999997</v>
      </c>
      <c r="AX63" s="2" cm="1">
        <f t="array" ref="AX63">_xll.BDP($C63,"CUST_TRR_RETURN_HOLDING_PER", "START_DATE_OVERRIDE="&amp;AX$4, "END_DATE_OVERRIDE="&amp;AX$5, "CUST_TRR_START_DT="&amp;AX$4, "CUST_TRR_END_DT="&amp;AX$5, "CUST_TRR_CRNCY=USD")</f>
        <v>-17.385439999999999</v>
      </c>
      <c r="AY63" s="2" cm="1">
        <f t="array" ref="AY63">_xll.BDP($C63,"CUST_TRR_RETURN_HOLDING_PER", "START_DATE_OVERRIDE="&amp;AY$4, "END_DATE_OVERRIDE="&amp;AY$5, "CUST_TRR_START_DT="&amp;AY$4, "CUST_TRR_END_DT="&amp;AY$5, "CUST_TRR_CRNCY=USD")</f>
        <v>-0.32626430000000001</v>
      </c>
      <c r="AZ63" s="2" cm="1">
        <f t="array" ref="AZ63">_xll.BDP($C63,"CUST_TRR_RETURN_HOLDING_PER", "START_DATE_OVERRIDE="&amp;AZ$4, "END_DATE_OVERRIDE="&amp;AZ$5, "CUST_TRR_START_DT="&amp;AZ$4, "CUST_TRR_END_DT="&amp;AZ$5, "CUST_TRR_CRNCY=USD")</f>
        <v>11.620290000000001</v>
      </c>
      <c r="BA63" s="2" cm="1">
        <f t="array" ref="BA63">_xll.BDP($C63,"CUST_TRR_RETURN_HOLDING_PER", "START_DATE_OVERRIDE="&amp;BA$4, "END_DATE_OVERRIDE="&amp;BA$5, "CUST_TRR_START_DT="&amp;BA$4, "CUST_TRR_END_DT="&amp;BA$5, "CUST_TRR_CRNCY=USD")</f>
        <v>-2.6881719999999998</v>
      </c>
      <c r="BB63" s="2" cm="1">
        <f t="array" ref="BB63">_xll.BDP($C63,"CUST_TRR_RETURN_HOLDING_PER", "START_DATE_OVERRIDE="&amp;BB$4, "END_DATE_OVERRIDE="&amp;BB$5, "CUST_TRR_START_DT="&amp;BB$4, "CUST_TRR_END_DT="&amp;BB$5, "CUST_TRR_CRNCY=USD")</f>
        <v>-2.4108489999999998</v>
      </c>
      <c r="BC63" s="2" cm="1">
        <f t="array" ref="BC63">_xll.BDP($C63,"CUST_TRR_RETURN_HOLDING_PER", "START_DATE_OVERRIDE="&amp;BC$4, "END_DATE_OVERRIDE="&amp;BC$5, "CUST_TRR_START_DT="&amp;BC$4, "CUST_TRR_END_DT="&amp;BC$5, "CUST_TRR_CRNCY=USD")</f>
        <v>12.2491</v>
      </c>
      <c r="BD63" s="2" cm="1">
        <f t="array" ref="BD63">_xll.BDP($C63,"CUST_TRR_RETURN_HOLDING_PER", "START_DATE_OVERRIDE="&amp;BD$4, "END_DATE_OVERRIDE="&amp;BD$5, "CUST_TRR_START_DT="&amp;BD$4, "CUST_TRR_END_DT="&amp;BD$5, "CUST_TRR_CRNCY=USD")</f>
        <v>-2.5676299999999999</v>
      </c>
      <c r="BE63" s="2" cm="1">
        <f t="array" ref="BE63">_xll.BDP($C63,"CUST_TRR_RETURN_HOLDING_PER", "START_DATE_OVERRIDE="&amp;BE$4, "END_DATE_OVERRIDE="&amp;BE$5, "CUST_TRR_START_DT="&amp;BE$4, "CUST_TRR_END_DT="&amp;BE$5, "CUST_TRR_CRNCY=USD")</f>
        <v>9.4877409999999998</v>
      </c>
      <c r="BF63" s="2" cm="1">
        <f t="array" ref="BF63">_xll.BDP($C63,"CUST_TRR_RETURN_HOLDING_PER", "START_DATE_OVERRIDE="&amp;BF$4, "END_DATE_OVERRIDE="&amp;BF$5, "CUST_TRR_START_DT="&amp;BF$4, "CUST_TRR_END_DT="&amp;BF$5, "CUST_TRR_CRNCY=USD")</f>
        <v>48.703539999999997</v>
      </c>
      <c r="BG63" s="2" cm="1">
        <f t="array" ref="BG63">_xll.BDP($C63,"CUST_TRR_RETURN_HOLDING_PER", "START_DATE_OVERRIDE="&amp;BG$4, "END_DATE_OVERRIDE="&amp;BG$5, "CUST_TRR_START_DT="&amp;BG$4, "CUST_TRR_END_DT="&amp;BG$5, "CUST_TRR_CRNCY=USD")</f>
        <v>15.518739999999999</v>
      </c>
      <c r="BH63" s="2" cm="1">
        <f t="array" ref="BH63">_xll.BDP($C63,"CUST_TRR_RETURN_HOLDING_PER", "START_DATE_OVERRIDE="&amp;BH$4, "END_DATE_OVERRIDE="&amp;BH$5, "CUST_TRR_START_DT="&amp;BH$4, "CUST_TRR_END_DT="&amp;BH$5, "CUST_TRR_CRNCY=USD")</f>
        <v>20.460319999999999</v>
      </c>
      <c r="BI63" s="2" cm="1">
        <f t="array" ref="BI63">_xll.BDP($C63,"CUST_TRR_RETURN_HOLDING_PER", "START_DATE_OVERRIDE="&amp;BI$4, "END_DATE_OVERRIDE="&amp;BI$5, "CUST_TRR_START_DT="&amp;BI$4, "CUST_TRR_END_DT="&amp;BI$5, "CUST_TRR_CRNCY=USD")</f>
        <v>-27.91282</v>
      </c>
      <c r="BJ63" s="2" cm="1">
        <f t="array" ref="BJ63">_xll.BDP($C63,"CUST_TRR_RETURN_HOLDING_PER", "START_DATE_OVERRIDE="&amp;BJ$4, "END_DATE_OVERRIDE="&amp;BJ$5, "CUST_TRR_START_DT="&amp;BJ$4, "CUST_TRR_END_DT="&amp;BJ$5, "CUST_TRR_CRNCY=USD")</f>
        <v>27.99419</v>
      </c>
      <c r="BK63" s="2" cm="1">
        <f t="array" ref="BK63">_xll.BDP($C63,"CUST_TRR_RETURN_HOLDING_PER", "START_DATE_OVERRIDE="&amp;BK$4, "END_DATE_OVERRIDE="&amp;BK$5, "CUST_TRR_START_DT="&amp;BK$4, "CUST_TRR_END_DT="&amp;BK$5, "CUST_TRR_CRNCY=USD")</f>
        <v>8.9562570000000008</v>
      </c>
      <c r="BL63" s="2" cm="1">
        <f t="array" ref="BL63">_xll.BDP($C63,"CUST_TRR_RETURN_HOLDING_PER", "START_DATE_OVERRIDE="&amp;BL$4, "END_DATE_OVERRIDE="&amp;BL$5, "CUST_TRR_START_DT="&amp;BL$4, "CUST_TRR_END_DT="&amp;BL$5, "CUST_TRR_CRNCY=USD")</f>
        <v>-14.748950000000001</v>
      </c>
    </row>
    <row r="64" spans="3:64" x14ac:dyDescent="0.35">
      <c r="C64" t="s">
        <v>59</v>
      </c>
      <c r="E64" s="2" cm="1">
        <f t="array" ref="E64">_xll.BDP($C64,"CUST_TRR_RETURN_HOLDING_PER", "START_DATE_OVERRIDE="&amp;E$4, "END_DATE_OVERRIDE="&amp;E$5, "CUST_TRR_START_DT="&amp;E$4, "CUST_TRR_END_DT="&amp;E$5, "CUST_TRR_CRNCY=USD")</f>
        <v>-7.1475119999999999</v>
      </c>
      <c r="F64" s="2" cm="1">
        <f t="array" ref="F64">_xll.BDP($C64,"CUST_TRR_RETURN_HOLDING_PER", "START_DATE_OVERRIDE="&amp;F$4, "END_DATE_OVERRIDE="&amp;F$5, "CUST_TRR_START_DT="&amp;F$4, "CUST_TRR_END_DT="&amp;F$5, "CUST_TRR_CRNCY=USD")</f>
        <v>-2.24614</v>
      </c>
      <c r="G64" s="2" cm="1">
        <f t="array" ref="G64">_xll.BDP($C64,"CUST_TRR_RETURN_HOLDING_PER", "START_DATE_OVERRIDE="&amp;G$4, "END_DATE_OVERRIDE="&amp;G$5, "CUST_TRR_START_DT="&amp;G$4, "CUST_TRR_END_DT="&amp;G$5, "CUST_TRR_CRNCY=USD")</f>
        <v>17.455190000000002</v>
      </c>
      <c r="H64" s="2" cm="1">
        <f t="array" ref="H64">_xll.BDP($C64,"CUST_TRR_RETURN_HOLDING_PER", "START_DATE_OVERRIDE="&amp;H$4, "END_DATE_OVERRIDE="&amp;H$5, "CUST_TRR_START_DT="&amp;H$4, "CUST_TRR_END_DT="&amp;H$5, "CUST_TRR_CRNCY=USD")</f>
        <v>9.8833640000000003</v>
      </c>
      <c r="I64" s="2" cm="1">
        <f t="array" ref="I64">_xll.BDP($C64,"CUST_TRR_RETURN_HOLDING_PER", "START_DATE_OVERRIDE="&amp;I$4, "END_DATE_OVERRIDE="&amp;I$5, "CUST_TRR_START_DT="&amp;I$4, "CUST_TRR_END_DT="&amp;I$5, "CUST_TRR_CRNCY=USD")</f>
        <v>-13.556800000000001</v>
      </c>
      <c r="J64" s="2" cm="1">
        <f t="array" ref="J64">_xll.BDP($C64,"CUST_TRR_RETURN_HOLDING_PER", "START_DATE_OVERRIDE="&amp;J$4, "END_DATE_OVERRIDE="&amp;J$5, "CUST_TRR_START_DT="&amp;J$4, "CUST_TRR_END_DT="&amp;J$5, "CUST_TRR_CRNCY=USD")</f>
        <v>1.5165839999999999</v>
      </c>
      <c r="K64" s="2" cm="1">
        <f t="array" ref="K64">_xll.BDP($C64,"CUST_TRR_RETURN_HOLDING_PER", "START_DATE_OVERRIDE="&amp;K$4, "END_DATE_OVERRIDE="&amp;K$5, "CUST_TRR_START_DT="&amp;K$4, "CUST_TRR_END_DT="&amp;K$5, "CUST_TRR_CRNCY=USD")</f>
        <v>12.88879</v>
      </c>
      <c r="L64" s="2" cm="1">
        <f t="array" ref="L64">_xll.BDP($C64,"CUST_TRR_RETURN_HOLDING_PER", "START_DATE_OVERRIDE="&amp;L$4, "END_DATE_OVERRIDE="&amp;L$5, "CUST_TRR_START_DT="&amp;L$4, "CUST_TRR_END_DT="&amp;L$5, "CUST_TRR_CRNCY=USD")</f>
        <v>-6.1332329999999997</v>
      </c>
      <c r="M64" s="2" cm="1">
        <f t="array" ref="M64">_xll.BDP($C64,"CUST_TRR_RETURN_HOLDING_PER", "START_DATE_OVERRIDE="&amp;M$4, "END_DATE_OVERRIDE="&amp;M$5, "CUST_TRR_START_DT="&amp;M$4, "CUST_TRR_END_DT="&amp;M$5, "CUST_TRR_CRNCY=USD")</f>
        <v>-9.0682869999999998</v>
      </c>
      <c r="N64" s="2" cm="1">
        <f t="array" ref="N64">_xll.BDP($C64,"CUST_TRR_RETURN_HOLDING_PER", "START_DATE_OVERRIDE="&amp;N$4, "END_DATE_OVERRIDE="&amp;N$5, "CUST_TRR_START_DT="&amp;N$4, "CUST_TRR_END_DT="&amp;N$5, "CUST_TRR_CRNCY=USD")</f>
        <v>-5.8588550000000001</v>
      </c>
      <c r="O64" s="2" cm="1">
        <f t="array" ref="O64">_xll.BDP($C64,"CUST_TRR_RETURN_HOLDING_PER", "START_DATE_OVERRIDE="&amp;O$4, "END_DATE_OVERRIDE="&amp;O$5, "CUST_TRR_START_DT="&amp;O$4, "CUST_TRR_END_DT="&amp;O$5, "CUST_TRR_CRNCY=USD")</f>
        <v>-5.9641679999999999</v>
      </c>
      <c r="P64" s="2" cm="1">
        <f t="array" ref="P64">_xll.BDP($C64,"CUST_TRR_RETURN_HOLDING_PER", "START_DATE_OVERRIDE="&amp;P$4, "END_DATE_OVERRIDE="&amp;P$5, "CUST_TRR_START_DT="&amp;P$4, "CUST_TRR_END_DT="&amp;P$5, "CUST_TRR_CRNCY=USD")</f>
        <v>2.0676540000000001</v>
      </c>
      <c r="Q64" s="2" cm="1">
        <f t="array" ref="Q64">_xll.BDP($C64,"CUST_TRR_RETURN_HOLDING_PER", "START_DATE_OVERRIDE="&amp;Q$4, "END_DATE_OVERRIDE="&amp;Q$5, "CUST_TRR_START_DT="&amp;Q$4, "CUST_TRR_END_DT="&amp;Q$5, "CUST_TRR_CRNCY=USD")</f>
        <v>-14.43375</v>
      </c>
      <c r="R64" s="2" cm="1">
        <f t="array" ref="R64">_xll.BDP($C64,"CUST_TRR_RETURN_HOLDING_PER", "START_DATE_OVERRIDE="&amp;R$4, "END_DATE_OVERRIDE="&amp;R$5, "CUST_TRR_START_DT="&amp;R$4, "CUST_TRR_END_DT="&amp;R$5, "CUST_TRR_CRNCY=USD")</f>
        <v>-9.3713960000000007</v>
      </c>
      <c r="S64" s="2" cm="1">
        <f t="array" ref="S64">_xll.BDP($C64,"CUST_TRR_RETURN_HOLDING_PER", "START_DATE_OVERRIDE="&amp;S$4, "END_DATE_OVERRIDE="&amp;S$5, "CUST_TRR_START_DT="&amp;S$4, "CUST_TRR_END_DT="&amp;S$5, "CUST_TRR_CRNCY=USD")</f>
        <v>-14.92013</v>
      </c>
      <c r="T64" s="2" cm="1">
        <f t="array" ref="T64">_xll.BDP($C64,"CUST_TRR_RETURN_HOLDING_PER", "START_DATE_OVERRIDE="&amp;T$4, "END_DATE_OVERRIDE="&amp;T$5, "CUST_TRR_START_DT="&amp;T$4, "CUST_TRR_END_DT="&amp;T$5, "CUST_TRR_CRNCY=USD")</f>
        <v>17.983450000000001</v>
      </c>
      <c r="U64" s="2" cm="1">
        <f t="array" ref="U64">_xll.BDP($C64,"CUST_TRR_RETURN_HOLDING_PER", "START_DATE_OVERRIDE="&amp;U$4, "END_DATE_OVERRIDE="&amp;U$5, "CUST_TRR_START_DT="&amp;U$4, "CUST_TRR_END_DT="&amp;U$5, "CUST_TRR_CRNCY=USD")</f>
        <v>-2.1364800000000002</v>
      </c>
      <c r="V64" s="2" cm="1">
        <f t="array" ref="V64">_xll.BDP($C64,"CUST_TRR_RETURN_HOLDING_PER", "START_DATE_OVERRIDE="&amp;V$4, "END_DATE_OVERRIDE="&amp;V$5, "CUST_TRR_START_DT="&amp;V$4, "CUST_TRR_END_DT="&amp;V$5, "CUST_TRR_CRNCY=USD")</f>
        <v>-3.9618220000000002</v>
      </c>
      <c r="W64" s="2" cm="1">
        <f t="array" ref="W64">_xll.BDP($C64,"CUST_TRR_RETURN_HOLDING_PER", "START_DATE_OVERRIDE="&amp;W$4, "END_DATE_OVERRIDE="&amp;W$5, "CUST_TRR_START_DT="&amp;W$4, "CUST_TRR_END_DT="&amp;W$5, "CUST_TRR_CRNCY=USD")</f>
        <v>-3.3105799999999999</v>
      </c>
      <c r="X64" s="2" cm="1">
        <f t="array" ref="X64">_xll.BDP($C64,"CUST_TRR_RETURN_HOLDING_PER", "START_DATE_OVERRIDE="&amp;X$4, "END_DATE_OVERRIDE="&amp;X$5, "CUST_TRR_START_DT="&amp;X$4, "CUST_TRR_END_DT="&amp;X$5, "CUST_TRR_CRNCY=USD")</f>
        <v>-24.849979999999999</v>
      </c>
      <c r="Y64" s="2" cm="1">
        <f t="array" ref="Y64">_xll.BDP($C64,"CUST_TRR_RETURN_HOLDING_PER", "START_DATE_OVERRIDE="&amp;Y$4, "END_DATE_OVERRIDE="&amp;Y$5, "CUST_TRR_START_DT="&amp;Y$4, "CUST_TRR_END_DT="&amp;Y$5, "CUST_TRR_CRNCY=USD")</f>
        <v>7.6862069999999996</v>
      </c>
      <c r="Z64" s="2" cm="1">
        <f t="array" ref="Z64">_xll.BDP($C64,"CUST_TRR_RETURN_HOLDING_PER", "START_DATE_OVERRIDE="&amp;Z$4, "END_DATE_OVERRIDE="&amp;Z$5, "CUST_TRR_START_DT="&amp;Z$4, "CUST_TRR_END_DT="&amp;Z$5, "CUST_TRR_CRNCY=USD")</f>
        <v>1.1433599999999999</v>
      </c>
      <c r="AA64" s="2" cm="1">
        <f t="array" ref="AA64">_xll.BDP($C64,"CUST_TRR_RETURN_HOLDING_PER", "START_DATE_OVERRIDE="&amp;AA$4, "END_DATE_OVERRIDE="&amp;AA$5, "CUST_TRR_START_DT="&amp;AA$4, "CUST_TRR_END_DT="&amp;AA$5, "CUST_TRR_CRNCY=USD")</f>
        <v>-18.086960000000001</v>
      </c>
      <c r="AB64" s="2" cm="1">
        <f t="array" ref="AB64">_xll.BDP($C64,"CUST_TRR_RETURN_HOLDING_PER", "START_DATE_OVERRIDE="&amp;AB$4, "END_DATE_OVERRIDE="&amp;AB$5, "CUST_TRR_START_DT="&amp;AB$4, "CUST_TRR_END_DT="&amp;AB$5, "CUST_TRR_CRNCY=USD")</f>
        <v>1.0130760000000001</v>
      </c>
      <c r="AC64" s="2" cm="1">
        <f t="array" ref="AC64">_xll.BDP($C64,"CUST_TRR_RETURN_HOLDING_PER", "START_DATE_OVERRIDE="&amp;AC$4, "END_DATE_OVERRIDE="&amp;AC$5, "CUST_TRR_START_DT="&amp;AC$4, "CUST_TRR_END_DT="&amp;AC$5, "CUST_TRR_CRNCY=USD")</f>
        <v>2.1220159999999999</v>
      </c>
      <c r="AD64" s="2" cm="1">
        <f t="array" ref="AD64">_xll.BDP($C64,"CUST_TRR_RETURN_HOLDING_PER", "START_DATE_OVERRIDE="&amp;AD$4, "END_DATE_OVERRIDE="&amp;AD$5, "CUST_TRR_START_DT="&amp;AD$4, "CUST_TRR_END_DT="&amp;AD$5, "CUST_TRR_CRNCY=USD")</f>
        <v>9.0389610000000005</v>
      </c>
      <c r="AE64" s="2" cm="1">
        <f t="array" ref="AE64">_xll.BDP($C64,"CUST_TRR_RETURN_HOLDING_PER", "START_DATE_OVERRIDE="&amp;AE$4, "END_DATE_OVERRIDE="&amp;AE$5, "CUST_TRR_START_DT="&amp;AE$4, "CUST_TRR_END_DT="&amp;AE$5, "CUST_TRR_CRNCY=USD")</f>
        <v>17.556699999999999</v>
      </c>
      <c r="AF64" s="2" cm="1">
        <f t="array" ref="AF64">_xll.BDP($C64,"CUST_TRR_RETURN_HOLDING_PER", "START_DATE_OVERRIDE="&amp;AF$4, "END_DATE_OVERRIDE="&amp;AF$5, "CUST_TRR_START_DT="&amp;AF$4, "CUST_TRR_END_DT="&amp;AF$5, "CUST_TRR_CRNCY=USD")</f>
        <v>-10.87045</v>
      </c>
      <c r="AG64" s="2" cm="1">
        <f t="array" ref="AG64">_xll.BDP($C64,"CUST_TRR_RETURN_HOLDING_PER", "START_DATE_OVERRIDE="&amp;AG$4, "END_DATE_OVERRIDE="&amp;AG$5, "CUST_TRR_START_DT="&amp;AG$4, "CUST_TRR_END_DT="&amp;AG$5, "CUST_TRR_CRNCY=USD")</f>
        <v>-22.237500000000001</v>
      </c>
      <c r="AH64" s="2" cm="1">
        <f t="array" ref="AH64">_xll.BDP($C64,"CUST_TRR_RETURN_HOLDING_PER", "START_DATE_OVERRIDE="&amp;AH$4, "END_DATE_OVERRIDE="&amp;AH$5, "CUST_TRR_START_DT="&amp;AH$4, "CUST_TRR_END_DT="&amp;AH$5, "CUST_TRR_CRNCY=USD")</f>
        <v>-59.155050000000003</v>
      </c>
      <c r="AI64" s="2" cm="1">
        <f t="array" ref="AI64">_xll.BDP($C64,"CUST_TRR_RETURN_HOLDING_PER", "START_DATE_OVERRIDE="&amp;AI$4, "END_DATE_OVERRIDE="&amp;AI$5, "CUST_TRR_START_DT="&amp;AI$4, "CUST_TRR_END_DT="&amp;AI$5, "CUST_TRR_CRNCY=USD")</f>
        <v>53.284669999999998</v>
      </c>
      <c r="AJ64" s="2" cm="1">
        <f t="array" ref="AJ64">_xll.BDP($C64,"CUST_TRR_RETURN_HOLDING_PER", "START_DATE_OVERRIDE="&amp;AJ$4, "END_DATE_OVERRIDE="&amp;AJ$5, "CUST_TRR_START_DT="&amp;AJ$4, "CUST_TRR_END_DT="&amp;AJ$5, "CUST_TRR_CRNCY=USD")</f>
        <v>11.90476</v>
      </c>
      <c r="AK64" s="2" cm="1">
        <f t="array" ref="AK64">_xll.BDP($C64,"CUST_TRR_RETURN_HOLDING_PER", "START_DATE_OVERRIDE="&amp;AK$4, "END_DATE_OVERRIDE="&amp;AK$5, "CUST_TRR_START_DT="&amp;AK$4, "CUST_TRR_END_DT="&amp;AK$5, "CUST_TRR_CRNCY=USD")</f>
        <v>10.859819999999999</v>
      </c>
      <c r="AL64" s="2" cm="1">
        <f t="array" ref="AL64">_xll.BDP($C64,"CUST_TRR_RETURN_HOLDING_PER", "START_DATE_OVERRIDE="&amp;AL$4, "END_DATE_OVERRIDE="&amp;AL$5, "CUST_TRR_START_DT="&amp;AL$4, "CUST_TRR_END_DT="&amp;AL$5, "CUST_TRR_CRNCY=USD")</f>
        <v>10.40062</v>
      </c>
      <c r="AM64" s="2" cm="1">
        <f t="array" ref="AM64">_xll.BDP($C64,"CUST_TRR_RETURN_HOLDING_PER", "START_DATE_OVERRIDE="&amp;AM$4, "END_DATE_OVERRIDE="&amp;AM$5, "CUST_TRR_START_DT="&amp;AM$4, "CUST_TRR_END_DT="&amp;AM$5, "CUST_TRR_CRNCY=USD")</f>
        <v>12.909979999999999</v>
      </c>
      <c r="AN64" s="2" cm="1">
        <f t="array" ref="AN64">_xll.BDP($C64,"CUST_TRR_RETURN_HOLDING_PER", "START_DATE_OVERRIDE="&amp;AN$4, "END_DATE_OVERRIDE="&amp;AN$5, "CUST_TRR_START_DT="&amp;AN$4, "CUST_TRR_END_DT="&amp;AN$5, "CUST_TRR_CRNCY=USD")</f>
        <v>-25.318850000000001</v>
      </c>
      <c r="AO64" s="2" cm="1">
        <f t="array" ref="AO64">_xll.BDP($C64,"CUST_TRR_RETURN_HOLDING_PER", "START_DATE_OVERRIDE="&amp;AO$4, "END_DATE_OVERRIDE="&amp;AO$5, "CUST_TRR_START_DT="&amp;AO$4, "CUST_TRR_END_DT="&amp;AO$5, "CUST_TRR_CRNCY=USD")</f>
        <v>8.2987549999999993E-2</v>
      </c>
      <c r="AP64" s="2" cm="1">
        <f t="array" ref="AP64">_xll.BDP($C64,"CUST_TRR_RETURN_HOLDING_PER", "START_DATE_OVERRIDE="&amp;AP$4, "END_DATE_OVERRIDE="&amp;AP$5, "CUST_TRR_START_DT="&amp;AP$4, "CUST_TRR_END_DT="&amp;AP$5, "CUST_TRR_CRNCY=USD")</f>
        <v>37.562190000000001</v>
      </c>
      <c r="AQ64" s="2" cm="1">
        <f t="array" ref="AQ64">_xll.BDP($C64,"CUST_TRR_RETURN_HOLDING_PER", "START_DATE_OVERRIDE="&amp;AQ$4, "END_DATE_OVERRIDE="&amp;AQ$5, "CUST_TRR_START_DT="&amp;AQ$4, "CUST_TRR_END_DT="&amp;AQ$5, "CUST_TRR_CRNCY=USD")</f>
        <v>14.215170000000001</v>
      </c>
      <c r="AR64" s="2" cm="1">
        <f t="array" ref="AR64">_xll.BDP($C64,"CUST_TRR_RETURN_HOLDING_PER", "START_DATE_OVERRIDE="&amp;AR$4, "END_DATE_OVERRIDE="&amp;AR$5, "CUST_TRR_START_DT="&amp;AR$4, "CUST_TRR_END_DT="&amp;AR$5, "CUST_TRR_CRNCY=USD")</f>
        <v>-6.7195770000000001</v>
      </c>
      <c r="AS64" s="2" cm="1">
        <f t="array" ref="AS64">_xll.BDP($C64,"CUST_TRR_RETURN_HOLDING_PER", "START_DATE_OVERRIDE="&amp;AS$4, "END_DATE_OVERRIDE="&amp;AS$5, "CUST_TRR_START_DT="&amp;AS$4, "CUST_TRR_END_DT="&amp;AS$5, "CUST_TRR_CRNCY=USD")</f>
        <v>23.823029999999999</v>
      </c>
      <c r="AT64" s="2" cm="1">
        <f t="array" ref="AT64">_xll.BDP($C64,"CUST_TRR_RETURN_HOLDING_PER", "START_DATE_OVERRIDE="&amp;AT$4, "END_DATE_OVERRIDE="&amp;AT$5, "CUST_TRR_START_DT="&amp;AT$4, "CUST_TRR_END_DT="&amp;AT$5, "CUST_TRR_CRNCY=USD")</f>
        <v>-1.496364</v>
      </c>
      <c r="AU64" s="2" cm="1">
        <f t="array" ref="AU64">_xll.BDP($C64,"CUST_TRR_RETURN_HOLDING_PER", "START_DATE_OVERRIDE="&amp;AU$4, "END_DATE_OVERRIDE="&amp;AU$5, "CUST_TRR_START_DT="&amp;AU$4, "CUST_TRR_END_DT="&amp;AU$5, "CUST_TRR_CRNCY=USD")</f>
        <v>-8.8536819999999992</v>
      </c>
      <c r="AV64" s="2" cm="1">
        <f t="array" ref="AV64">_xll.BDP($C64,"CUST_TRR_RETURN_HOLDING_PER", "START_DATE_OVERRIDE="&amp;AV$4, "END_DATE_OVERRIDE="&amp;AV$5, "CUST_TRR_START_DT="&amp;AV$4, "CUST_TRR_END_DT="&amp;AV$5, "CUST_TRR_CRNCY=USD")</f>
        <v>14.77505</v>
      </c>
      <c r="AW64" s="2" cm="1">
        <f t="array" ref="AW64">_xll.BDP($C64,"CUST_TRR_RETURN_HOLDING_PER", "START_DATE_OVERRIDE="&amp;AW$4, "END_DATE_OVERRIDE="&amp;AW$5, "CUST_TRR_START_DT="&amp;AW$4, "CUST_TRR_END_DT="&amp;AW$5, "CUST_TRR_CRNCY=USD")</f>
        <v>3.182966</v>
      </c>
      <c r="AX64" s="2" cm="1">
        <f t="array" ref="AX64">_xll.BDP($C64,"CUST_TRR_RETURN_HOLDING_PER", "START_DATE_OVERRIDE="&amp;AX$4, "END_DATE_OVERRIDE="&amp;AX$5, "CUST_TRR_START_DT="&amp;AX$4, "CUST_TRR_END_DT="&amp;AX$5, "CUST_TRR_CRNCY=USD")</f>
        <v>-10.55363</v>
      </c>
      <c r="AY64" s="2" cm="1">
        <f t="array" ref="AY64">_xll.BDP($C64,"CUST_TRR_RETURN_HOLDING_PER", "START_DATE_OVERRIDE="&amp;AY$4, "END_DATE_OVERRIDE="&amp;AY$5, "CUST_TRR_START_DT="&amp;AY$4, "CUST_TRR_END_DT="&amp;AY$5, "CUST_TRR_CRNCY=USD")</f>
        <v>-3.1673110000000002</v>
      </c>
      <c r="AZ64" s="2" cm="1">
        <f t="array" ref="AZ64">_xll.BDP($C64,"CUST_TRR_RETURN_HOLDING_PER", "START_DATE_OVERRIDE="&amp;AZ$4, "END_DATE_OVERRIDE="&amp;AZ$5, "CUST_TRR_START_DT="&amp;AZ$4, "CUST_TRR_END_DT="&amp;AZ$5, "CUST_TRR_CRNCY=USD")</f>
        <v>8.2082080000000008</v>
      </c>
      <c r="BA64" s="2" cm="1">
        <f t="array" ref="BA64">_xll.BDP($C64,"CUST_TRR_RETURN_HOLDING_PER", "START_DATE_OVERRIDE="&amp;BA$4, "END_DATE_OVERRIDE="&amp;BA$5, "CUST_TRR_START_DT="&amp;BA$4, "CUST_TRR_END_DT="&amp;BA$5, "CUST_TRR_CRNCY=USD")</f>
        <v>15.58742</v>
      </c>
      <c r="BB64" s="2" cm="1">
        <f t="array" ref="BB64">_xll.BDP($C64,"CUST_TRR_RETURN_HOLDING_PER", "START_DATE_OVERRIDE="&amp;BB$4, "END_DATE_OVERRIDE="&amp;BB$5, "CUST_TRR_START_DT="&amp;BB$4, "CUST_TRR_END_DT="&amp;BB$5, "CUST_TRR_CRNCY=USD")</f>
        <v>-13.60544</v>
      </c>
      <c r="BC64" s="2" cm="1">
        <f t="array" ref="BC64">_xll.BDP($C64,"CUST_TRR_RETURN_HOLDING_PER", "START_DATE_OVERRIDE="&amp;BC$4, "END_DATE_OVERRIDE="&amp;BC$5, "CUST_TRR_START_DT="&amp;BC$4, "CUST_TRR_END_DT="&amp;BC$5, "CUST_TRR_CRNCY=USD")</f>
        <v>6.1290399999999998</v>
      </c>
      <c r="BD64" s="2" cm="1">
        <f t="array" ref="BD64">_xll.BDP($C64,"CUST_TRR_RETURN_HOLDING_PER", "START_DATE_OVERRIDE="&amp;BD$4, "END_DATE_OVERRIDE="&amp;BD$5, "CUST_TRR_START_DT="&amp;BD$4, "CUST_TRR_END_DT="&amp;BD$5, "CUST_TRR_CRNCY=USD")</f>
        <v>34.41189</v>
      </c>
      <c r="BE64" s="2" cm="1">
        <f t="array" ref="BE64">_xll.BDP($C64,"CUST_TRR_RETURN_HOLDING_PER", "START_DATE_OVERRIDE="&amp;BE$4, "END_DATE_OVERRIDE="&amp;BE$5, "CUST_TRR_START_DT="&amp;BE$4, "CUST_TRR_END_DT="&amp;BE$5, "CUST_TRR_CRNCY=USD")</f>
        <v>9.0761219999999998</v>
      </c>
      <c r="BF64" s="2" cm="1">
        <f t="array" ref="BF64">_xll.BDP($C64,"CUST_TRR_RETURN_HOLDING_PER", "START_DATE_OVERRIDE="&amp;BF$4, "END_DATE_OVERRIDE="&amp;BF$5, "CUST_TRR_START_DT="&amp;BF$4, "CUST_TRR_END_DT="&amp;BF$5, "CUST_TRR_CRNCY=USD")</f>
        <v>13.36572</v>
      </c>
      <c r="BG64" s="2" cm="1">
        <f t="array" ref="BG64">_xll.BDP($C64,"CUST_TRR_RETURN_HOLDING_PER", "START_DATE_OVERRIDE="&amp;BG$4, "END_DATE_OVERRIDE="&amp;BG$5, "CUST_TRR_START_DT="&amp;BG$4, "CUST_TRR_END_DT="&amp;BG$5, "CUST_TRR_CRNCY=USD")</f>
        <v>-5.9413790000000004</v>
      </c>
      <c r="BH64" s="2" cm="1">
        <f t="array" ref="BH64">_xll.BDP($C64,"CUST_TRR_RETURN_HOLDING_PER", "START_DATE_OVERRIDE="&amp;BH$4, "END_DATE_OVERRIDE="&amp;BH$5, "CUST_TRR_START_DT="&amp;BH$4, "CUST_TRR_END_DT="&amp;BH$5, "CUST_TRR_CRNCY=USD")</f>
        <v>14.03706</v>
      </c>
      <c r="BI64" s="2" cm="1">
        <f t="array" ref="BI64">_xll.BDP($C64,"CUST_TRR_RETURN_HOLDING_PER", "START_DATE_OVERRIDE="&amp;BI$4, "END_DATE_OVERRIDE="&amp;BI$5, "CUST_TRR_START_DT="&amp;BI$4, "CUST_TRR_END_DT="&amp;BI$5, "CUST_TRR_CRNCY=USD")</f>
        <v>-22.567900000000002</v>
      </c>
      <c r="BJ64" s="2" cm="1">
        <f t="array" ref="BJ64">_xll.BDP($C64,"CUST_TRR_RETURN_HOLDING_PER", "START_DATE_OVERRIDE="&amp;BJ$4, "END_DATE_OVERRIDE="&amp;BJ$5, "CUST_TRR_START_DT="&amp;BJ$4, "CUST_TRR_END_DT="&amp;BJ$5, "CUST_TRR_CRNCY=USD")</f>
        <v>-6.5688779999999998</v>
      </c>
      <c r="BK64" s="2" cm="1">
        <f t="array" ref="BK64">_xll.BDP($C64,"CUST_TRR_RETURN_HOLDING_PER", "START_DATE_OVERRIDE="&amp;BK$4, "END_DATE_OVERRIDE="&amp;BK$5, "CUST_TRR_START_DT="&amp;BK$4, "CUST_TRR_END_DT="&amp;BK$5, "CUST_TRR_CRNCY=USD")</f>
        <v>2.8327640000000001</v>
      </c>
      <c r="BL64" s="2" cm="1">
        <f t="array" ref="BL64">_xll.BDP($C64,"CUST_TRR_RETURN_HOLDING_PER", "START_DATE_OVERRIDE="&amp;BL$4, "END_DATE_OVERRIDE="&amp;BL$5, "CUST_TRR_START_DT="&amp;BL$4, "CUST_TRR_END_DT="&amp;BL$5, "CUST_TRR_CRNCY=USD")</f>
        <v>-17.955259999999999</v>
      </c>
    </row>
    <row r="65" spans="3:64" x14ac:dyDescent="0.35">
      <c r="C65" t="s">
        <v>61</v>
      </c>
      <c r="E65" s="2" cm="1">
        <f t="array" ref="E65">_xll.BDP($C65,"CUST_TRR_RETURN_HOLDING_PER", "START_DATE_OVERRIDE="&amp;E$4, "END_DATE_OVERRIDE="&amp;E$5, "CUST_TRR_START_DT="&amp;E$4, "CUST_TRR_END_DT="&amp;E$5, "CUST_TRR_CRNCY=USD")</f>
        <v>9.3915880000000005</v>
      </c>
      <c r="F65" s="2" cm="1">
        <f t="array" ref="F65">_xll.BDP($C65,"CUST_TRR_RETURN_HOLDING_PER", "START_DATE_OVERRIDE="&amp;F$4, "END_DATE_OVERRIDE="&amp;F$5, "CUST_TRR_START_DT="&amp;F$4, "CUST_TRR_END_DT="&amp;F$5, "CUST_TRR_CRNCY=USD")</f>
        <v>2.0063460000000002</v>
      </c>
      <c r="G65" s="2" cm="1">
        <f t="array" ref="G65">_xll.BDP($C65,"CUST_TRR_RETURN_HOLDING_PER", "START_DATE_OVERRIDE="&amp;G$4, "END_DATE_OVERRIDE="&amp;G$5, "CUST_TRR_START_DT="&amp;G$4, "CUST_TRR_END_DT="&amp;G$5, "CUST_TRR_CRNCY=USD")</f>
        <v>15.497210000000001</v>
      </c>
      <c r="H65" s="2" cm="1">
        <f t="array" ref="H65">_xll.BDP($C65,"CUST_TRR_RETURN_HOLDING_PER", "START_DATE_OVERRIDE="&amp;H$4, "END_DATE_OVERRIDE="&amp;H$5, "CUST_TRR_START_DT="&amp;H$4, "CUST_TRR_END_DT="&amp;H$5, "CUST_TRR_CRNCY=USD")</f>
        <v>-0.59405940000000002</v>
      </c>
      <c r="I65" s="2" cm="1">
        <f t="array" ref="I65">_xll.BDP($C65,"CUST_TRR_RETURN_HOLDING_PER", "START_DATE_OVERRIDE="&amp;I$4, "END_DATE_OVERRIDE="&amp;I$5, "CUST_TRR_START_DT="&amp;I$4, "CUST_TRR_END_DT="&amp;I$5, "CUST_TRR_CRNCY=USD")</f>
        <v>-0.68525899999999995</v>
      </c>
      <c r="J65" s="2" cm="1">
        <f t="array" ref="J65">_xll.BDP($C65,"CUST_TRR_RETURN_HOLDING_PER", "START_DATE_OVERRIDE="&amp;J$4, "END_DATE_OVERRIDE="&amp;J$5, "CUST_TRR_START_DT="&amp;J$4, "CUST_TRR_END_DT="&amp;J$5, "CUST_TRR_CRNCY=USD")</f>
        <v>1.5083439999999999</v>
      </c>
      <c r="K65" s="2" cm="1">
        <f t="array" ref="K65">_xll.BDP($C65,"CUST_TRR_RETURN_HOLDING_PER", "START_DATE_OVERRIDE="&amp;K$4, "END_DATE_OVERRIDE="&amp;K$5, "CUST_TRR_START_DT="&amp;K$4, "CUST_TRR_END_DT="&amp;K$5, "CUST_TRR_CRNCY=USD")</f>
        <v>1.52545</v>
      </c>
      <c r="L65" s="2" cm="1">
        <f t="array" ref="L65">_xll.BDP($C65,"CUST_TRR_RETURN_HOLDING_PER", "START_DATE_OVERRIDE="&amp;L$4, "END_DATE_OVERRIDE="&amp;L$5, "CUST_TRR_START_DT="&amp;L$4, "CUST_TRR_END_DT="&amp;L$5, "CUST_TRR_CRNCY=USD")</f>
        <v>-5.8994439999999999</v>
      </c>
      <c r="M65" s="2" cm="1">
        <f t="array" ref="M65">_xll.BDP($C65,"CUST_TRR_RETURN_HOLDING_PER", "START_DATE_OVERRIDE="&amp;M$4, "END_DATE_OVERRIDE="&amp;M$5, "CUST_TRR_START_DT="&amp;M$4, "CUST_TRR_END_DT="&amp;M$5, "CUST_TRR_CRNCY=USD")</f>
        <v>8.9516390000000001</v>
      </c>
      <c r="N65" s="2" cm="1">
        <f t="array" ref="N65">_xll.BDP($C65,"CUST_TRR_RETURN_HOLDING_PER", "START_DATE_OVERRIDE="&amp;N$4, "END_DATE_OVERRIDE="&amp;N$5, "CUST_TRR_START_DT="&amp;N$4, "CUST_TRR_END_DT="&amp;N$5, "CUST_TRR_CRNCY=USD")</f>
        <v>0.28881960000000001</v>
      </c>
      <c r="O65" s="2" cm="1">
        <f t="array" ref="O65">_xll.BDP($C65,"CUST_TRR_RETURN_HOLDING_PER", "START_DATE_OVERRIDE="&amp;O$4, "END_DATE_OVERRIDE="&amp;O$5, "CUST_TRR_START_DT="&amp;O$4, "CUST_TRR_END_DT="&amp;O$5, "CUST_TRR_CRNCY=USD")</f>
        <v>-8.1425269999999994</v>
      </c>
      <c r="P65" s="2" cm="1">
        <f t="array" ref="P65">_xll.BDP($C65,"CUST_TRR_RETURN_HOLDING_PER", "START_DATE_OVERRIDE="&amp;P$4, "END_DATE_OVERRIDE="&amp;P$5, "CUST_TRR_START_DT="&amp;P$4, "CUST_TRR_END_DT="&amp;P$5, "CUST_TRR_CRNCY=USD")</f>
        <v>11.653449999999999</v>
      </c>
      <c r="Q65" s="2" cm="1">
        <f t="array" ref="Q65">_xll.BDP($C65,"CUST_TRR_RETURN_HOLDING_PER", "START_DATE_OVERRIDE="&amp;Q$4, "END_DATE_OVERRIDE="&amp;Q$5, "CUST_TRR_START_DT="&amp;Q$4, "CUST_TRR_END_DT="&amp;Q$5, "CUST_TRR_CRNCY=USD")</f>
        <v>-16.887339999999998</v>
      </c>
      <c r="R65" s="2" cm="1">
        <f t="array" ref="R65">_xll.BDP($C65,"CUST_TRR_RETURN_HOLDING_PER", "START_DATE_OVERRIDE="&amp;R$4, "END_DATE_OVERRIDE="&amp;R$5, "CUST_TRR_START_DT="&amp;R$4, "CUST_TRR_END_DT="&amp;R$5, "CUST_TRR_CRNCY=USD")</f>
        <v>-1.654768</v>
      </c>
      <c r="S65" s="2" cm="1">
        <f t="array" ref="S65">_xll.BDP($C65,"CUST_TRR_RETURN_HOLDING_PER", "START_DATE_OVERRIDE="&amp;S$4, "END_DATE_OVERRIDE="&amp;S$5, "CUST_TRR_START_DT="&amp;S$4, "CUST_TRR_END_DT="&amp;S$5, "CUST_TRR_CRNCY=USD")</f>
        <v>-16.017399999999999</v>
      </c>
      <c r="T65" s="2" cm="1">
        <f t="array" ref="T65">_xll.BDP($C65,"CUST_TRR_RETURN_HOLDING_PER", "START_DATE_OVERRIDE="&amp;T$4, "END_DATE_OVERRIDE="&amp;T$5, "CUST_TRR_START_DT="&amp;T$4, "CUST_TRR_END_DT="&amp;T$5, "CUST_TRR_CRNCY=USD")</f>
        <v>11.24056</v>
      </c>
      <c r="U65" s="2" cm="1">
        <f t="array" ref="U65">_xll.BDP($C65,"CUST_TRR_RETURN_HOLDING_PER", "START_DATE_OVERRIDE="&amp;U$4, "END_DATE_OVERRIDE="&amp;U$5, "CUST_TRR_START_DT="&amp;U$4, "CUST_TRR_END_DT="&amp;U$5, "CUST_TRR_CRNCY=USD")</f>
        <v>-6.7041699999999996E-2</v>
      </c>
      <c r="V65" s="2" cm="1">
        <f t="array" ref="V65">_xll.BDP($C65,"CUST_TRR_RETURN_HOLDING_PER", "START_DATE_OVERRIDE="&amp;V$4, "END_DATE_OVERRIDE="&amp;V$5, "CUST_TRR_START_DT="&amp;V$4, "CUST_TRR_END_DT="&amp;V$5, "CUST_TRR_CRNCY=USD")</f>
        <v>-1.3601479999999999</v>
      </c>
      <c r="W65" s="2" cm="1">
        <f t="array" ref="W65">_xll.BDP($C65,"CUST_TRR_RETURN_HOLDING_PER", "START_DATE_OVERRIDE="&amp;W$4, "END_DATE_OVERRIDE="&amp;W$5, "CUST_TRR_START_DT="&amp;W$4, "CUST_TRR_END_DT="&amp;W$5, "CUST_TRR_CRNCY=USD")</f>
        <v>4.7867629999999997</v>
      </c>
      <c r="X65" s="2" cm="1">
        <f t="array" ref="X65">_xll.BDP($C65,"CUST_TRR_RETURN_HOLDING_PER", "START_DATE_OVERRIDE="&amp;X$4, "END_DATE_OVERRIDE="&amp;X$5, "CUST_TRR_START_DT="&amp;X$4, "CUST_TRR_END_DT="&amp;X$5, "CUST_TRR_CRNCY=USD")</f>
        <v>-7.6636860000000002</v>
      </c>
      <c r="Y65" s="2" cm="1">
        <f t="array" ref="Y65">_xll.BDP($C65,"CUST_TRR_RETURN_HOLDING_PER", "START_DATE_OVERRIDE="&amp;Y$4, "END_DATE_OVERRIDE="&amp;Y$5, "CUST_TRR_START_DT="&amp;Y$4, "CUST_TRR_END_DT="&amp;Y$5, "CUST_TRR_CRNCY=USD")</f>
        <v>11.12584</v>
      </c>
      <c r="Z65" s="2" cm="1">
        <f t="array" ref="Z65">_xll.BDP($C65,"CUST_TRR_RETURN_HOLDING_PER", "START_DATE_OVERRIDE="&amp;Z$4, "END_DATE_OVERRIDE="&amp;Z$5, "CUST_TRR_START_DT="&amp;Z$4, "CUST_TRR_END_DT="&amp;Z$5, "CUST_TRR_CRNCY=USD")</f>
        <v>-5.0839679999999996</v>
      </c>
      <c r="AA65" s="2" cm="1">
        <f t="array" ref="AA65">_xll.BDP($C65,"CUST_TRR_RETURN_HOLDING_PER", "START_DATE_OVERRIDE="&amp;AA$4, "END_DATE_OVERRIDE="&amp;AA$5, "CUST_TRR_START_DT="&amp;AA$4, "CUST_TRR_END_DT="&amp;AA$5, "CUST_TRR_CRNCY=USD")</f>
        <v>-4.9870029999999996</v>
      </c>
      <c r="AB65" s="2" cm="1">
        <f t="array" ref="AB65">_xll.BDP($C65,"CUST_TRR_RETURN_HOLDING_PER", "START_DATE_OVERRIDE="&amp;AB$4, "END_DATE_OVERRIDE="&amp;AB$5, "CUST_TRR_START_DT="&amp;AB$4, "CUST_TRR_END_DT="&amp;AB$5, "CUST_TRR_CRNCY=USD")</f>
        <v>-8.3299350000000008</v>
      </c>
      <c r="AC65" s="2" cm="1">
        <f t="array" ref="AC65">_xll.BDP($C65,"CUST_TRR_RETURN_HOLDING_PER", "START_DATE_OVERRIDE="&amp;AC$4, "END_DATE_OVERRIDE="&amp;AC$5, "CUST_TRR_START_DT="&amp;AC$4, "CUST_TRR_END_DT="&amp;AC$5, "CUST_TRR_CRNCY=USD")</f>
        <v>-4.6157269999999997</v>
      </c>
      <c r="AD65" s="2" cm="1">
        <f t="array" ref="AD65">_xll.BDP($C65,"CUST_TRR_RETURN_HOLDING_PER", "START_DATE_OVERRIDE="&amp;AD$4, "END_DATE_OVERRIDE="&amp;AD$5, "CUST_TRR_START_DT="&amp;AD$4, "CUST_TRR_END_DT="&amp;AD$5, "CUST_TRR_CRNCY=USD")</f>
        <v>-9.5964550000000006</v>
      </c>
      <c r="AE65" s="2" cm="1">
        <f t="array" ref="AE65">_xll.BDP($C65,"CUST_TRR_RETURN_HOLDING_PER", "START_DATE_OVERRIDE="&amp;AE$4, "END_DATE_OVERRIDE="&amp;AE$5, "CUST_TRR_START_DT="&amp;AE$4, "CUST_TRR_END_DT="&amp;AE$5, "CUST_TRR_CRNCY=USD")</f>
        <v>20.067240000000002</v>
      </c>
      <c r="AF65" s="2" cm="1">
        <f t="array" ref="AF65">_xll.BDP($C65,"CUST_TRR_RETURN_HOLDING_PER", "START_DATE_OVERRIDE="&amp;AF$4, "END_DATE_OVERRIDE="&amp;AF$5, "CUST_TRR_START_DT="&amp;AF$4, "CUST_TRR_END_DT="&amp;AF$5, "CUST_TRR_CRNCY=USD")</f>
        <v>-19.879390000000001</v>
      </c>
      <c r="AG65" s="2" cm="1">
        <f t="array" ref="AG65">_xll.BDP($C65,"CUST_TRR_RETURN_HOLDING_PER", "START_DATE_OVERRIDE="&amp;AG$4, "END_DATE_OVERRIDE="&amp;AG$5, "CUST_TRR_START_DT="&amp;AG$4, "CUST_TRR_END_DT="&amp;AG$5, "CUST_TRR_CRNCY=USD")</f>
        <v>-16.66667</v>
      </c>
      <c r="AH65" s="2" cm="1">
        <f t="array" ref="AH65">_xll.BDP($C65,"CUST_TRR_RETURN_HOLDING_PER", "START_DATE_OVERRIDE="&amp;AH$4, "END_DATE_OVERRIDE="&amp;AH$5, "CUST_TRR_START_DT="&amp;AH$4, "CUST_TRR_END_DT="&amp;AH$5, "CUST_TRR_CRNCY=USD")</f>
        <v>-57.486919999999998</v>
      </c>
      <c r="AI65" s="2" cm="1">
        <f t="array" ref="AI65">_xll.BDP($C65,"CUST_TRR_RETURN_HOLDING_PER", "START_DATE_OVERRIDE="&amp;AI$4, "END_DATE_OVERRIDE="&amp;AI$5, "CUST_TRR_START_DT="&amp;AI$4, "CUST_TRR_END_DT="&amp;AI$5, "CUST_TRR_CRNCY=USD")</f>
        <v>66.183199999999999</v>
      </c>
      <c r="AJ65" s="2" cm="1">
        <f t="array" ref="AJ65">_xll.BDP($C65,"CUST_TRR_RETURN_HOLDING_PER", "START_DATE_OVERRIDE="&amp;AJ$4, "END_DATE_OVERRIDE="&amp;AJ$5, "CUST_TRR_START_DT="&amp;AJ$4, "CUST_TRR_END_DT="&amp;AJ$5, "CUST_TRR_CRNCY=USD")</f>
        <v>-1.234423</v>
      </c>
      <c r="AK65" s="2" cm="1">
        <f t="array" ref="AK65">_xll.BDP($C65,"CUST_TRR_RETURN_HOLDING_PER", "START_DATE_OVERRIDE="&amp;AK$4, "END_DATE_OVERRIDE="&amp;AK$5, "CUST_TRR_START_DT="&amp;AK$4, "CUST_TRR_END_DT="&amp;AK$5, "CUST_TRR_CRNCY=USD")</f>
        <v>-1.7848759999999999</v>
      </c>
      <c r="AL65" s="2" cm="1">
        <f t="array" ref="AL65">_xll.BDP($C65,"CUST_TRR_RETURN_HOLDING_PER", "START_DATE_OVERRIDE="&amp;AL$4, "END_DATE_OVERRIDE="&amp;AL$5, "CUST_TRR_START_DT="&amp;AL$4, "CUST_TRR_END_DT="&amp;AL$5, "CUST_TRR_CRNCY=USD")</f>
        <v>-4.6867530000000004</v>
      </c>
      <c r="AM65" s="2" cm="1">
        <f t="array" ref="AM65">_xll.BDP($C65,"CUST_TRR_RETURN_HOLDING_PER", "START_DATE_OVERRIDE="&amp;AM$4, "END_DATE_OVERRIDE="&amp;AM$5, "CUST_TRR_START_DT="&amp;AM$4, "CUST_TRR_END_DT="&amp;AM$5, "CUST_TRR_CRNCY=USD")</f>
        <v>-1.435527</v>
      </c>
      <c r="AN65" s="2" cm="1">
        <f t="array" ref="AN65">_xll.BDP($C65,"CUST_TRR_RETURN_HOLDING_PER", "START_DATE_OVERRIDE="&amp;AN$4, "END_DATE_OVERRIDE="&amp;AN$5, "CUST_TRR_START_DT="&amp;AN$4, "CUST_TRR_END_DT="&amp;AN$5, "CUST_TRR_CRNCY=USD")</f>
        <v>-22.68994</v>
      </c>
      <c r="AO65" s="2" cm="1">
        <f t="array" ref="AO65">_xll.BDP($C65,"CUST_TRR_RETURN_HOLDING_PER", "START_DATE_OVERRIDE="&amp;AO$4, "END_DATE_OVERRIDE="&amp;AO$5, "CUST_TRR_START_DT="&amp;AO$4, "CUST_TRR_END_DT="&amp;AO$5, "CUST_TRR_CRNCY=USD")</f>
        <v>-13.81142</v>
      </c>
      <c r="AP65" s="2" cm="1">
        <f t="array" ref="AP65">_xll.BDP($C65,"CUST_TRR_RETURN_HOLDING_PER", "START_DATE_OVERRIDE="&amp;AP$4, "END_DATE_OVERRIDE="&amp;AP$5, "CUST_TRR_START_DT="&amp;AP$4, "CUST_TRR_END_DT="&amp;AP$5, "CUST_TRR_CRNCY=USD")</f>
        <v>55.640709999999999</v>
      </c>
      <c r="AQ65" s="2" cm="1">
        <f t="array" ref="AQ65">_xll.BDP($C65,"CUST_TRR_RETURN_HOLDING_PER", "START_DATE_OVERRIDE="&amp;AQ$4, "END_DATE_OVERRIDE="&amp;AQ$5, "CUST_TRR_START_DT="&amp;AQ$4, "CUST_TRR_END_DT="&amp;AQ$5, "CUST_TRR_CRNCY=USD")</f>
        <v>21.121120000000001</v>
      </c>
      <c r="AR65" s="2" cm="1">
        <f t="array" ref="AR65">_xll.BDP($C65,"CUST_TRR_RETURN_HOLDING_PER", "START_DATE_OVERRIDE="&amp;AR$4, "END_DATE_OVERRIDE="&amp;AR$5, "CUST_TRR_START_DT="&amp;AR$4, "CUST_TRR_END_DT="&amp;AR$5, "CUST_TRR_CRNCY=USD")</f>
        <v>17.1281</v>
      </c>
      <c r="AS65" s="2" cm="1">
        <f t="array" ref="AS65">_xll.BDP($C65,"CUST_TRR_RETURN_HOLDING_PER", "START_DATE_OVERRIDE="&amp;AS$4, "END_DATE_OVERRIDE="&amp;AS$5, "CUST_TRR_START_DT="&amp;AS$4, "CUST_TRR_END_DT="&amp;AS$5, "CUST_TRR_CRNCY=USD")</f>
        <v>22.208500000000001</v>
      </c>
      <c r="AT65" s="2" cm="1">
        <f t="array" ref="AT65">_xll.BDP($C65,"CUST_TRR_RETURN_HOLDING_PER", "START_DATE_OVERRIDE="&amp;AT$4, "END_DATE_OVERRIDE="&amp;AT$5, "CUST_TRR_START_DT="&amp;AT$4, "CUST_TRR_END_DT="&amp;AT$5, "CUST_TRR_CRNCY=USD")</f>
        <v>6.6467890000000001</v>
      </c>
      <c r="AU65" s="2" cm="1">
        <f t="array" ref="AU65">_xll.BDP($C65,"CUST_TRR_RETURN_HOLDING_PER", "START_DATE_OVERRIDE="&amp;AU$4, "END_DATE_OVERRIDE="&amp;AU$5, "CUST_TRR_START_DT="&amp;AU$4, "CUST_TRR_END_DT="&amp;AU$5, "CUST_TRR_CRNCY=USD")</f>
        <v>11.21241</v>
      </c>
      <c r="AV65" s="2" cm="1">
        <f t="array" ref="AV65">_xll.BDP($C65,"CUST_TRR_RETURN_HOLDING_PER", "START_DATE_OVERRIDE="&amp;AV$4, "END_DATE_OVERRIDE="&amp;AV$5, "CUST_TRR_START_DT="&amp;AV$4, "CUST_TRR_END_DT="&amp;AV$5, "CUST_TRR_CRNCY=USD")</f>
        <v>-1.538028</v>
      </c>
      <c r="AW65" s="2" cm="1">
        <f t="array" ref="AW65">_xll.BDP($C65,"CUST_TRR_RETURN_HOLDING_PER", "START_DATE_OVERRIDE="&amp;AW$4, "END_DATE_OVERRIDE="&amp;AW$5, "CUST_TRR_START_DT="&amp;AW$4, "CUST_TRR_END_DT="&amp;AW$5, "CUST_TRR_CRNCY=USD")</f>
        <v>17.259899999999998</v>
      </c>
      <c r="AX65" s="2" cm="1">
        <f t="array" ref="AX65">_xll.BDP($C65,"CUST_TRR_RETURN_HOLDING_PER", "START_DATE_OVERRIDE="&amp;AX$4, "END_DATE_OVERRIDE="&amp;AX$5, "CUST_TRR_START_DT="&amp;AX$4, "CUST_TRR_END_DT="&amp;AX$5, "CUST_TRR_CRNCY=USD")</f>
        <v>-17.850680000000001</v>
      </c>
      <c r="AY65" s="2" cm="1">
        <f t="array" ref="AY65">_xll.BDP($C65,"CUST_TRR_RETURN_HOLDING_PER", "START_DATE_OVERRIDE="&amp;AY$4, "END_DATE_OVERRIDE="&amp;AY$5, "CUST_TRR_START_DT="&amp;AY$4, "CUST_TRR_END_DT="&amp;AY$5, "CUST_TRR_CRNCY=USD")</f>
        <v>0.58258710000000002</v>
      </c>
      <c r="AZ65" s="2" cm="1">
        <f t="array" ref="AZ65">_xll.BDP($C65,"CUST_TRR_RETURN_HOLDING_PER", "START_DATE_OVERRIDE="&amp;AZ$4, "END_DATE_OVERRIDE="&amp;AZ$5, "CUST_TRR_START_DT="&amp;AZ$4, "CUST_TRR_END_DT="&amp;AZ$5, "CUST_TRR_CRNCY=USD")</f>
        <v>22.724920000000001</v>
      </c>
      <c r="BA65" s="2" cm="1">
        <f t="array" ref="BA65">_xll.BDP($C65,"CUST_TRR_RETURN_HOLDING_PER", "START_DATE_OVERRIDE="&amp;BA$4, "END_DATE_OVERRIDE="&amp;BA$5, "CUST_TRR_START_DT="&amp;BA$4, "CUST_TRR_END_DT="&amp;BA$5, "CUST_TRR_CRNCY=USD")</f>
        <v>13.22489</v>
      </c>
      <c r="BB65" s="2" cm="1">
        <f t="array" ref="BB65">_xll.BDP($C65,"CUST_TRR_RETURN_HOLDING_PER", "START_DATE_OVERRIDE="&amp;BB$4, "END_DATE_OVERRIDE="&amp;BB$5, "CUST_TRR_START_DT="&amp;BB$4, "CUST_TRR_END_DT="&amp;BB$5, "CUST_TRR_CRNCY=USD")</f>
        <v>1.1473489999999999E-2</v>
      </c>
      <c r="BC65" s="2" cm="1">
        <f t="array" ref="BC65">_xll.BDP($C65,"CUST_TRR_RETURN_HOLDING_PER", "START_DATE_OVERRIDE="&amp;BC$4, "END_DATE_OVERRIDE="&amp;BC$5, "CUST_TRR_START_DT="&amp;BC$4, "CUST_TRR_END_DT="&amp;BC$5, "CUST_TRR_CRNCY=USD")</f>
        <v>1.049377</v>
      </c>
      <c r="BD65" s="2" cm="1">
        <f t="array" ref="BD65">_xll.BDP($C65,"CUST_TRR_RETURN_HOLDING_PER", "START_DATE_OVERRIDE="&amp;BD$4, "END_DATE_OVERRIDE="&amp;BD$5, "CUST_TRR_START_DT="&amp;BD$4, "CUST_TRR_END_DT="&amp;BD$5, "CUST_TRR_CRNCY=USD")</f>
        <v>16.97728</v>
      </c>
      <c r="BE65" s="2" cm="1">
        <f t="array" ref="BE65">_xll.BDP($C65,"CUST_TRR_RETURN_HOLDING_PER", "START_DATE_OVERRIDE="&amp;BE$4, "END_DATE_OVERRIDE="&amp;BE$5, "CUST_TRR_START_DT="&amp;BE$4, "CUST_TRR_END_DT="&amp;BE$5, "CUST_TRR_CRNCY=USD")</f>
        <v>9.4641719999999996</v>
      </c>
      <c r="BF65" s="2" cm="1">
        <f t="array" ref="BF65">_xll.BDP($C65,"CUST_TRR_RETURN_HOLDING_PER", "START_DATE_OVERRIDE="&amp;BF$4, "END_DATE_OVERRIDE="&amp;BF$5, "CUST_TRR_START_DT="&amp;BF$4, "CUST_TRR_END_DT="&amp;BF$5, "CUST_TRR_CRNCY=USD")</f>
        <v>-0.29453879999999999</v>
      </c>
      <c r="BG65" s="2" cm="1">
        <f t="array" ref="BG65">_xll.BDP($C65,"CUST_TRR_RETURN_HOLDING_PER", "START_DATE_OVERRIDE="&amp;BG$4, "END_DATE_OVERRIDE="&amp;BG$5, "CUST_TRR_START_DT="&amp;BG$4, "CUST_TRR_END_DT="&amp;BG$5, "CUST_TRR_CRNCY=USD")</f>
        <v>-7.9150859999999996</v>
      </c>
      <c r="BH65" s="2" cm="1">
        <f t="array" ref="BH65">_xll.BDP($C65,"CUST_TRR_RETURN_HOLDING_PER", "START_DATE_OVERRIDE="&amp;BH$4, "END_DATE_OVERRIDE="&amp;BH$5, "CUST_TRR_START_DT="&amp;BH$4, "CUST_TRR_END_DT="&amp;BH$5, "CUST_TRR_CRNCY=USD")</f>
        <v>23.363140000000001</v>
      </c>
      <c r="BI65" s="2" cm="1">
        <f t="array" ref="BI65">_xll.BDP($C65,"CUST_TRR_RETURN_HOLDING_PER", "START_DATE_OVERRIDE="&amp;BI$4, "END_DATE_OVERRIDE="&amp;BI$5, "CUST_TRR_START_DT="&amp;BI$4, "CUST_TRR_END_DT="&amp;BI$5, "CUST_TRR_CRNCY=USD")</f>
        <v>-20.306539999999998</v>
      </c>
      <c r="BJ65" s="2" cm="1">
        <f t="array" ref="BJ65">_xll.BDP($C65,"CUST_TRR_RETURN_HOLDING_PER", "START_DATE_OVERRIDE="&amp;BJ$4, "END_DATE_OVERRIDE="&amp;BJ$5, "CUST_TRR_START_DT="&amp;BJ$4, "CUST_TRR_END_DT="&amp;BJ$5, "CUST_TRR_CRNCY=USD")</f>
        <v>5.6706560000000001</v>
      </c>
      <c r="BK65" s="2" cm="1">
        <f t="array" ref="BK65">_xll.BDP($C65,"CUST_TRR_RETURN_HOLDING_PER", "START_DATE_OVERRIDE="&amp;BK$4, "END_DATE_OVERRIDE="&amp;BK$5, "CUST_TRR_START_DT="&amp;BK$4, "CUST_TRR_END_DT="&amp;BK$5, "CUST_TRR_CRNCY=USD")</f>
        <v>6.5908059999999997</v>
      </c>
      <c r="BL65" s="2" cm="1">
        <f t="array" ref="BL65">_xll.BDP($C65,"CUST_TRR_RETURN_HOLDING_PER", "START_DATE_OVERRIDE="&amp;BL$4, "END_DATE_OVERRIDE="&amp;BL$5, "CUST_TRR_START_DT="&amp;BL$4, "CUST_TRR_END_DT="&amp;BL$5, "CUST_TRR_CRNCY=USD")</f>
        <v>-9.6188479999999998</v>
      </c>
    </row>
    <row r="66" spans="3:64" x14ac:dyDescent="0.35">
      <c r="C66" t="s">
        <v>82</v>
      </c>
      <c r="E66" s="2" cm="1">
        <f t="array" ref="E66">_xll.BDP($C66,"CUST_TRR_RETURN_HOLDING_PER", "START_DATE_OVERRIDE="&amp;E$4, "END_DATE_OVERRIDE="&amp;E$5, "CUST_TRR_START_DT="&amp;E$4, "CUST_TRR_END_DT="&amp;E$5, "CUST_TRR_CRNCY=USD")</f>
        <v>-0.66295689999999996</v>
      </c>
      <c r="F66" s="2" cm="1">
        <f t="array" ref="F66">_xll.BDP($C66,"CUST_TRR_RETURN_HOLDING_PER", "START_DATE_OVERRIDE="&amp;F$4, "END_DATE_OVERRIDE="&amp;F$5, "CUST_TRR_START_DT="&amp;F$4, "CUST_TRR_END_DT="&amp;F$5, "CUST_TRR_CRNCY=USD")</f>
        <v>1.7621929999999999</v>
      </c>
      <c r="G66" s="2" cm="1">
        <f t="array" ref="G66">_xll.BDP($C66,"CUST_TRR_RETURN_HOLDING_PER", "START_DATE_OVERRIDE="&amp;G$4, "END_DATE_OVERRIDE="&amp;G$5, "CUST_TRR_START_DT="&amp;G$4, "CUST_TRR_END_DT="&amp;G$5, "CUST_TRR_CRNCY=USD")</f>
        <v>4.8834770000000001</v>
      </c>
      <c r="H66" s="2" cm="1">
        <f t="array" ref="H66">_xll.BDP($C66,"CUST_TRR_RETURN_HOLDING_PER", "START_DATE_OVERRIDE="&amp;H$4, "END_DATE_OVERRIDE="&amp;H$5, "CUST_TRR_START_DT="&amp;H$4, "CUST_TRR_END_DT="&amp;H$5, "CUST_TRR_CRNCY=USD")</f>
        <v>3.8117800000000002</v>
      </c>
      <c r="I66" s="2" cm="1">
        <f t="array" ref="I66">_xll.BDP($C66,"CUST_TRR_RETURN_HOLDING_PER", "START_DATE_OVERRIDE="&amp;I$4, "END_DATE_OVERRIDE="&amp;I$5, "CUST_TRR_START_DT="&amp;I$4, "CUST_TRR_END_DT="&amp;I$5, "CUST_TRR_CRNCY=USD")</f>
        <v>-10.81908</v>
      </c>
      <c r="J66" s="2" cm="1">
        <f t="array" ref="J66">_xll.BDP($C66,"CUST_TRR_RETURN_HOLDING_PER", "START_DATE_OVERRIDE="&amp;J$4, "END_DATE_OVERRIDE="&amp;J$5, "CUST_TRR_START_DT="&amp;J$4, "CUST_TRR_END_DT="&amp;J$5, "CUST_TRR_CRNCY=USD")</f>
        <v>1.6614979999999999</v>
      </c>
      <c r="K66" s="2" cm="1">
        <f t="array" ref="K66">_xll.BDP($C66,"CUST_TRR_RETURN_HOLDING_PER", "START_DATE_OVERRIDE="&amp;K$4, "END_DATE_OVERRIDE="&amp;K$5, "CUST_TRR_START_DT="&amp;K$4, "CUST_TRR_END_DT="&amp;K$5, "CUST_TRR_CRNCY=USD")</f>
        <v>9.3565269999999998</v>
      </c>
      <c r="L66" s="2" cm="1">
        <f t="array" ref="L66">_xll.BDP($C66,"CUST_TRR_RETURN_HOLDING_PER", "START_DATE_OVERRIDE="&amp;L$4, "END_DATE_OVERRIDE="&amp;L$5, "CUST_TRR_START_DT="&amp;L$4, "CUST_TRR_END_DT="&amp;L$5, "CUST_TRR_CRNCY=USD")</f>
        <v>3.0399240000000001</v>
      </c>
      <c r="M66" s="2" cm="1">
        <f t="array" ref="M66">_xll.BDP($C66,"CUST_TRR_RETURN_HOLDING_PER", "START_DATE_OVERRIDE="&amp;M$4, "END_DATE_OVERRIDE="&amp;M$5, "CUST_TRR_START_DT="&amp;M$4, "CUST_TRR_END_DT="&amp;M$5, "CUST_TRR_CRNCY=USD")</f>
        <v>0.70902880000000001</v>
      </c>
      <c r="N66" s="2" cm="1">
        <f t="array" ref="N66">_xll.BDP($C66,"CUST_TRR_RETURN_HOLDING_PER", "START_DATE_OVERRIDE="&amp;N$4, "END_DATE_OVERRIDE="&amp;N$5, "CUST_TRR_START_DT="&amp;N$4, "CUST_TRR_END_DT="&amp;N$5, "CUST_TRR_CRNCY=USD")</f>
        <v>1.4204019999999999</v>
      </c>
      <c r="O66" s="2" cm="1">
        <f t="array" ref="O66">_xll.BDP($C66,"CUST_TRR_RETURN_HOLDING_PER", "START_DATE_OVERRIDE="&amp;O$4, "END_DATE_OVERRIDE="&amp;O$5, "CUST_TRR_START_DT="&amp;O$4, "CUST_TRR_END_DT="&amp;O$5, "CUST_TRR_CRNCY=USD")</f>
        <v>-3.2968989999999998</v>
      </c>
      <c r="P66" s="2" cm="1">
        <f t="array" ref="P66">_xll.BDP($C66,"CUST_TRR_RETURN_HOLDING_PER", "START_DATE_OVERRIDE="&amp;P$4, "END_DATE_OVERRIDE="&amp;P$5, "CUST_TRR_START_DT="&amp;P$4, "CUST_TRR_END_DT="&amp;P$5, "CUST_TRR_CRNCY=USD")</f>
        <v>2.5881110000000001</v>
      </c>
      <c r="Q66" s="2" cm="1">
        <f t="array" ref="Q66">_xll.BDP($C66,"CUST_TRR_RETURN_HOLDING_PER", "START_DATE_OVERRIDE="&amp;Q$4, "END_DATE_OVERRIDE="&amp;Q$5, "CUST_TRR_START_DT="&amp;Q$4, "CUST_TRR_END_DT="&amp;Q$5, "CUST_TRR_CRNCY=USD")</f>
        <v>-11.26581</v>
      </c>
      <c r="R66" s="2" cm="1">
        <f t="array" ref="R66">_xll.BDP($C66,"CUST_TRR_RETURN_HOLDING_PER", "START_DATE_OVERRIDE="&amp;R$4, "END_DATE_OVERRIDE="&amp;R$5, "CUST_TRR_START_DT="&amp;R$4, "CUST_TRR_END_DT="&amp;R$5, "CUST_TRR_CRNCY=USD")</f>
        <v>-1.6459680000000001</v>
      </c>
      <c r="S66" s="2" cm="1">
        <f t="array" ref="S66">_xll.BDP($C66,"CUST_TRR_RETURN_HOLDING_PER", "START_DATE_OVERRIDE="&amp;S$4, "END_DATE_OVERRIDE="&amp;S$5, "CUST_TRR_START_DT="&amp;S$4, "CUST_TRR_END_DT="&amp;S$5, "CUST_TRR_CRNCY=USD")</f>
        <v>-12.66938</v>
      </c>
      <c r="T66" s="2" cm="1">
        <f t="array" ref="T66">_xll.BDP($C66,"CUST_TRR_RETURN_HOLDING_PER", "START_DATE_OVERRIDE="&amp;T$4, "END_DATE_OVERRIDE="&amp;T$5, "CUST_TRR_START_DT="&amp;T$4, "CUST_TRR_END_DT="&amp;T$5, "CUST_TRR_CRNCY=USD")</f>
        <v>11.111050000000001</v>
      </c>
      <c r="U66" s="2" cm="1">
        <f t="array" ref="U66">_xll.BDP($C66,"CUST_TRR_RETURN_HOLDING_PER", "START_DATE_OVERRIDE="&amp;U$4, "END_DATE_OVERRIDE="&amp;U$5, "CUST_TRR_START_DT="&amp;U$4, "CUST_TRR_END_DT="&amp;U$5, "CUST_TRR_CRNCY=USD")</f>
        <v>2.6184569999999998</v>
      </c>
      <c r="V66" s="2" cm="1">
        <f t="array" ref="V66">_xll.BDP($C66,"CUST_TRR_RETURN_HOLDING_PER", "START_DATE_OVERRIDE="&amp;V$4, "END_DATE_OVERRIDE="&amp;V$5, "CUST_TRR_START_DT="&amp;V$4, "CUST_TRR_END_DT="&amp;V$5, "CUST_TRR_CRNCY=USD")</f>
        <v>2.1102530000000002</v>
      </c>
      <c r="W66" s="2" cm="1">
        <f t="array" ref="W66">_xll.BDP($C66,"CUST_TRR_RETURN_HOLDING_PER", "START_DATE_OVERRIDE="&amp;W$4, "END_DATE_OVERRIDE="&amp;W$5, "CUST_TRR_START_DT="&amp;W$4, "CUST_TRR_END_DT="&amp;W$5, "CUST_TRR_CRNCY=USD")</f>
        <v>6.8449419999999997E-2</v>
      </c>
      <c r="X66" s="2" cm="1">
        <f t="array" ref="X66">_xll.BDP($C66,"CUST_TRR_RETURN_HOLDING_PER", "START_DATE_OVERRIDE="&amp;X$4, "END_DATE_OVERRIDE="&amp;X$5, "CUST_TRR_START_DT="&amp;X$4, "CUST_TRR_END_DT="&amp;X$5, "CUST_TRR_CRNCY=USD")</f>
        <v>-11.13884</v>
      </c>
      <c r="Y66" s="2" cm="1">
        <f t="array" ref="Y66">_xll.BDP($C66,"CUST_TRR_RETURN_HOLDING_PER", "START_DATE_OVERRIDE="&amp;Y$4, "END_DATE_OVERRIDE="&amp;Y$5, "CUST_TRR_START_DT="&amp;Y$4, "CUST_TRR_END_DT="&amp;Y$5, "CUST_TRR_CRNCY=USD")</f>
        <v>9.2690780000000004</v>
      </c>
      <c r="Z66" s="2" cm="1">
        <f t="array" ref="Z66">_xll.BDP($C66,"CUST_TRR_RETURN_HOLDING_PER", "START_DATE_OVERRIDE="&amp;Z$4, "END_DATE_OVERRIDE="&amp;Z$5, "CUST_TRR_START_DT="&amp;Z$4, "CUST_TRR_END_DT="&amp;Z$5, "CUST_TRR_CRNCY=USD")</f>
        <v>-1.7812060000000001</v>
      </c>
      <c r="AA66" s="2" cm="1">
        <f t="array" ref="AA66">_xll.BDP($C66,"CUST_TRR_RETURN_HOLDING_PER", "START_DATE_OVERRIDE="&amp;AA$4, "END_DATE_OVERRIDE="&amp;AA$5, "CUST_TRR_START_DT="&amp;AA$4, "CUST_TRR_END_DT="&amp;AA$5, "CUST_TRR_CRNCY=USD")</f>
        <v>-8.0678490000000007</v>
      </c>
      <c r="AB66" s="2" cm="1">
        <f t="array" ref="AB66">_xll.BDP($C66,"CUST_TRR_RETURN_HOLDING_PER", "START_DATE_OVERRIDE="&amp;AB$4, "END_DATE_OVERRIDE="&amp;AB$5, "CUST_TRR_START_DT="&amp;AB$4, "CUST_TRR_END_DT="&amp;AB$5, "CUST_TRR_CRNCY=USD")</f>
        <v>3.7706529999999998</v>
      </c>
      <c r="AC66" s="2" cm="1">
        <f t="array" ref="AC66">_xll.BDP($C66,"CUST_TRR_RETURN_HOLDING_PER", "START_DATE_OVERRIDE="&amp;AC$4, "END_DATE_OVERRIDE="&amp;AC$5, "CUST_TRR_START_DT="&amp;AC$4, "CUST_TRR_END_DT="&amp;AC$5, "CUST_TRR_CRNCY=USD")</f>
        <v>-2.2862689999999999</v>
      </c>
      <c r="AD66" s="2" cm="1">
        <f t="array" ref="AD66">_xll.BDP($C66,"CUST_TRR_RETURN_HOLDING_PER", "START_DATE_OVERRIDE="&amp;AD$4, "END_DATE_OVERRIDE="&amp;AD$5, "CUST_TRR_START_DT="&amp;AD$4, "CUST_TRR_END_DT="&amp;AD$5, "CUST_TRR_CRNCY=USD")</f>
        <v>1.8179380000000001</v>
      </c>
      <c r="AE66" s="2" cm="1">
        <f t="array" ref="AE66">_xll.BDP($C66,"CUST_TRR_RETURN_HOLDING_PER", "START_DATE_OVERRIDE="&amp;AE$4, "END_DATE_OVERRIDE="&amp;AE$5, "CUST_TRR_START_DT="&amp;AE$4, "CUST_TRR_END_DT="&amp;AE$5, "CUST_TRR_CRNCY=USD")</f>
        <v>6.0267020000000002</v>
      </c>
      <c r="AF66" s="2" cm="1">
        <f t="array" ref="AF66">_xll.BDP($C66,"CUST_TRR_RETURN_HOLDING_PER", "START_DATE_OVERRIDE="&amp;AF$4, "END_DATE_OVERRIDE="&amp;AF$5, "CUST_TRR_START_DT="&amp;AF$4, "CUST_TRR_END_DT="&amp;AF$5, "CUST_TRR_CRNCY=USD")</f>
        <v>-11.068210000000001</v>
      </c>
      <c r="AG66" s="2" cm="1">
        <f t="array" ref="AG66">_xll.BDP($C66,"CUST_TRR_RETURN_HOLDING_PER", "START_DATE_OVERRIDE="&amp;AG$4, "END_DATE_OVERRIDE="&amp;AG$5, "CUST_TRR_START_DT="&amp;AG$4, "CUST_TRR_END_DT="&amp;AG$5, "CUST_TRR_CRNCY=USD")</f>
        <v>-14.556570000000001</v>
      </c>
      <c r="AH66" s="2" cm="1">
        <f t="array" ref="AH66">_xll.BDP($C66,"CUST_TRR_RETURN_HOLDING_PER", "START_DATE_OVERRIDE="&amp;AH$4, "END_DATE_OVERRIDE="&amp;AH$5, "CUST_TRR_START_DT="&amp;AH$4, "CUST_TRR_END_DT="&amp;AH$5, "CUST_TRR_CRNCY=USD")</f>
        <v>-34.794460000000001</v>
      </c>
      <c r="AI66" s="2" cm="1">
        <f t="array" ref="AI66">_xll.BDP($C66,"CUST_TRR_RETURN_HOLDING_PER", "START_DATE_OVERRIDE="&amp;AI$4, "END_DATE_OVERRIDE="&amp;AI$5, "CUST_TRR_START_DT="&amp;AI$4, "CUST_TRR_END_DT="&amp;AI$5, "CUST_TRR_CRNCY=USD")</f>
        <v>29.777290000000001</v>
      </c>
      <c r="AJ66" s="2" cm="1">
        <f t="array" ref="AJ66">_xll.BDP($C66,"CUST_TRR_RETURN_HOLDING_PER", "START_DATE_OVERRIDE="&amp;AJ$4, "END_DATE_OVERRIDE="&amp;AJ$5, "CUST_TRR_START_DT="&amp;AJ$4, "CUST_TRR_END_DT="&amp;AJ$5, "CUST_TRR_CRNCY=USD")</f>
        <v>1.882863</v>
      </c>
      <c r="AK66" s="2" cm="1">
        <f t="array" ref="AK66">_xll.BDP($C66,"CUST_TRR_RETURN_HOLDING_PER", "START_DATE_OVERRIDE="&amp;AK$4, "END_DATE_OVERRIDE="&amp;AK$5, "CUST_TRR_START_DT="&amp;AK$4, "CUST_TRR_END_DT="&amp;AK$5, "CUST_TRR_CRNCY=USD")</f>
        <v>-1.2966040000000001</v>
      </c>
      <c r="AL66" s="2" cm="1">
        <f t="array" ref="AL66">_xll.BDP($C66,"CUST_TRR_RETURN_HOLDING_PER", "START_DATE_OVERRIDE="&amp;AL$4, "END_DATE_OVERRIDE="&amp;AL$5, "CUST_TRR_START_DT="&amp;AL$4, "CUST_TRR_END_DT="&amp;AL$5, "CUST_TRR_CRNCY=USD")</f>
        <v>-5.1283770000000004</v>
      </c>
      <c r="AM66" s="2" cm="1">
        <f t="array" ref="AM66">_xll.BDP($C66,"CUST_TRR_RETURN_HOLDING_PER", "START_DATE_OVERRIDE="&amp;AM$4, "END_DATE_OVERRIDE="&amp;AM$5, "CUST_TRR_START_DT="&amp;AM$4, "CUST_TRR_END_DT="&amp;AM$5, "CUST_TRR_CRNCY=USD")</f>
        <v>-1.0178499999999999</v>
      </c>
      <c r="AN66" s="2" cm="1">
        <f t="array" ref="AN66">_xll.BDP($C66,"CUST_TRR_RETURN_HOLDING_PER", "START_DATE_OVERRIDE="&amp;AN$4, "END_DATE_OVERRIDE="&amp;AN$5, "CUST_TRR_START_DT="&amp;AN$4, "CUST_TRR_END_DT="&amp;AN$5, "CUST_TRR_CRNCY=USD")</f>
        <v>-14.51329</v>
      </c>
      <c r="AO66" s="2" cm="1">
        <f t="array" ref="AO66">_xll.BDP($C66,"CUST_TRR_RETURN_HOLDING_PER", "START_DATE_OVERRIDE="&amp;AO$4, "END_DATE_OVERRIDE="&amp;AO$5, "CUST_TRR_START_DT="&amp;AO$4, "CUST_TRR_END_DT="&amp;AO$5, "CUST_TRR_CRNCY=USD")</f>
        <v>-4.415349</v>
      </c>
      <c r="AP66" s="2" cm="1">
        <f t="array" ref="AP66">_xll.BDP($C66,"CUST_TRR_RETURN_HOLDING_PER", "START_DATE_OVERRIDE="&amp;AP$4, "END_DATE_OVERRIDE="&amp;AP$5, "CUST_TRR_START_DT="&amp;AP$4, "CUST_TRR_END_DT="&amp;AP$5, "CUST_TRR_CRNCY=USD")</f>
        <v>28.03613</v>
      </c>
      <c r="AQ66" s="2" cm="1">
        <f t="array" ref="AQ66">_xll.BDP($C66,"CUST_TRR_RETURN_HOLDING_PER", "START_DATE_OVERRIDE="&amp;AQ$4, "END_DATE_OVERRIDE="&amp;AQ$5, "CUST_TRR_START_DT="&amp;AQ$4, "CUST_TRR_END_DT="&amp;AQ$5, "CUST_TRR_CRNCY=USD")</f>
        <v>4.396795</v>
      </c>
      <c r="AR66" s="2" cm="1">
        <f t="array" ref="AR66">_xll.BDP($C66,"CUST_TRR_RETURN_HOLDING_PER", "START_DATE_OVERRIDE="&amp;AR$4, "END_DATE_OVERRIDE="&amp;AR$5, "CUST_TRR_START_DT="&amp;AR$4, "CUST_TRR_END_DT="&amp;AR$5, "CUST_TRR_CRNCY=USD")</f>
        <v>3.787175</v>
      </c>
      <c r="AS66" s="2" cm="1">
        <f t="array" ref="AS66">_xll.BDP($C66,"CUST_TRR_RETURN_HOLDING_PER", "START_DATE_OVERRIDE="&amp;AS$4, "END_DATE_OVERRIDE="&amp;AS$5, "CUST_TRR_START_DT="&amp;AS$4, "CUST_TRR_END_DT="&amp;AS$5, "CUST_TRR_CRNCY=USD")</f>
        <v>22.655419999999999</v>
      </c>
      <c r="AT66" s="2" cm="1">
        <f t="array" ref="AT66">_xll.BDP($C66,"CUST_TRR_RETURN_HOLDING_PER", "START_DATE_OVERRIDE="&amp;AT$4, "END_DATE_OVERRIDE="&amp;AT$5, "CUST_TRR_START_DT="&amp;AT$4, "CUST_TRR_END_DT="&amp;AT$5, "CUST_TRR_CRNCY=USD")</f>
        <v>2.7817150000000002</v>
      </c>
      <c r="AU66" s="2" cm="1">
        <f t="array" ref="AU66">_xll.BDP($C66,"CUST_TRR_RETURN_HOLDING_PER", "START_DATE_OVERRIDE="&amp;AU$4, "END_DATE_OVERRIDE="&amp;AU$5, "CUST_TRR_START_DT="&amp;AU$4, "CUST_TRR_END_DT="&amp;AU$5, "CUST_TRR_CRNCY=USD")</f>
        <v>0.58912279999999995</v>
      </c>
      <c r="AV66" s="2" cm="1">
        <f t="array" ref="AV66">_xll.BDP($C66,"CUST_TRR_RETURN_HOLDING_PER", "START_DATE_OVERRIDE="&amp;AV$4, "END_DATE_OVERRIDE="&amp;AV$5, "CUST_TRR_START_DT="&amp;AV$4, "CUST_TRR_END_DT="&amp;AV$5, "CUST_TRR_CRNCY=USD")</f>
        <v>5.7683070000000001</v>
      </c>
      <c r="AW66" s="2" cm="1">
        <f t="array" ref="AW66">_xll.BDP($C66,"CUST_TRR_RETURN_HOLDING_PER", "START_DATE_OVERRIDE="&amp;AW$4, "END_DATE_OVERRIDE="&amp;AW$5, "CUST_TRR_START_DT="&amp;AW$4, "CUST_TRR_END_DT="&amp;AW$5, "CUST_TRR_CRNCY=USD")</f>
        <v>4.600644</v>
      </c>
      <c r="AX66" s="2" cm="1">
        <f t="array" ref="AX66">_xll.BDP($C66,"CUST_TRR_RETURN_HOLDING_PER", "START_DATE_OVERRIDE="&amp;AX$4, "END_DATE_OVERRIDE="&amp;AX$5, "CUST_TRR_START_DT="&amp;AX$4, "CUST_TRR_END_DT="&amp;AX$5, "CUST_TRR_CRNCY=USD")</f>
        <v>-8.2678360000000009</v>
      </c>
      <c r="AY66" s="2" cm="1">
        <f t="array" ref="AY66">_xll.BDP($C66,"CUST_TRR_RETURN_HOLDING_PER", "START_DATE_OVERRIDE="&amp;AY$4, "END_DATE_OVERRIDE="&amp;AY$5, "CUST_TRR_START_DT="&amp;AY$4, "CUST_TRR_END_DT="&amp;AY$5, "CUST_TRR_CRNCY=USD")</f>
        <v>-2.0442279999999999</v>
      </c>
      <c r="AZ66" s="2" cm="1">
        <f t="array" ref="AZ66">_xll.BDP($C66,"CUST_TRR_RETURN_HOLDING_PER", "START_DATE_OVERRIDE="&amp;AZ$4, "END_DATE_OVERRIDE="&amp;AZ$5, "CUST_TRR_START_DT="&amp;AZ$4, "CUST_TRR_END_DT="&amp;AZ$5, "CUST_TRR_CRNCY=USD")</f>
        <v>9.371124</v>
      </c>
      <c r="BA66" s="2" cm="1">
        <f t="array" ref="BA66">_xll.BDP($C66,"CUST_TRR_RETURN_HOLDING_PER", "START_DATE_OVERRIDE="&amp;BA$4, "END_DATE_OVERRIDE="&amp;BA$5, "CUST_TRR_START_DT="&amp;BA$4, "CUST_TRR_END_DT="&amp;BA$5, "CUST_TRR_CRNCY=USD")</f>
        <v>10.3626</v>
      </c>
      <c r="BB66" s="2" cm="1">
        <f t="array" ref="BB66">_xll.BDP($C66,"CUST_TRR_RETURN_HOLDING_PER", "START_DATE_OVERRIDE="&amp;BB$4, "END_DATE_OVERRIDE="&amp;BB$5, "CUST_TRR_START_DT="&amp;BB$4, "CUST_TRR_END_DT="&amp;BB$5, "CUST_TRR_CRNCY=USD")</f>
        <v>-5.1590290000000003</v>
      </c>
      <c r="BC66" s="2" cm="1">
        <f t="array" ref="BC66">_xll.BDP($C66,"CUST_TRR_RETURN_HOLDING_PER", "START_DATE_OVERRIDE="&amp;BC$4, "END_DATE_OVERRIDE="&amp;BC$5, "CUST_TRR_START_DT="&amp;BC$4, "CUST_TRR_END_DT="&amp;BC$5, "CUST_TRR_CRNCY=USD")</f>
        <v>3.0529480000000002</v>
      </c>
      <c r="BD66" s="2" cm="1">
        <f t="array" ref="BD66">_xll.BDP($C66,"CUST_TRR_RETURN_HOLDING_PER", "START_DATE_OVERRIDE="&amp;BD$4, "END_DATE_OVERRIDE="&amp;BD$5, "CUST_TRR_START_DT="&amp;BD$4, "CUST_TRR_END_DT="&amp;BD$5, "CUST_TRR_CRNCY=USD")</f>
        <v>19.104019999999998</v>
      </c>
      <c r="BE66" s="2" cm="1">
        <f t="array" ref="BE66">_xll.BDP($C66,"CUST_TRR_RETURN_HOLDING_PER", "START_DATE_OVERRIDE="&amp;BE$4, "END_DATE_OVERRIDE="&amp;BE$5, "CUST_TRR_START_DT="&amp;BE$4, "CUST_TRR_END_DT="&amp;BE$5, "CUST_TRR_CRNCY=USD")</f>
        <v>7.1272700000000002</v>
      </c>
      <c r="BF66" s="2" cm="1">
        <f t="array" ref="BF66">_xll.BDP($C66,"CUST_TRR_RETURN_HOLDING_PER", "START_DATE_OVERRIDE="&amp;BF$4, "END_DATE_OVERRIDE="&amp;BF$5, "CUST_TRR_START_DT="&amp;BF$4, "CUST_TRR_END_DT="&amp;BF$5, "CUST_TRR_CRNCY=USD")</f>
        <v>8.9326220000000003</v>
      </c>
      <c r="BG66" s="2" cm="1">
        <f t="array" ref="BG66">_xll.BDP($C66,"CUST_TRR_RETURN_HOLDING_PER", "START_DATE_OVERRIDE="&amp;BG$4, "END_DATE_OVERRIDE="&amp;BG$5, "CUST_TRR_START_DT="&amp;BG$4, "CUST_TRR_END_DT="&amp;BG$5, "CUST_TRR_CRNCY=USD")</f>
        <v>-1.5403450000000001</v>
      </c>
      <c r="BH66" s="2" cm="1">
        <f t="array" ref="BH66">_xll.BDP($C66,"CUST_TRR_RETURN_HOLDING_PER", "START_DATE_OVERRIDE="&amp;BH$4, "END_DATE_OVERRIDE="&amp;BH$5, "CUST_TRR_START_DT="&amp;BH$4, "CUST_TRR_END_DT="&amp;BH$5, "CUST_TRR_CRNCY=USD")</f>
        <v>15.77078</v>
      </c>
      <c r="BI66" s="2" cm="1">
        <f t="array" ref="BI66">_xll.BDP($C66,"CUST_TRR_RETURN_HOLDING_PER", "START_DATE_OVERRIDE="&amp;BI$4, "END_DATE_OVERRIDE="&amp;BI$5, "CUST_TRR_START_DT="&amp;BI$4, "CUST_TRR_END_DT="&amp;BI$5, "CUST_TRR_CRNCY=USD")</f>
        <v>-16.91046</v>
      </c>
      <c r="BJ66" s="2" cm="1">
        <f t="array" ref="BJ66">_xll.BDP($C66,"CUST_TRR_RETURN_HOLDING_PER", "START_DATE_OVERRIDE="&amp;BJ$4, "END_DATE_OVERRIDE="&amp;BJ$5, "CUST_TRR_START_DT="&amp;BJ$4, "CUST_TRR_END_DT="&amp;BJ$5, "CUST_TRR_CRNCY=USD")</f>
        <v>9.7203250000000008</v>
      </c>
      <c r="BK66" s="2" cm="1">
        <f t="array" ref="BK66">_xll.BDP($C66,"CUST_TRR_RETURN_HOLDING_PER", "START_DATE_OVERRIDE="&amp;BK$4, "END_DATE_OVERRIDE="&amp;BK$5, "CUST_TRR_START_DT="&amp;BK$4, "CUST_TRR_END_DT="&amp;BK$5, "CUST_TRR_CRNCY=USD")</f>
        <v>2.8283740000000002</v>
      </c>
      <c r="BL66" s="2" cm="1">
        <f t="array" ref="BL66">_xll.BDP($C66,"CUST_TRR_RETURN_HOLDING_PER", "START_DATE_OVERRIDE="&amp;BL$4, "END_DATE_OVERRIDE="&amp;BL$5, "CUST_TRR_START_DT="&amp;BL$4, "CUST_TRR_END_DT="&amp;BL$5, "CUST_TRR_CRNCY=USD")</f>
        <v>-9.4504280000000005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E348-F7E1-497A-943C-F16D28E47A9D}">
  <dimension ref="C4:BL66"/>
  <sheetViews>
    <sheetView topLeftCell="A4" workbookViewId="0">
      <selection activeCell="C5" sqref="C5"/>
    </sheetView>
  </sheetViews>
  <sheetFormatPr baseColWidth="10" defaultColWidth="8.7265625" defaultRowHeight="14.5" x14ac:dyDescent="0.35"/>
  <cols>
    <col min="5" max="64" width="10.453125" bestFit="1" customWidth="1"/>
  </cols>
  <sheetData>
    <row r="4" spans="3:64" x14ac:dyDescent="0.35"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109</v>
      </c>
      <c r="AF4" t="s">
        <v>110</v>
      </c>
      <c r="AG4" t="s">
        <v>111</v>
      </c>
      <c r="AH4" t="s">
        <v>112</v>
      </c>
      <c r="AI4" t="s">
        <v>113</v>
      </c>
      <c r="AJ4" t="s">
        <v>114</v>
      </c>
      <c r="AK4" t="s">
        <v>115</v>
      </c>
      <c r="AL4" t="s">
        <v>116</v>
      </c>
      <c r="AM4" t="s">
        <v>117</v>
      </c>
      <c r="AN4" t="s">
        <v>118</v>
      </c>
      <c r="AO4" t="s">
        <v>119</v>
      </c>
      <c r="AP4" t="s">
        <v>120</v>
      </c>
      <c r="AQ4" t="s">
        <v>121</v>
      </c>
      <c r="AR4" t="s">
        <v>122</v>
      </c>
      <c r="AS4" t="s">
        <v>123</v>
      </c>
      <c r="AT4" t="s">
        <v>124</v>
      </c>
      <c r="AU4" t="s">
        <v>125</v>
      </c>
      <c r="AV4" t="s">
        <v>126</v>
      </c>
      <c r="AW4" t="s">
        <v>127</v>
      </c>
      <c r="AX4" t="s">
        <v>128</v>
      </c>
      <c r="AY4" t="s">
        <v>129</v>
      </c>
      <c r="AZ4" t="s">
        <v>130</v>
      </c>
      <c r="BA4" t="s">
        <v>131</v>
      </c>
      <c r="BB4" t="s">
        <v>132</v>
      </c>
      <c r="BC4" t="s">
        <v>133</v>
      </c>
      <c r="BD4" t="s">
        <v>134</v>
      </c>
      <c r="BE4" t="s">
        <v>135</v>
      </c>
      <c r="BF4" t="s">
        <v>136</v>
      </c>
      <c r="BG4" t="s">
        <v>137</v>
      </c>
      <c r="BH4" t="s">
        <v>138</v>
      </c>
      <c r="BI4" t="s">
        <v>139</v>
      </c>
      <c r="BJ4" t="s">
        <v>140</v>
      </c>
      <c r="BK4" t="s">
        <v>141</v>
      </c>
      <c r="BL4" t="s">
        <v>142</v>
      </c>
    </row>
    <row r="5" spans="3:64" x14ac:dyDescent="0.35"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104</v>
      </c>
      <c r="Z5" t="s">
        <v>105</v>
      </c>
      <c r="AA5" t="s">
        <v>106</v>
      </c>
      <c r="AB5" t="s">
        <v>107</v>
      </c>
      <c r="AC5" t="s">
        <v>108</v>
      </c>
      <c r="AD5" t="s">
        <v>109</v>
      </c>
      <c r="AE5" t="s">
        <v>110</v>
      </c>
      <c r="AF5" t="s">
        <v>111</v>
      </c>
      <c r="AG5" t="s">
        <v>112</v>
      </c>
      <c r="AH5" t="s">
        <v>113</v>
      </c>
      <c r="AI5" t="s">
        <v>114</v>
      </c>
      <c r="AJ5" t="s">
        <v>115</v>
      </c>
      <c r="AK5" t="s">
        <v>116</v>
      </c>
      <c r="AL5" t="s">
        <v>117</v>
      </c>
      <c r="AM5" t="s">
        <v>118</v>
      </c>
      <c r="AN5" t="s">
        <v>119</v>
      </c>
      <c r="AO5" t="s">
        <v>120</v>
      </c>
      <c r="AP5" t="s">
        <v>121</v>
      </c>
      <c r="AQ5" t="s">
        <v>122</v>
      </c>
      <c r="AR5" t="s">
        <v>123</v>
      </c>
      <c r="AS5" t="s">
        <v>124</v>
      </c>
      <c r="AT5" t="s">
        <v>125</v>
      </c>
      <c r="AU5" t="s">
        <v>126</v>
      </c>
      <c r="AV5" t="s">
        <v>127</v>
      </c>
      <c r="AW5" t="s">
        <v>128</v>
      </c>
      <c r="AX5" t="s">
        <v>129</v>
      </c>
      <c r="AY5" t="s">
        <v>130</v>
      </c>
      <c r="AZ5" t="s">
        <v>131</v>
      </c>
      <c r="BA5" t="s">
        <v>132</v>
      </c>
      <c r="BB5" t="s">
        <v>133</v>
      </c>
      <c r="BC5" t="s">
        <v>134</v>
      </c>
      <c r="BD5" t="s">
        <v>135</v>
      </c>
      <c r="BE5" t="s">
        <v>136</v>
      </c>
      <c r="BF5" t="s">
        <v>137</v>
      </c>
      <c r="BG5" t="s">
        <v>138</v>
      </c>
      <c r="BH5" t="s">
        <v>139</v>
      </c>
      <c r="BI5" t="s">
        <v>140</v>
      </c>
      <c r="BJ5" t="s">
        <v>141</v>
      </c>
      <c r="BK5" t="s">
        <v>142</v>
      </c>
      <c r="BL5" t="s">
        <v>143</v>
      </c>
    </row>
    <row r="6" spans="3:64" x14ac:dyDescent="0.35">
      <c r="E6" s="1">
        <v>43008</v>
      </c>
      <c r="F6" s="1">
        <v>43039</v>
      </c>
      <c r="G6" s="1">
        <v>43069</v>
      </c>
      <c r="H6" s="1">
        <v>43100</v>
      </c>
      <c r="I6" s="1">
        <v>43131</v>
      </c>
      <c r="J6" s="1">
        <v>43159</v>
      </c>
      <c r="K6" s="1">
        <v>43190</v>
      </c>
      <c r="L6" s="1">
        <v>43220</v>
      </c>
      <c r="M6" s="1">
        <v>43251</v>
      </c>
      <c r="N6" s="1">
        <v>43281</v>
      </c>
      <c r="O6" s="1">
        <v>43312</v>
      </c>
      <c r="P6" s="1">
        <v>43343</v>
      </c>
      <c r="Q6" s="1">
        <v>43373</v>
      </c>
      <c r="R6" s="1">
        <v>43404</v>
      </c>
      <c r="S6" s="1">
        <v>43434</v>
      </c>
      <c r="T6" s="1">
        <v>43465</v>
      </c>
      <c r="U6" s="1">
        <v>43496</v>
      </c>
      <c r="V6" s="1">
        <v>43524</v>
      </c>
      <c r="W6" s="1">
        <v>43555</v>
      </c>
      <c r="X6" s="1">
        <v>43585</v>
      </c>
      <c r="Y6" s="1">
        <v>43616</v>
      </c>
      <c r="Z6" s="1">
        <v>43646</v>
      </c>
      <c r="AA6" s="1">
        <v>43677</v>
      </c>
      <c r="AB6" s="1">
        <v>43708</v>
      </c>
      <c r="AC6" s="1">
        <v>43738</v>
      </c>
      <c r="AD6" s="1">
        <v>43769</v>
      </c>
      <c r="AE6" s="1">
        <v>43799</v>
      </c>
      <c r="AF6" s="1">
        <v>43830</v>
      </c>
      <c r="AG6" s="1">
        <v>43861</v>
      </c>
      <c r="AH6" s="1">
        <v>43890</v>
      </c>
      <c r="AI6" s="1">
        <v>43921</v>
      </c>
      <c r="AJ6" s="1">
        <v>43951</v>
      </c>
      <c r="AK6" s="1">
        <v>43982</v>
      </c>
      <c r="AL6" s="1">
        <v>44012</v>
      </c>
      <c r="AM6" s="1">
        <v>44043</v>
      </c>
      <c r="AN6" s="1">
        <v>44074</v>
      </c>
      <c r="AO6" s="1">
        <v>44104</v>
      </c>
      <c r="AP6" s="1">
        <v>44135</v>
      </c>
      <c r="AQ6" s="1">
        <v>44165</v>
      </c>
      <c r="AR6" s="1">
        <v>44196</v>
      </c>
      <c r="AS6" s="1">
        <v>44227</v>
      </c>
      <c r="AT6" s="1">
        <v>44255</v>
      </c>
      <c r="AU6" s="1">
        <v>44286</v>
      </c>
      <c r="AV6" s="1">
        <v>44316</v>
      </c>
      <c r="AW6" s="1">
        <v>44347</v>
      </c>
      <c r="AX6" s="1">
        <v>44377</v>
      </c>
      <c r="AY6" s="1">
        <v>44408</v>
      </c>
      <c r="AZ6" s="1">
        <v>44439</v>
      </c>
      <c r="BA6" s="1">
        <v>44469</v>
      </c>
      <c r="BB6" s="1">
        <v>44500</v>
      </c>
      <c r="BC6" s="1">
        <v>44530</v>
      </c>
      <c r="BD6" s="1">
        <v>44561</v>
      </c>
      <c r="BE6" s="1">
        <v>44592</v>
      </c>
      <c r="BF6" s="1">
        <v>44620</v>
      </c>
      <c r="BG6" s="1">
        <v>44651</v>
      </c>
      <c r="BH6" s="1">
        <v>44681</v>
      </c>
      <c r="BI6" s="1">
        <v>44712</v>
      </c>
      <c r="BJ6" s="1">
        <v>44742</v>
      </c>
      <c r="BK6" s="1">
        <v>44773</v>
      </c>
      <c r="BL6" s="1">
        <v>44804</v>
      </c>
    </row>
    <row r="7" spans="3:64" x14ac:dyDescent="0.35">
      <c r="E7" s="1">
        <v>43039</v>
      </c>
      <c r="F7" s="1">
        <v>43069</v>
      </c>
      <c r="G7" s="1">
        <v>43100</v>
      </c>
      <c r="H7" s="1">
        <v>43131</v>
      </c>
      <c r="I7" s="1">
        <v>43159</v>
      </c>
      <c r="J7" s="1">
        <v>43190</v>
      </c>
      <c r="K7" s="1">
        <v>43220</v>
      </c>
      <c r="L7" s="1">
        <v>43251</v>
      </c>
      <c r="M7" s="1">
        <v>43281</v>
      </c>
      <c r="N7" s="1">
        <v>43312</v>
      </c>
      <c r="O7" s="1">
        <v>43343</v>
      </c>
      <c r="P7" s="1">
        <v>43373</v>
      </c>
      <c r="Q7" s="1">
        <v>43404</v>
      </c>
      <c r="R7" s="1">
        <v>43434</v>
      </c>
      <c r="S7" s="1">
        <v>43465</v>
      </c>
      <c r="T7" s="1">
        <v>43496</v>
      </c>
      <c r="U7" s="1">
        <v>43524</v>
      </c>
      <c r="V7" s="1">
        <v>43555</v>
      </c>
      <c r="W7" s="1">
        <v>43585</v>
      </c>
      <c r="X7" s="1">
        <v>43616</v>
      </c>
      <c r="Y7" s="1">
        <v>43646</v>
      </c>
      <c r="Z7" s="1">
        <v>43677</v>
      </c>
      <c r="AA7" s="1">
        <v>43708</v>
      </c>
      <c r="AB7" s="1">
        <v>43738</v>
      </c>
      <c r="AC7" s="1">
        <v>43769</v>
      </c>
      <c r="AD7" s="1">
        <v>43799</v>
      </c>
      <c r="AE7" s="1">
        <v>43830</v>
      </c>
      <c r="AF7" s="1">
        <v>43861</v>
      </c>
      <c r="AG7" s="1">
        <v>43890</v>
      </c>
      <c r="AH7" s="1">
        <v>43921</v>
      </c>
      <c r="AI7" s="1">
        <v>43951</v>
      </c>
      <c r="AJ7" s="1">
        <v>43982</v>
      </c>
      <c r="AK7" s="1">
        <v>44012</v>
      </c>
      <c r="AL7" s="1">
        <v>44043</v>
      </c>
      <c r="AM7" s="1">
        <v>44074</v>
      </c>
      <c r="AN7" s="1">
        <v>44104</v>
      </c>
      <c r="AO7" s="1">
        <v>44135</v>
      </c>
      <c r="AP7" s="1">
        <v>44165</v>
      </c>
      <c r="AQ7" s="1">
        <v>44196</v>
      </c>
      <c r="AR7" s="1">
        <v>44227</v>
      </c>
      <c r="AS7" s="1">
        <v>44255</v>
      </c>
      <c r="AT7" s="1">
        <v>44286</v>
      </c>
      <c r="AU7" s="1">
        <v>44316</v>
      </c>
      <c r="AV7" s="1">
        <v>44347</v>
      </c>
      <c r="AW7" s="1">
        <v>44377</v>
      </c>
      <c r="AX7" s="1">
        <v>44408</v>
      </c>
      <c r="AY7" s="1">
        <v>44439</v>
      </c>
      <c r="AZ7" s="1">
        <v>44469</v>
      </c>
      <c r="BA7" s="1">
        <v>44500</v>
      </c>
      <c r="BB7" s="1">
        <v>44530</v>
      </c>
      <c r="BC7" s="1">
        <v>44561</v>
      </c>
      <c r="BD7" s="1">
        <v>44592</v>
      </c>
      <c r="BE7" s="1">
        <v>44620</v>
      </c>
      <c r="BF7" s="1">
        <v>44651</v>
      </c>
      <c r="BG7" s="1">
        <v>44681</v>
      </c>
      <c r="BH7" s="1">
        <v>44712</v>
      </c>
      <c r="BI7" s="1">
        <v>44742</v>
      </c>
      <c r="BJ7" s="1">
        <v>44773</v>
      </c>
      <c r="BK7" s="1">
        <v>44804</v>
      </c>
      <c r="BL7" s="1">
        <v>44834</v>
      </c>
    </row>
    <row r="8" spans="3:64" x14ac:dyDescent="0.35">
      <c r="C8" t="s">
        <v>4</v>
      </c>
      <c r="E8">
        <v>5.9193720000000001</v>
      </c>
      <c r="F8">
        <v>-0.98873670000000002</v>
      </c>
      <c r="G8">
        <v>6.9884259999999996</v>
      </c>
      <c r="H8">
        <v>0.54615400000000003</v>
      </c>
      <c r="I8">
        <v>-6.4492859999999999</v>
      </c>
      <c r="J8">
        <v>2.5603959999999999</v>
      </c>
      <c r="K8">
        <v>10.24053</v>
      </c>
      <c r="L8">
        <v>4.8045920000000004</v>
      </c>
      <c r="M8">
        <v>-0.40029599999999999</v>
      </c>
      <c r="N8">
        <v>-1.3680190000000001</v>
      </c>
      <c r="O8">
        <v>-4.4248719999999997</v>
      </c>
      <c r="P8">
        <v>8.3636680000000005</v>
      </c>
      <c r="Q8">
        <v>-5.8590540000000004</v>
      </c>
      <c r="R8">
        <v>-6.9810340000000002</v>
      </c>
      <c r="S8">
        <v>-4.6848239999999999</v>
      </c>
      <c r="T8">
        <v>7.9630340000000004</v>
      </c>
      <c r="U8">
        <v>5.4142960000000002</v>
      </c>
      <c r="V8">
        <v>2.3590330000000002</v>
      </c>
      <c r="W8">
        <v>0.4669893</v>
      </c>
      <c r="X8">
        <v>-5.0466790000000001</v>
      </c>
      <c r="Y8">
        <v>2.1126999999999998</v>
      </c>
      <c r="Z8">
        <v>-4.2974829999999997</v>
      </c>
      <c r="AA8">
        <v>-7.1650239999999998</v>
      </c>
      <c r="AB8">
        <v>4.1697740000000003</v>
      </c>
      <c r="AC8">
        <v>-0.14367630000000001</v>
      </c>
      <c r="AD8">
        <v>-0.37084699999999998</v>
      </c>
      <c r="AE8">
        <v>0.72278240000000005</v>
      </c>
      <c r="AF8">
        <v>-3.6486610000000002</v>
      </c>
      <c r="AG8">
        <v>-14.650869999999999</v>
      </c>
      <c r="AH8">
        <v>-15.585290000000001</v>
      </c>
      <c r="AI8">
        <v>-7.6854300000000002</v>
      </c>
      <c r="AJ8">
        <v>-1.832651</v>
      </c>
      <c r="AK8">
        <v>0.98000019999999999</v>
      </c>
      <c r="AL8">
        <v>-5.2234530000000001</v>
      </c>
      <c r="AM8">
        <v>-1.0064960000000001</v>
      </c>
      <c r="AN8">
        <v>-17.422249999999998</v>
      </c>
      <c r="AO8">
        <v>-12.490209999999999</v>
      </c>
      <c r="AP8">
        <v>32.562609999999999</v>
      </c>
      <c r="AQ8">
        <v>5.1832799999999999</v>
      </c>
      <c r="AR8">
        <v>6.9834680000000002</v>
      </c>
      <c r="AS8">
        <v>10.8582</v>
      </c>
      <c r="AT8">
        <v>-5.6133120000000002E-2</v>
      </c>
      <c r="AU8">
        <v>3.057423</v>
      </c>
      <c r="AV8">
        <v>4.9676410000000004</v>
      </c>
      <c r="AW8">
        <v>1.353875E-2</v>
      </c>
      <c r="AX8">
        <v>-7.5318430000000003</v>
      </c>
      <c r="AY8">
        <v>2.9017460000000002</v>
      </c>
      <c r="AZ8">
        <v>12.173450000000001</v>
      </c>
      <c r="BA8">
        <v>4.529935</v>
      </c>
      <c r="BB8">
        <v>-8.7806049999999995</v>
      </c>
      <c r="BC8">
        <v>3.626525</v>
      </c>
      <c r="BD8">
        <v>14.98588</v>
      </c>
      <c r="BE8">
        <v>-4.4005859999999997</v>
      </c>
      <c r="BF8">
        <v>1.302829</v>
      </c>
      <c r="BG8">
        <v>-0.13804</v>
      </c>
      <c r="BH8">
        <v>12.52107</v>
      </c>
      <c r="BI8">
        <v>-13.720319999999999</v>
      </c>
      <c r="BJ8">
        <v>2.9454570000000002</v>
      </c>
      <c r="BK8">
        <v>6.65252</v>
      </c>
      <c r="BL8">
        <v>-6.0796549999999998</v>
      </c>
    </row>
    <row r="9" spans="3:64" x14ac:dyDescent="0.35">
      <c r="C9" t="s">
        <v>5</v>
      </c>
      <c r="E9">
        <v>10.90907</v>
      </c>
      <c r="F9">
        <v>-2.2465769999999998</v>
      </c>
      <c r="G9">
        <v>3.9318909999999998</v>
      </c>
      <c r="H9">
        <v>7.9559509999999998</v>
      </c>
      <c r="I9">
        <v>3.7131660000000002</v>
      </c>
      <c r="J9">
        <v>5.9210659999999997</v>
      </c>
      <c r="K9">
        <v>8.4150089999999995</v>
      </c>
      <c r="L9">
        <v>2.7257250000000002</v>
      </c>
      <c r="M9">
        <v>-4.2067059999999996</v>
      </c>
      <c r="N9">
        <v>-15.46006</v>
      </c>
      <c r="O9">
        <v>12.375719999999999</v>
      </c>
      <c r="P9">
        <v>2.9123579999999998</v>
      </c>
      <c r="Q9">
        <v>-21.38297</v>
      </c>
      <c r="R9">
        <v>-15.340400000000001</v>
      </c>
      <c r="S9">
        <v>-9.3975729999999995</v>
      </c>
      <c r="T9">
        <v>16.055530000000001</v>
      </c>
      <c r="U9">
        <v>0.1711029</v>
      </c>
      <c r="V9">
        <v>-4.9124860000000004</v>
      </c>
      <c r="W9">
        <v>1.5241450000000001</v>
      </c>
      <c r="X9">
        <v>-14.906409999999999</v>
      </c>
      <c r="Y9">
        <v>11.15413</v>
      </c>
      <c r="Z9">
        <v>-1.0857209999999999</v>
      </c>
      <c r="AA9">
        <v>-3.7656689999999999</v>
      </c>
      <c r="AB9">
        <v>7.8611769999999996</v>
      </c>
      <c r="AC9">
        <v>7.4996970000000003</v>
      </c>
      <c r="AD9">
        <v>3.7222089999999999</v>
      </c>
      <c r="AE9">
        <v>8.1516420000000007</v>
      </c>
      <c r="AF9">
        <v>-10.32987</v>
      </c>
      <c r="AG9">
        <v>-9.6023840000000007</v>
      </c>
      <c r="AH9">
        <v>-13.90489</v>
      </c>
      <c r="AI9">
        <v>16.445270000000001</v>
      </c>
      <c r="AJ9">
        <v>3.5860690000000002</v>
      </c>
      <c r="AK9">
        <v>-1.054503</v>
      </c>
      <c r="AL9">
        <v>5.1701199999999998</v>
      </c>
      <c r="AM9">
        <v>17.166920000000001</v>
      </c>
      <c r="AN9">
        <v>6.4590620000000003</v>
      </c>
      <c r="AO9">
        <v>-6.9622900000000003</v>
      </c>
      <c r="AP9">
        <v>16.12576</v>
      </c>
      <c r="AQ9">
        <v>14.65849</v>
      </c>
      <c r="AR9">
        <v>-5.3476179999999998</v>
      </c>
      <c r="AS9">
        <v>8.366854</v>
      </c>
      <c r="AT9">
        <v>-3.4841869999999999</v>
      </c>
      <c r="AU9">
        <v>2.5183360000000001</v>
      </c>
      <c r="AV9">
        <v>-8.6362959999999998</v>
      </c>
      <c r="AW9">
        <v>4.1435589999999998</v>
      </c>
      <c r="AX9">
        <v>8.5413150000000009</v>
      </c>
      <c r="AY9">
        <v>-1.0948690000000001</v>
      </c>
      <c r="AZ9">
        <v>-14.47438</v>
      </c>
      <c r="BA9">
        <v>-0.86255369999999998</v>
      </c>
      <c r="BB9">
        <v>2.0800260000000002</v>
      </c>
      <c r="BC9">
        <v>7.8177479999999999</v>
      </c>
      <c r="BD9">
        <v>10.086499999999999</v>
      </c>
      <c r="BE9">
        <v>-4.3048330000000004</v>
      </c>
      <c r="BF9">
        <v>5.968121</v>
      </c>
      <c r="BG9">
        <v>0.96113309999999996</v>
      </c>
      <c r="BH9">
        <v>-3.003349</v>
      </c>
      <c r="BI9">
        <v>-18.857690000000002</v>
      </c>
      <c r="BJ9">
        <v>-2.1107309999999999</v>
      </c>
      <c r="BK9">
        <v>-2.6135660000000001</v>
      </c>
      <c r="BL9">
        <v>-14.31072</v>
      </c>
    </row>
    <row r="10" spans="3:64" x14ac:dyDescent="0.35">
      <c r="C10" t="s">
        <v>20</v>
      </c>
      <c r="E10">
        <v>0.79197470000000003</v>
      </c>
      <c r="F10">
        <v>-0.2882247</v>
      </c>
      <c r="G10">
        <v>2.3494079999999999</v>
      </c>
      <c r="H10">
        <v>8.4915430000000001</v>
      </c>
      <c r="I10">
        <v>-4.4256729999999997</v>
      </c>
      <c r="J10">
        <v>-10.33731</v>
      </c>
      <c r="K10">
        <v>-3.4999060000000002</v>
      </c>
      <c r="L10">
        <v>4.6653029999999998</v>
      </c>
      <c r="M10">
        <v>-2.6542059999999998</v>
      </c>
      <c r="N10">
        <v>3.1682030000000001</v>
      </c>
      <c r="O10">
        <v>-3.9479489999999999</v>
      </c>
      <c r="P10">
        <v>-3.8912789999999999</v>
      </c>
      <c r="Q10">
        <v>-7.7110890000000003</v>
      </c>
      <c r="R10">
        <v>2.9466060000000001</v>
      </c>
      <c r="S10">
        <v>-12.621779999999999</v>
      </c>
      <c r="T10">
        <v>17.517340000000001</v>
      </c>
      <c r="U10">
        <v>-2.3826879999999999</v>
      </c>
      <c r="V10">
        <v>0.98210390000000003</v>
      </c>
      <c r="W10">
        <v>1.167063</v>
      </c>
      <c r="X10">
        <v>-10.37214</v>
      </c>
      <c r="Y10">
        <v>4.4610560000000001</v>
      </c>
      <c r="Z10">
        <v>1.361958</v>
      </c>
      <c r="AA10">
        <v>-9.8022740000000006</v>
      </c>
      <c r="AB10">
        <v>6.9565219999999997</v>
      </c>
      <c r="AC10">
        <v>4.4476329999999997</v>
      </c>
      <c r="AD10">
        <v>7.2844480000000003</v>
      </c>
      <c r="AE10">
        <v>-0.62580930000000001</v>
      </c>
      <c r="AF10">
        <v>-11.57438</v>
      </c>
      <c r="AG10">
        <v>-8.1507249999999996</v>
      </c>
      <c r="AH10">
        <v>-15.773809999999999</v>
      </c>
      <c r="AI10">
        <v>10.022489999999999</v>
      </c>
      <c r="AJ10">
        <v>0.90020429999999996</v>
      </c>
      <c r="AK10">
        <v>3.406755</v>
      </c>
      <c r="AL10">
        <v>-1.1928430000000001</v>
      </c>
      <c r="AM10">
        <v>5.7183390000000003</v>
      </c>
      <c r="AN10">
        <v>11.77281</v>
      </c>
      <c r="AO10">
        <v>7.9181059999999999</v>
      </c>
      <c r="AP10">
        <v>14.307460000000001</v>
      </c>
      <c r="AQ10">
        <v>0.48504439999999999</v>
      </c>
      <c r="AR10">
        <v>1.1866449999999999</v>
      </c>
      <c r="AS10">
        <v>-0.26902789999999999</v>
      </c>
      <c r="AT10">
        <v>8.9023160000000008</v>
      </c>
      <c r="AU10">
        <v>7.2683559999999998</v>
      </c>
      <c r="AV10">
        <v>9.6732370000000003</v>
      </c>
      <c r="AW10">
        <v>-2.836767</v>
      </c>
      <c r="AX10">
        <v>-5.7902459999999998</v>
      </c>
      <c r="AY10">
        <v>4.9342610000000002</v>
      </c>
      <c r="AZ10">
        <v>-6.9395899999999999</v>
      </c>
      <c r="BA10">
        <v>-6.1944819999999998</v>
      </c>
      <c r="BB10">
        <v>-7.495044</v>
      </c>
      <c r="BC10">
        <v>3.2073809999999998</v>
      </c>
      <c r="BD10">
        <v>2.7032780000000001</v>
      </c>
      <c r="BE10">
        <v>-8.8776650000000004</v>
      </c>
      <c r="BF10">
        <v>6.0188370000000004</v>
      </c>
      <c r="BG10">
        <v>0.2816902</v>
      </c>
      <c r="BH10">
        <v>5.6834809999999996</v>
      </c>
      <c r="BI10">
        <v>-13.66357</v>
      </c>
      <c r="BJ10">
        <v>2.2471909999999999</v>
      </c>
      <c r="BK10">
        <v>-1.6776470000000001</v>
      </c>
      <c r="BL10">
        <v>-23.834689999999998</v>
      </c>
    </row>
    <row r="11" spans="3:64" x14ac:dyDescent="0.35">
      <c r="C11" t="s">
        <v>6</v>
      </c>
      <c r="E11">
        <v>11.03876</v>
      </c>
      <c r="F11">
        <v>6.8212129999999996E-2</v>
      </c>
      <c r="G11">
        <v>3.580244</v>
      </c>
      <c r="H11">
        <v>8.1713950000000004</v>
      </c>
      <c r="I11">
        <v>2.290289</v>
      </c>
      <c r="J11">
        <v>7.3402849999999997</v>
      </c>
      <c r="K11">
        <v>0.95819430000000005</v>
      </c>
      <c r="L11">
        <v>2.068292</v>
      </c>
      <c r="M11">
        <v>-2.4650059999999998</v>
      </c>
      <c r="N11">
        <v>-0.61136670000000004</v>
      </c>
      <c r="O11">
        <v>8.3267349999999993</v>
      </c>
      <c r="P11">
        <v>1.974054</v>
      </c>
      <c r="Q11">
        <v>-18.175809999999998</v>
      </c>
      <c r="R11">
        <v>-17.11112</v>
      </c>
      <c r="S11">
        <v>-4.8165969999999998</v>
      </c>
      <c r="T11">
        <v>14.13034</v>
      </c>
      <c r="U11">
        <v>4.3646130000000003</v>
      </c>
      <c r="V11">
        <v>-3.3475630000000001</v>
      </c>
      <c r="W11">
        <v>1.139758</v>
      </c>
      <c r="X11">
        <v>-11.15066</v>
      </c>
      <c r="Y11">
        <v>6.0769900000000003</v>
      </c>
      <c r="Z11">
        <v>2.4936989999999999</v>
      </c>
      <c r="AA11">
        <v>-0.97539100000000001</v>
      </c>
      <c r="AB11">
        <v>9.747992</v>
      </c>
      <c r="AC11">
        <v>9.8431270000000008</v>
      </c>
      <c r="AD11">
        <v>2.8358490000000001</v>
      </c>
      <c r="AE11">
        <v>3.750508</v>
      </c>
      <c r="AF11">
        <v>-8.7535980000000002</v>
      </c>
      <c r="AG11">
        <v>-3.5231910000000002</v>
      </c>
      <c r="AH11">
        <v>-9.7671159999999997</v>
      </c>
      <c r="AI11">
        <v>6.0211759999999996</v>
      </c>
      <c r="AJ11">
        <v>4.3242120000000002</v>
      </c>
      <c r="AK11">
        <v>0.33131509999999997</v>
      </c>
      <c r="AL11">
        <v>-7.7254319999999996</v>
      </c>
      <c r="AM11">
        <v>13.741580000000001</v>
      </c>
      <c r="AN11">
        <v>0.38146669999999999</v>
      </c>
      <c r="AO11">
        <v>-7.261603</v>
      </c>
      <c r="AP11">
        <v>16.86093</v>
      </c>
      <c r="AQ11">
        <v>13.41019</v>
      </c>
      <c r="AR11">
        <v>-4.4527539999999997</v>
      </c>
      <c r="AS11">
        <v>6.6956819999999997</v>
      </c>
      <c r="AT11">
        <v>-1.7160120000000001</v>
      </c>
      <c r="AU11">
        <v>8.7735839999999996</v>
      </c>
      <c r="AV11">
        <v>-2.6704810000000001</v>
      </c>
      <c r="AW11">
        <v>-0.79821120000000001</v>
      </c>
      <c r="AX11">
        <v>8.0534970000000001</v>
      </c>
      <c r="AY11">
        <v>-0.46739419999999998</v>
      </c>
      <c r="AZ11">
        <v>-12.58738</v>
      </c>
      <c r="BA11">
        <v>-0.89353340000000003</v>
      </c>
      <c r="BB11">
        <v>2.9381439999999999</v>
      </c>
      <c r="BC11">
        <v>4.4362959999999996</v>
      </c>
      <c r="BD11">
        <v>-4.7303369999999996</v>
      </c>
      <c r="BE11">
        <v>-3.697308</v>
      </c>
      <c r="BF11">
        <v>-1.3035429999999999</v>
      </c>
      <c r="BG11">
        <v>6.038125</v>
      </c>
      <c r="BH11">
        <v>1.580805</v>
      </c>
      <c r="BI11">
        <v>-14.104520000000001</v>
      </c>
      <c r="BJ11">
        <v>3.575494</v>
      </c>
      <c r="BK11">
        <v>8.173311</v>
      </c>
      <c r="BL11">
        <v>-6.3897680000000001</v>
      </c>
    </row>
    <row r="12" spans="3:64" x14ac:dyDescent="0.35">
      <c r="C12" t="s">
        <v>21</v>
      </c>
      <c r="E12">
        <v>-3.59904</v>
      </c>
      <c r="F12">
        <v>2.2953540000000001</v>
      </c>
      <c r="G12">
        <v>1.644609</v>
      </c>
      <c r="H12">
        <v>7.9690830000000004</v>
      </c>
      <c r="I12">
        <v>-5.7022959999999996</v>
      </c>
      <c r="J12">
        <v>2.6572969999999998</v>
      </c>
      <c r="K12">
        <v>0.56309189999999998</v>
      </c>
      <c r="L12">
        <v>-0.91626370000000001</v>
      </c>
      <c r="M12">
        <v>-2.7830469999999998</v>
      </c>
      <c r="N12">
        <v>-2.7313710000000002</v>
      </c>
      <c r="O12">
        <v>-15.40349</v>
      </c>
      <c r="P12">
        <v>-2.2230560000000001</v>
      </c>
      <c r="Q12">
        <v>2.3841060000000001</v>
      </c>
      <c r="R12">
        <v>4.5924969999999998</v>
      </c>
      <c r="S12">
        <v>7.6021349999999996</v>
      </c>
      <c r="T12">
        <v>-1.5584420000000001</v>
      </c>
      <c r="U12">
        <v>2.931692E-2</v>
      </c>
      <c r="V12">
        <v>5.278753</v>
      </c>
      <c r="W12">
        <v>-10.97106</v>
      </c>
      <c r="X12">
        <v>6.5357380000000003</v>
      </c>
      <c r="Y12">
        <v>16.730599999999999</v>
      </c>
      <c r="Z12">
        <v>-5.0688849999999999</v>
      </c>
      <c r="AA12">
        <v>9.2278199999999995</v>
      </c>
      <c r="AB12">
        <v>-4.5948669999999998</v>
      </c>
      <c r="AC12">
        <v>4.7732070000000002</v>
      </c>
      <c r="AD12">
        <v>-3.3475959999999998</v>
      </c>
      <c r="AE12">
        <v>13.55588</v>
      </c>
      <c r="AF12">
        <v>3.705409</v>
      </c>
      <c r="AG12">
        <v>-0.9542832</v>
      </c>
      <c r="AH12">
        <v>1.7349270000000001</v>
      </c>
      <c r="AI12">
        <v>31.360420000000001</v>
      </c>
      <c r="AJ12">
        <v>-1.6980500000000001</v>
      </c>
      <c r="AK12">
        <v>6.0638389999999998</v>
      </c>
      <c r="AL12">
        <v>12.082929999999999</v>
      </c>
      <c r="AM12">
        <v>-2.7745660000000001</v>
      </c>
      <c r="AN12">
        <v>-5.3467739999999999</v>
      </c>
      <c r="AO12">
        <v>-0.96138690000000004</v>
      </c>
      <c r="AP12">
        <v>-6.3971989999999996</v>
      </c>
      <c r="AQ12">
        <v>2.5073080000000001</v>
      </c>
      <c r="AR12">
        <v>-0.48422110000000002</v>
      </c>
      <c r="AS12">
        <v>-8.7583889999999993</v>
      </c>
      <c r="AT12">
        <v>11.93289</v>
      </c>
      <c r="AU12">
        <v>3.5506890000000002</v>
      </c>
      <c r="AV12">
        <v>17.737539999999999</v>
      </c>
      <c r="AW12">
        <v>-13.092689999999999</v>
      </c>
      <c r="AX12">
        <v>-0.88355950000000005</v>
      </c>
      <c r="AY12">
        <v>-7.6886340000000004</v>
      </c>
      <c r="AZ12">
        <v>-5.4684429999999997</v>
      </c>
      <c r="BA12">
        <v>-0.55248620000000004</v>
      </c>
      <c r="BB12">
        <v>1.7037040000000001</v>
      </c>
      <c r="BC12">
        <v>14.029920000000001</v>
      </c>
      <c r="BD12">
        <v>-1.3705259999999999</v>
      </c>
      <c r="BE12">
        <v>8.2229849999999995</v>
      </c>
      <c r="BF12">
        <v>20.883980000000001</v>
      </c>
      <c r="BG12">
        <v>-8.3071120000000001</v>
      </c>
      <c r="BH12">
        <v>-6.8634180000000002</v>
      </c>
      <c r="BI12">
        <v>-11.336980000000001</v>
      </c>
      <c r="BJ12">
        <v>-24.115970000000001</v>
      </c>
      <c r="BK12">
        <v>-8.6572440000000004</v>
      </c>
      <c r="BL12">
        <v>2.9396620000000002</v>
      </c>
    </row>
    <row r="13" spans="3:64" x14ac:dyDescent="0.35">
      <c r="C13" t="s">
        <v>22</v>
      </c>
      <c r="E13">
        <v>1.6711389999999999</v>
      </c>
      <c r="F13">
        <v>0.85572800000000004</v>
      </c>
      <c r="G13">
        <v>0.42021849999999999</v>
      </c>
      <c r="H13">
        <v>4.3758970000000001</v>
      </c>
      <c r="I13">
        <v>-12.360139999999999</v>
      </c>
      <c r="J13">
        <v>-1.491946</v>
      </c>
      <c r="K13">
        <v>4.2085509999999999</v>
      </c>
      <c r="L13">
        <v>5.5428889999999997</v>
      </c>
      <c r="M13">
        <v>1.8340719999999999</v>
      </c>
      <c r="N13">
        <v>-1.474677</v>
      </c>
      <c r="O13">
        <v>-0.62845830000000003</v>
      </c>
      <c r="P13">
        <v>6.0496439999999998</v>
      </c>
      <c r="Q13">
        <v>-6.280875</v>
      </c>
      <c r="R13">
        <v>0.7857788</v>
      </c>
      <c r="S13">
        <v>-14.22641</v>
      </c>
      <c r="T13">
        <v>7.4644370000000002</v>
      </c>
      <c r="U13">
        <v>9.0419959999999993</v>
      </c>
      <c r="V13">
        <v>2.2396560000000001</v>
      </c>
      <c r="W13">
        <v>-0.64356429999999998</v>
      </c>
      <c r="X13">
        <v>-10.844290000000001</v>
      </c>
      <c r="Y13">
        <v>8.2803450000000005</v>
      </c>
      <c r="Z13">
        <v>-2.9622860000000002</v>
      </c>
      <c r="AA13">
        <v>-6.7568159999999997</v>
      </c>
      <c r="AB13">
        <v>3.1103969999999999</v>
      </c>
      <c r="AC13">
        <v>-4.305339</v>
      </c>
      <c r="AD13">
        <v>2.0682930000000002</v>
      </c>
      <c r="AE13">
        <v>2.4218410000000001</v>
      </c>
      <c r="AF13">
        <v>-10.977359999999999</v>
      </c>
      <c r="AG13">
        <v>-15.991020000000001</v>
      </c>
      <c r="AH13">
        <v>-26.185849999999999</v>
      </c>
      <c r="AI13">
        <v>22.386099999999999</v>
      </c>
      <c r="AJ13">
        <v>-0.22246489999999999</v>
      </c>
      <c r="AK13">
        <v>-1.6494390000000001</v>
      </c>
      <c r="AL13">
        <v>-5.9033990000000003</v>
      </c>
      <c r="AM13">
        <v>-3.2126649999999999</v>
      </c>
      <c r="AN13">
        <v>-14.04607</v>
      </c>
      <c r="AO13">
        <v>-4.9810660000000002</v>
      </c>
      <c r="AP13">
        <v>19.650449999999999</v>
      </c>
      <c r="AQ13">
        <v>8.1038549999999994</v>
      </c>
      <c r="AR13">
        <v>8.7821449999999999</v>
      </c>
      <c r="AS13">
        <v>23.3369</v>
      </c>
      <c r="AT13">
        <v>2.6853039999999999</v>
      </c>
      <c r="AU13">
        <v>2.5255239999999999</v>
      </c>
      <c r="AV13">
        <v>3.451784</v>
      </c>
      <c r="AW13">
        <v>8.0692140000000006</v>
      </c>
      <c r="AX13">
        <v>-8.7349399999999999</v>
      </c>
      <c r="AY13">
        <v>-3.8612669999999998</v>
      </c>
      <c r="AZ13">
        <v>7.8870139999999997</v>
      </c>
      <c r="BA13">
        <v>9.6055770000000003</v>
      </c>
      <c r="BB13">
        <v>-5.90916</v>
      </c>
      <c r="BC13">
        <v>2.2560159999999998</v>
      </c>
      <c r="BD13">
        <v>24.137930000000001</v>
      </c>
      <c r="BE13">
        <v>4.3885459999999998</v>
      </c>
      <c r="BF13">
        <v>5.3175210000000002</v>
      </c>
      <c r="BG13">
        <v>3.220729</v>
      </c>
      <c r="BH13">
        <v>13.75825</v>
      </c>
      <c r="BI13">
        <v>-10.79167</v>
      </c>
      <c r="BJ13">
        <v>13.18309</v>
      </c>
      <c r="BK13">
        <v>-0.45118809999999998</v>
      </c>
      <c r="BL13">
        <v>-8.661994</v>
      </c>
    </row>
    <row r="14" spans="3:64" x14ac:dyDescent="0.35">
      <c r="C14" t="s">
        <v>23</v>
      </c>
      <c r="E14">
        <v>2.547771</v>
      </c>
      <c r="F14">
        <v>9.4563330000000008</v>
      </c>
      <c r="G14">
        <v>7.3464150000000004</v>
      </c>
      <c r="H14">
        <v>4.4173650000000002</v>
      </c>
      <c r="I14">
        <v>-4.9346379999999996</v>
      </c>
      <c r="J14">
        <v>2.598983</v>
      </c>
      <c r="K14">
        <v>19.575289999999999</v>
      </c>
      <c r="L14">
        <v>10.01821</v>
      </c>
      <c r="M14">
        <v>-8.5561059999999998</v>
      </c>
      <c r="N14">
        <v>6.7851660000000003</v>
      </c>
      <c r="O14">
        <v>0.29642580000000002</v>
      </c>
      <c r="P14">
        <v>-3.5035630000000002</v>
      </c>
      <c r="Q14">
        <v>-19.92088</v>
      </c>
      <c r="R14">
        <v>-11.414899999999999</v>
      </c>
      <c r="S14">
        <v>-6.1702130000000004</v>
      </c>
      <c r="T14">
        <v>17.14019</v>
      </c>
      <c r="U14">
        <v>-6.112978</v>
      </c>
      <c r="V14">
        <v>4.0093180000000004</v>
      </c>
      <c r="W14">
        <v>6.8725690000000004</v>
      </c>
      <c r="X14">
        <v>-21.504809999999999</v>
      </c>
      <c r="Y14">
        <v>21.60511</v>
      </c>
      <c r="Z14">
        <v>-0.42051159999999999</v>
      </c>
      <c r="AA14">
        <v>-10.64626</v>
      </c>
      <c r="AB14">
        <v>13.23061</v>
      </c>
      <c r="AC14">
        <v>13.772880000000001</v>
      </c>
      <c r="AD14">
        <v>-0.62862180000000001</v>
      </c>
      <c r="AE14">
        <v>-1.926903</v>
      </c>
      <c r="AF14">
        <v>-9.9733049999999999</v>
      </c>
      <c r="AG14">
        <v>-20.506799999999998</v>
      </c>
      <c r="AH14">
        <v>-31.532080000000001</v>
      </c>
      <c r="AI14">
        <v>39.660490000000003</v>
      </c>
      <c r="AJ14">
        <v>6.9391699999999998</v>
      </c>
      <c r="AK14">
        <v>-11.734690000000001</v>
      </c>
      <c r="AL14">
        <v>-4.4032640000000001</v>
      </c>
      <c r="AM14">
        <v>-4.7732450000000002</v>
      </c>
      <c r="AN14">
        <v>-17.626919999999998</v>
      </c>
      <c r="AO14">
        <v>-10.872579999999999</v>
      </c>
      <c r="AP14">
        <v>41.784829999999999</v>
      </c>
      <c r="AQ14">
        <v>5.2073650000000002</v>
      </c>
      <c r="AR14">
        <v>-0.24748100000000001</v>
      </c>
      <c r="AS14">
        <v>38.47007</v>
      </c>
      <c r="AT14">
        <v>-6.9888279999999998</v>
      </c>
      <c r="AU14">
        <v>3.2960889999999998</v>
      </c>
      <c r="AV14">
        <v>10.01923</v>
      </c>
      <c r="AW14">
        <v>-2.8855719999999998</v>
      </c>
      <c r="AX14">
        <v>-14.228999999999999</v>
      </c>
      <c r="AY14">
        <v>0.5263911</v>
      </c>
      <c r="AZ14">
        <v>6.4243699999999997</v>
      </c>
      <c r="BA14">
        <v>9.5791419999999992</v>
      </c>
      <c r="BB14">
        <v>-12.280950000000001</v>
      </c>
      <c r="BC14">
        <v>12.20496</v>
      </c>
      <c r="BD14">
        <v>10.464650000000001</v>
      </c>
      <c r="BE14">
        <v>1.7897110000000001</v>
      </c>
      <c r="BF14">
        <v>21.590229999999998</v>
      </c>
      <c r="BG14">
        <v>9.7892460000000003</v>
      </c>
      <c r="BH14">
        <v>17.200130000000001</v>
      </c>
      <c r="BI14">
        <v>-17.993829999999999</v>
      </c>
      <c r="BJ14">
        <v>4.2246889999999997</v>
      </c>
      <c r="BK14">
        <v>6.6937160000000002</v>
      </c>
      <c r="BL14">
        <v>-8.7687849999999994</v>
      </c>
    </row>
    <row r="15" spans="3:64" x14ac:dyDescent="0.35">
      <c r="C15" t="s">
        <v>24</v>
      </c>
      <c r="E15">
        <v>3.1941470000000001</v>
      </c>
      <c r="F15">
        <v>-0.57063810000000004</v>
      </c>
      <c r="G15">
        <v>11.226979999999999</v>
      </c>
      <c r="H15">
        <v>5.3161370000000003</v>
      </c>
      <c r="I15">
        <v>-2.3297490000000001</v>
      </c>
      <c r="J15">
        <v>-5.9918370000000003</v>
      </c>
      <c r="K15">
        <v>0.86757240000000002</v>
      </c>
      <c r="L15">
        <v>4.1707239999999999</v>
      </c>
      <c r="M15">
        <v>-2.0427050000000002</v>
      </c>
      <c r="N15">
        <v>7.0880000000000001</v>
      </c>
      <c r="O15">
        <v>-6.6188549999999999</v>
      </c>
      <c r="P15">
        <v>2.1316630000000001</v>
      </c>
      <c r="Q15">
        <v>-6.8242710000000004</v>
      </c>
      <c r="R15">
        <v>2.1820029999999999</v>
      </c>
      <c r="S15">
        <v>-13.575060000000001</v>
      </c>
      <c r="T15">
        <v>18.20112</v>
      </c>
      <c r="U15">
        <v>-1.0940559999999999</v>
      </c>
      <c r="V15">
        <v>-2.9964209999999998</v>
      </c>
      <c r="W15">
        <v>-2.1936589999999998</v>
      </c>
      <c r="X15">
        <v>-15.892760000000001</v>
      </c>
      <c r="Y15">
        <v>15.633089999999999</v>
      </c>
      <c r="Z15">
        <v>-1.3067150000000001</v>
      </c>
      <c r="AA15">
        <v>-9.9301209999999998</v>
      </c>
      <c r="AB15">
        <v>4.7830300000000001</v>
      </c>
      <c r="AC15">
        <v>5.7748970000000002</v>
      </c>
      <c r="AD15">
        <v>4.6610959999999997</v>
      </c>
      <c r="AE15">
        <v>0.57476130000000003</v>
      </c>
      <c r="AF15">
        <v>-15.61834</v>
      </c>
      <c r="AG15">
        <v>-12.929040000000001</v>
      </c>
      <c r="AH15">
        <v>-11.885899999999999</v>
      </c>
      <c r="AI15">
        <v>14.35314</v>
      </c>
      <c r="AJ15">
        <v>2.597718</v>
      </c>
      <c r="AK15">
        <v>-1.047045</v>
      </c>
      <c r="AL15">
        <v>1.304033</v>
      </c>
      <c r="AM15">
        <v>8.3671039999999994</v>
      </c>
      <c r="AN15">
        <v>-0.43207309999999999</v>
      </c>
      <c r="AO15">
        <v>6.464556</v>
      </c>
      <c r="AP15">
        <v>12.437189999999999</v>
      </c>
      <c r="AQ15">
        <v>-0.19196920000000001</v>
      </c>
      <c r="AR15">
        <v>-8.3850350000000002</v>
      </c>
      <c r="AS15">
        <v>22.758050000000001</v>
      </c>
      <c r="AT15">
        <v>34.861910000000002</v>
      </c>
      <c r="AU15">
        <v>2.479133</v>
      </c>
      <c r="AV15">
        <v>24.65354</v>
      </c>
      <c r="AW15">
        <v>-6.045871</v>
      </c>
      <c r="AX15">
        <v>8.4332320000000003</v>
      </c>
      <c r="AY15">
        <v>13.016730000000001</v>
      </c>
      <c r="AZ15">
        <v>-15.881489999999999</v>
      </c>
      <c r="BA15">
        <v>13.36176</v>
      </c>
      <c r="BB15">
        <v>-4.8275860000000002</v>
      </c>
      <c r="BC15">
        <v>7.8969670000000001</v>
      </c>
      <c r="BD15">
        <v>-11.169510000000001</v>
      </c>
      <c r="BE15">
        <v>29.802759999999999</v>
      </c>
      <c r="BF15">
        <v>13.316560000000001</v>
      </c>
      <c r="BG15">
        <v>4.1237810000000001</v>
      </c>
      <c r="BH15">
        <v>-14.42047</v>
      </c>
      <c r="BI15">
        <v>-20.80527</v>
      </c>
      <c r="BJ15">
        <v>30.064170000000001</v>
      </c>
      <c r="BK15">
        <v>-2.1060379999999999</v>
      </c>
      <c r="BL15">
        <v>-19.137899999999998</v>
      </c>
    </row>
    <row r="16" spans="3:64" x14ac:dyDescent="0.35">
      <c r="C16" t="s">
        <v>7</v>
      </c>
      <c r="E16">
        <v>-10.14396</v>
      </c>
      <c r="F16">
        <v>-4.2245249999999999</v>
      </c>
      <c r="G16">
        <v>5.0660670000000003</v>
      </c>
      <c r="H16">
        <v>-1.036262</v>
      </c>
      <c r="I16">
        <v>-19.473230000000001</v>
      </c>
      <c r="J16">
        <v>7.8351870000000003</v>
      </c>
      <c r="K16">
        <v>8.3099530000000001</v>
      </c>
      <c r="L16">
        <v>-1.9953700000000001</v>
      </c>
      <c r="M16">
        <v>-0.28300890000000001</v>
      </c>
      <c r="N16">
        <v>-14.69355</v>
      </c>
      <c r="O16">
        <v>-8.5395540000000008</v>
      </c>
      <c r="P16">
        <v>8.0504750000000005</v>
      </c>
      <c r="Q16">
        <v>13.47476</v>
      </c>
      <c r="R16">
        <v>1.7747820000000001</v>
      </c>
      <c r="S16">
        <v>6.8465439999999997</v>
      </c>
      <c r="T16">
        <v>-1.0874239999999999</v>
      </c>
      <c r="U16">
        <v>-5.728593</v>
      </c>
      <c r="V16">
        <v>8.6524000000000001</v>
      </c>
      <c r="W16">
        <v>-7.3464710000000002</v>
      </c>
      <c r="X16">
        <v>-1.784653</v>
      </c>
      <c r="Y16">
        <v>27.010249999999999</v>
      </c>
      <c r="Z16">
        <v>3.331626</v>
      </c>
      <c r="AA16">
        <v>19.19821</v>
      </c>
      <c r="AB16">
        <v>-10.79481</v>
      </c>
      <c r="AC16">
        <v>0.4246452</v>
      </c>
      <c r="AD16">
        <v>-3.6507040000000002</v>
      </c>
      <c r="AE16">
        <v>11.29393</v>
      </c>
      <c r="AF16">
        <v>-0.34877370000000002</v>
      </c>
      <c r="AG16">
        <v>3.265231</v>
      </c>
      <c r="AH16">
        <v>-4.3534560000000004</v>
      </c>
      <c r="AI16">
        <v>41.110169999999997</v>
      </c>
      <c r="AJ16">
        <v>-6.5029890000000004</v>
      </c>
      <c r="AK16">
        <v>11.876860000000001</v>
      </c>
      <c r="AL16">
        <v>7.5554360000000003</v>
      </c>
      <c r="AM16">
        <v>2.9553340000000001</v>
      </c>
      <c r="AN16">
        <v>-5.1651420000000003</v>
      </c>
      <c r="AO16">
        <v>-4.9592790000000004</v>
      </c>
      <c r="AP16">
        <v>-13.635070000000001</v>
      </c>
      <c r="AQ16">
        <v>-1.1247819999999999</v>
      </c>
      <c r="AR16">
        <v>-1.786467</v>
      </c>
      <c r="AS16">
        <v>-15.84299</v>
      </c>
      <c r="AT16">
        <v>6.1288929999999997</v>
      </c>
      <c r="AU16">
        <v>7.4994589999999999</v>
      </c>
      <c r="AV16">
        <v>12.43623</v>
      </c>
      <c r="AW16">
        <v>-12.928000000000001</v>
      </c>
      <c r="AX16">
        <v>5.359324</v>
      </c>
      <c r="AY16">
        <v>-6.6704850000000002</v>
      </c>
      <c r="AZ16">
        <v>-10.25221</v>
      </c>
      <c r="BA16">
        <v>1.631502</v>
      </c>
      <c r="BB16">
        <v>4.6394820000000001</v>
      </c>
      <c r="BC16">
        <v>0.37613590000000002</v>
      </c>
      <c r="BD16">
        <v>0.77386100000000002</v>
      </c>
      <c r="BE16">
        <v>18.372879999999999</v>
      </c>
      <c r="BF16">
        <v>8.7818690000000004</v>
      </c>
      <c r="BG16">
        <v>-8.9981390000000001</v>
      </c>
      <c r="BH16">
        <v>-7.3565849999999999</v>
      </c>
      <c r="BI16">
        <v>-13.78848</v>
      </c>
      <c r="BJ16">
        <v>-10.920450000000001</v>
      </c>
      <c r="BK16">
        <v>-4.1960389999999999</v>
      </c>
      <c r="BL16">
        <v>4.2991549999999998</v>
      </c>
    </row>
    <row r="17" spans="3:64" x14ac:dyDescent="0.35">
      <c r="C17" t="s">
        <v>25</v>
      </c>
      <c r="E17">
        <v>3.9749189999999999</v>
      </c>
      <c r="F17">
        <v>1.6584110000000001</v>
      </c>
      <c r="G17">
        <v>0.44958629999999999</v>
      </c>
      <c r="H17">
        <v>-3.5178530000000001</v>
      </c>
      <c r="I17">
        <v>-14.06986</v>
      </c>
      <c r="J17">
        <v>-2.2135470000000002</v>
      </c>
      <c r="K17">
        <v>4.1269429999999998</v>
      </c>
      <c r="L17">
        <v>9.2311549999999993</v>
      </c>
      <c r="M17">
        <v>2.6256539999999999</v>
      </c>
      <c r="N17">
        <v>0.75103690000000001</v>
      </c>
      <c r="O17">
        <v>-4.9287939999999999</v>
      </c>
      <c r="P17">
        <v>2.216526</v>
      </c>
      <c r="Q17">
        <v>-10.43817</v>
      </c>
      <c r="R17">
        <v>5.9682380000000004</v>
      </c>
      <c r="S17">
        <v>-10.12693</v>
      </c>
      <c r="T17">
        <v>7.8961600000000001</v>
      </c>
      <c r="U17">
        <v>12.155390000000001</v>
      </c>
      <c r="V17">
        <v>-0.43340190000000001</v>
      </c>
      <c r="W17">
        <v>2.9159069999999998</v>
      </c>
      <c r="X17">
        <v>-7.0958769999999998</v>
      </c>
      <c r="Y17">
        <v>13.477639999999999</v>
      </c>
      <c r="Z17">
        <v>4.183243</v>
      </c>
      <c r="AA17">
        <v>-0.1041426</v>
      </c>
      <c r="AB17">
        <v>2.035444</v>
      </c>
      <c r="AC17">
        <v>4.3567520000000002</v>
      </c>
      <c r="AD17">
        <v>7.0601089999999997</v>
      </c>
      <c r="AE17">
        <v>2.3506130000000001</v>
      </c>
      <c r="AF17">
        <v>-4.237628</v>
      </c>
      <c r="AG17">
        <v>-2.6048749999999998</v>
      </c>
      <c r="AH17">
        <v>-11.788460000000001</v>
      </c>
      <c r="AI17">
        <v>12.498469999999999</v>
      </c>
      <c r="AJ17">
        <v>7.0837859999999999</v>
      </c>
      <c r="AK17">
        <v>1.687273</v>
      </c>
      <c r="AL17">
        <v>6.4545269999999997</v>
      </c>
      <c r="AM17">
        <v>0.76379070000000004</v>
      </c>
      <c r="AN17">
        <v>-0.474914</v>
      </c>
      <c r="AO17">
        <v>-2.9931070000000002</v>
      </c>
      <c r="AP17">
        <v>12.9161</v>
      </c>
      <c r="AQ17">
        <v>-0.51411390000000001</v>
      </c>
      <c r="AR17">
        <v>-5.7774299999999998</v>
      </c>
      <c r="AS17">
        <v>-6.0947459999999998</v>
      </c>
      <c r="AT17">
        <v>9.2420369999999998</v>
      </c>
      <c r="AU17">
        <v>6.89811</v>
      </c>
      <c r="AV17">
        <v>-1.3108930000000001</v>
      </c>
      <c r="AW17">
        <v>-6.8674730000000004</v>
      </c>
      <c r="AX17">
        <v>-1.155268</v>
      </c>
      <c r="AY17">
        <v>-12.454420000000001</v>
      </c>
      <c r="AZ17">
        <v>-1.707411</v>
      </c>
      <c r="BA17">
        <v>-0.60069899999999998</v>
      </c>
      <c r="BB17">
        <v>10.0868</v>
      </c>
      <c r="BC17">
        <v>10.21302</v>
      </c>
      <c r="BD17">
        <v>0.43680049999999998</v>
      </c>
      <c r="BE17">
        <v>6.2335779999999996</v>
      </c>
      <c r="BF17">
        <v>12.661160000000001</v>
      </c>
      <c r="BG17">
        <v>0.73725010000000002</v>
      </c>
      <c r="BH17">
        <v>-7.5147120000000003</v>
      </c>
      <c r="BI17">
        <v>-12.274369999999999</v>
      </c>
      <c r="BJ17">
        <v>3.8220730000000001</v>
      </c>
      <c r="BK17">
        <v>-2.7182719999999998</v>
      </c>
      <c r="BL17">
        <v>-1.7145090000000001</v>
      </c>
    </row>
    <row r="18" spans="3:64" x14ac:dyDescent="0.35">
      <c r="C18" t="s">
        <v>26</v>
      </c>
      <c r="E18">
        <v>-0.42735040000000002</v>
      </c>
      <c r="F18">
        <v>-0.42918460000000003</v>
      </c>
      <c r="G18">
        <v>36.206899999999997</v>
      </c>
      <c r="H18">
        <v>2.8481010000000002</v>
      </c>
      <c r="I18">
        <v>-4.6153849999999998</v>
      </c>
      <c r="J18">
        <v>-5.5376339999999997</v>
      </c>
      <c r="K18">
        <v>-13.189629999999999</v>
      </c>
      <c r="L18">
        <v>11.11111</v>
      </c>
      <c r="M18">
        <v>2.1301770000000002</v>
      </c>
      <c r="N18">
        <v>-4.1267930000000002</v>
      </c>
      <c r="O18">
        <v>-14.84848</v>
      </c>
      <c r="P18">
        <v>-0.9252669</v>
      </c>
      <c r="Q18">
        <v>-15.979010000000001</v>
      </c>
      <c r="R18">
        <v>2.4892699999999999</v>
      </c>
      <c r="S18">
        <v>-13.651590000000001</v>
      </c>
      <c r="T18">
        <v>13.38884</v>
      </c>
      <c r="U18">
        <v>10.82474</v>
      </c>
      <c r="V18">
        <v>-7.7519379999999999E-2</v>
      </c>
      <c r="W18">
        <v>-4.151071</v>
      </c>
      <c r="X18">
        <v>-21.121040000000001</v>
      </c>
      <c r="Y18">
        <v>19.567460000000001</v>
      </c>
      <c r="Z18">
        <v>-4.3050689999999996</v>
      </c>
      <c r="AA18">
        <v>-16.907779999999999</v>
      </c>
      <c r="AB18">
        <v>4.1349289999999996</v>
      </c>
      <c r="AC18">
        <v>3.1495679999999999</v>
      </c>
      <c r="AD18">
        <v>15.885949999999999</v>
      </c>
      <c r="AE18">
        <v>15.28998</v>
      </c>
      <c r="AF18">
        <v>-15.07612</v>
      </c>
      <c r="AG18">
        <v>-10.27027</v>
      </c>
      <c r="AH18">
        <v>-32.228920000000002</v>
      </c>
      <c r="AI18">
        <v>30.814820000000001</v>
      </c>
      <c r="AJ18">
        <v>2.7180070000000001</v>
      </c>
      <c r="AK18">
        <v>27.563400000000001</v>
      </c>
      <c r="AL18">
        <v>11.66811</v>
      </c>
      <c r="AM18">
        <v>20.820430000000002</v>
      </c>
      <c r="AN18">
        <v>0.19218450000000001</v>
      </c>
      <c r="AO18">
        <v>10.86957</v>
      </c>
      <c r="AP18">
        <v>34.890430000000002</v>
      </c>
      <c r="AQ18">
        <v>11.244120000000001</v>
      </c>
      <c r="AR18">
        <v>3.4204460000000001</v>
      </c>
      <c r="AS18">
        <v>26.012630000000001</v>
      </c>
      <c r="AT18">
        <v>-2.8900030000000001</v>
      </c>
      <c r="AU18">
        <v>14.752179999999999</v>
      </c>
      <c r="AV18">
        <v>13.285600000000001</v>
      </c>
      <c r="AW18">
        <v>-13.132020000000001</v>
      </c>
      <c r="AX18">
        <v>2.890806</v>
      </c>
      <c r="AY18">
        <v>-4.4881890000000002</v>
      </c>
      <c r="AZ18">
        <v>-10.60731</v>
      </c>
      <c r="BA18">
        <v>16.18872</v>
      </c>
      <c r="BB18">
        <v>-1.6967129999999999</v>
      </c>
      <c r="BC18">
        <v>12.54045</v>
      </c>
      <c r="BD18">
        <v>-10.50577</v>
      </c>
      <c r="BE18">
        <v>26.141860000000001</v>
      </c>
      <c r="BF18">
        <v>5.9424919999999997</v>
      </c>
      <c r="BG18">
        <v>-18.228680000000001</v>
      </c>
      <c r="BH18">
        <v>-3.6251540000000002</v>
      </c>
      <c r="BI18">
        <v>-25.127939999999999</v>
      </c>
      <c r="BJ18">
        <v>8.4710219999999996</v>
      </c>
      <c r="BK18">
        <v>-6.1806650000000003</v>
      </c>
      <c r="BL18">
        <v>-7.6689189999999998</v>
      </c>
    </row>
    <row r="19" spans="3:64" x14ac:dyDescent="0.35">
      <c r="C19" t="s">
        <v>18</v>
      </c>
      <c r="E19">
        <v>3.95282</v>
      </c>
      <c r="F19">
        <v>1.094549</v>
      </c>
      <c r="G19">
        <v>-0.479549</v>
      </c>
      <c r="H19">
        <v>4.5922489999999998</v>
      </c>
      <c r="I19">
        <v>-0.95285790000000004</v>
      </c>
      <c r="J19">
        <v>0.198236</v>
      </c>
      <c r="K19">
        <v>11.68666</v>
      </c>
      <c r="L19">
        <v>-4.0694780000000002</v>
      </c>
      <c r="M19">
        <v>1.537868</v>
      </c>
      <c r="N19">
        <v>7.2475490000000002</v>
      </c>
      <c r="O19">
        <v>-4.4687679999999999</v>
      </c>
      <c r="P19">
        <v>5.0221520000000002</v>
      </c>
      <c r="Q19">
        <v>-9.4161249999999992</v>
      </c>
      <c r="R19">
        <v>-5.3038160000000003</v>
      </c>
      <c r="S19">
        <v>-3.6328239999999998</v>
      </c>
      <c r="T19">
        <v>3.8796460000000002</v>
      </c>
      <c r="U19">
        <v>3.5704799999999999</v>
      </c>
      <c r="V19">
        <v>-1.1287240000000001</v>
      </c>
      <c r="W19">
        <v>1.4819209999999999E-2</v>
      </c>
      <c r="X19">
        <v>-6.3249339999999998</v>
      </c>
      <c r="Y19">
        <v>8.9397909999999996</v>
      </c>
      <c r="Z19">
        <v>-6.4870979999999996</v>
      </c>
      <c r="AA19">
        <v>-4.7114830000000003</v>
      </c>
      <c r="AB19">
        <v>6.1324730000000001</v>
      </c>
      <c r="AC19">
        <v>0.62758420000000004</v>
      </c>
      <c r="AD19">
        <v>-0.107443</v>
      </c>
      <c r="AE19">
        <v>5.2714259999999999</v>
      </c>
      <c r="AF19">
        <v>-10.28223</v>
      </c>
      <c r="AG19">
        <v>-13.702489999999999</v>
      </c>
      <c r="AH19">
        <v>-6.1792550000000004</v>
      </c>
      <c r="AI19">
        <v>-7.4648339999999997</v>
      </c>
      <c r="AJ19">
        <v>3.8660049999999999</v>
      </c>
      <c r="AK19">
        <v>4.3756649999999997</v>
      </c>
      <c r="AL19">
        <v>-3.3830550000000001</v>
      </c>
      <c r="AM19">
        <v>7.1230209999999996</v>
      </c>
      <c r="AN19">
        <v>-11.38575</v>
      </c>
      <c r="AO19">
        <v>-12.14865</v>
      </c>
      <c r="AP19">
        <v>42.418509999999998</v>
      </c>
      <c r="AQ19">
        <v>0.76834420000000003</v>
      </c>
      <c r="AR19">
        <v>-2.7220680000000001E-2</v>
      </c>
      <c r="AS19">
        <v>9.5014109999999992</v>
      </c>
      <c r="AT19">
        <v>2.5341179999999999</v>
      </c>
      <c r="AU19">
        <v>-5.2341179999999996</v>
      </c>
      <c r="AV19">
        <v>4.6530440000000004</v>
      </c>
      <c r="AW19">
        <v>-0.86113309999999998</v>
      </c>
      <c r="AX19">
        <v>-3.7322160000000002</v>
      </c>
      <c r="AY19">
        <v>1.311301</v>
      </c>
      <c r="AZ19">
        <v>10.35108</v>
      </c>
      <c r="BA19">
        <v>4.6330200000000001</v>
      </c>
      <c r="BB19">
        <v>-8.21401</v>
      </c>
      <c r="BC19">
        <v>10.627750000000001</v>
      </c>
      <c r="BD19">
        <v>12.50131</v>
      </c>
      <c r="BE19">
        <v>-9.3327179999999998</v>
      </c>
      <c r="BF19">
        <v>1.290157</v>
      </c>
      <c r="BG19">
        <v>-2.3383319999999999</v>
      </c>
      <c r="BH19">
        <v>19.755120000000002</v>
      </c>
      <c r="BI19">
        <v>-10.335739999999999</v>
      </c>
      <c r="BJ19">
        <v>-3.9062250000000001</v>
      </c>
      <c r="BK19">
        <v>0.4403879</v>
      </c>
      <c r="BL19">
        <v>-5.9571110000000003</v>
      </c>
    </row>
    <row r="20" spans="3:64" x14ac:dyDescent="0.35">
      <c r="C20" t="s">
        <v>27</v>
      </c>
      <c r="E20">
        <v>2.7460290000000001</v>
      </c>
      <c r="F20">
        <v>-0.52785919999999997</v>
      </c>
      <c r="G20">
        <v>7.8812889999999998</v>
      </c>
      <c r="H20">
        <v>7.1415559999999996</v>
      </c>
      <c r="I20">
        <v>-7.1458149999999998</v>
      </c>
      <c r="J20">
        <v>9.1695820000000001</v>
      </c>
      <c r="K20">
        <v>10.473940000000001</v>
      </c>
      <c r="L20">
        <v>3.3077649999999998</v>
      </c>
      <c r="M20">
        <v>3.3090959999999998</v>
      </c>
      <c r="N20">
        <v>4.0847360000000004</v>
      </c>
      <c r="O20">
        <v>1.745878</v>
      </c>
      <c r="P20">
        <v>5.4065089999999998</v>
      </c>
      <c r="Q20">
        <v>-9.3168410000000002</v>
      </c>
      <c r="R20">
        <v>-5.3218880000000004</v>
      </c>
      <c r="S20">
        <v>-5.7872469999999998</v>
      </c>
      <c r="T20">
        <v>8.5645550000000004</v>
      </c>
      <c r="U20">
        <v>0.69776760000000004</v>
      </c>
      <c r="V20">
        <v>-1.6359619999999999</v>
      </c>
      <c r="W20">
        <v>-5.4240339999999998</v>
      </c>
      <c r="X20">
        <v>-6.1305139999999998</v>
      </c>
      <c r="Y20">
        <v>3.4599730000000002</v>
      </c>
      <c r="Z20">
        <v>-2.6579009999999998</v>
      </c>
      <c r="AA20">
        <v>-11.679080000000001</v>
      </c>
      <c r="AB20">
        <v>9.1989269999999994</v>
      </c>
      <c r="AC20">
        <v>-2.3788390000000001</v>
      </c>
      <c r="AD20">
        <v>8.586957</v>
      </c>
      <c r="AE20">
        <v>8.4918250000000004</v>
      </c>
      <c r="AF20">
        <v>-8.6114099999999993</v>
      </c>
      <c r="AG20">
        <v>-17.944240000000001</v>
      </c>
      <c r="AH20">
        <v>-36.389919999999996</v>
      </c>
      <c r="AI20">
        <v>36.688310000000001</v>
      </c>
      <c r="AJ20">
        <v>1.1668069999999999</v>
      </c>
      <c r="AK20">
        <v>-0.37932670000000002</v>
      </c>
      <c r="AL20">
        <v>-10.083320000000001</v>
      </c>
      <c r="AM20">
        <v>1.337256</v>
      </c>
      <c r="AN20">
        <v>-13.328049999999999</v>
      </c>
      <c r="AO20">
        <v>-11.740489999999999</v>
      </c>
      <c r="AP20">
        <v>38.225020000000001</v>
      </c>
      <c r="AQ20">
        <v>1.086957</v>
      </c>
      <c r="AR20">
        <v>0.100025</v>
      </c>
      <c r="AS20">
        <v>31.130590000000002</v>
      </c>
      <c r="AT20">
        <v>1.845799</v>
      </c>
      <c r="AU20">
        <v>-3.4547859999999999</v>
      </c>
      <c r="AV20">
        <v>9.8589979999999997</v>
      </c>
      <c r="AW20">
        <v>9.2572659999999996</v>
      </c>
      <c r="AX20">
        <v>-7.2321929999999996</v>
      </c>
      <c r="AY20">
        <v>-0.94541560000000002</v>
      </c>
      <c r="AZ20">
        <v>22.04214</v>
      </c>
      <c r="BA20">
        <v>10.59521</v>
      </c>
      <c r="BB20">
        <v>-5.853135</v>
      </c>
      <c r="BC20">
        <v>3.2083270000000002</v>
      </c>
      <c r="BD20">
        <v>22.776389999999999</v>
      </c>
      <c r="BE20">
        <v>7.5678080000000003</v>
      </c>
      <c r="BF20">
        <v>5.7313260000000001</v>
      </c>
      <c r="BG20">
        <v>-4.4800000000000004</v>
      </c>
      <c r="BH20">
        <v>18.142700000000001</v>
      </c>
      <c r="BI20">
        <v>-19.462769999999999</v>
      </c>
      <c r="BJ20">
        <v>8.4845780000000008</v>
      </c>
      <c r="BK20">
        <v>12.84986</v>
      </c>
      <c r="BL20">
        <v>-5.2251899999999996</v>
      </c>
    </row>
    <row r="21" spans="3:64" x14ac:dyDescent="0.35">
      <c r="C21" t="s">
        <v>28</v>
      </c>
      <c r="E21">
        <v>-3.8579159999999999</v>
      </c>
      <c r="F21">
        <v>-1.6208549999999999</v>
      </c>
      <c r="G21">
        <v>0.50150450000000002</v>
      </c>
      <c r="H21">
        <v>7.160679</v>
      </c>
      <c r="I21">
        <v>-2.578592</v>
      </c>
      <c r="J21">
        <v>4.4556839999999998</v>
      </c>
      <c r="K21">
        <v>4.6345400000000003</v>
      </c>
      <c r="L21">
        <v>-2.9330539999999998</v>
      </c>
      <c r="M21">
        <v>4.8261669999999999</v>
      </c>
      <c r="N21">
        <v>5.3022039999999997</v>
      </c>
      <c r="O21">
        <v>5.1419499999999996</v>
      </c>
      <c r="P21">
        <v>-0.25793650000000001</v>
      </c>
      <c r="Q21">
        <v>-6.0075589999999996</v>
      </c>
      <c r="R21">
        <v>-1.8876500000000001</v>
      </c>
      <c r="S21">
        <v>-10.97349</v>
      </c>
      <c r="T21">
        <v>9.5923839999999991</v>
      </c>
      <c r="U21">
        <v>-4.5560460000000003</v>
      </c>
      <c r="V21">
        <v>1.482353</v>
      </c>
      <c r="W21">
        <v>3.4083000000000001</v>
      </c>
      <c r="X21">
        <v>-13.344569999999999</v>
      </c>
      <c r="Y21">
        <v>6.4718159999999996</v>
      </c>
      <c r="Z21">
        <v>0.68627450000000001</v>
      </c>
      <c r="AA21">
        <v>-6.5157179999999997</v>
      </c>
      <c r="AB21">
        <v>7.9369249999999996</v>
      </c>
      <c r="AC21">
        <v>2.3618209999999999</v>
      </c>
      <c r="AD21">
        <v>2.9579949999999999</v>
      </c>
      <c r="AE21">
        <v>7.9664570000000001</v>
      </c>
      <c r="AF21">
        <v>-3.4304209999999999</v>
      </c>
      <c r="AG21">
        <v>-15.220800000000001</v>
      </c>
      <c r="AH21">
        <v>-6.5604250000000004</v>
      </c>
      <c r="AI21">
        <v>5.5713470000000003</v>
      </c>
      <c r="AJ21">
        <v>6.9370529999999997</v>
      </c>
      <c r="AK21">
        <v>1.5008900000000001</v>
      </c>
      <c r="AL21">
        <v>7.3433590000000004</v>
      </c>
      <c r="AM21">
        <v>5.3552559999999998</v>
      </c>
      <c r="AN21">
        <v>3.8650579999999999</v>
      </c>
      <c r="AO21">
        <v>-0.53775010000000001</v>
      </c>
      <c r="AP21">
        <v>8.4205299999999994</v>
      </c>
      <c r="AQ21">
        <v>1.2859149999999999</v>
      </c>
      <c r="AR21">
        <v>-0.79349329999999996</v>
      </c>
      <c r="AS21">
        <v>13.917630000000001</v>
      </c>
      <c r="AT21">
        <v>0.74231179999999997</v>
      </c>
      <c r="AU21">
        <v>10.754390000000001</v>
      </c>
      <c r="AV21">
        <v>5.9674319999999996</v>
      </c>
      <c r="AW21">
        <v>-8.9132719999999992</v>
      </c>
      <c r="AX21">
        <v>-1.452145</v>
      </c>
      <c r="AY21">
        <v>1.073596</v>
      </c>
      <c r="AZ21">
        <v>1.6666670000000001E-2</v>
      </c>
      <c r="BA21">
        <v>7.0488249999999999</v>
      </c>
      <c r="BB21">
        <v>-2.6204040000000002</v>
      </c>
      <c r="BC21">
        <v>8.6481279999999998</v>
      </c>
      <c r="BD21">
        <v>10.96316</v>
      </c>
      <c r="BE21">
        <v>5.150671</v>
      </c>
      <c r="BF21">
        <v>15.054169999999999</v>
      </c>
      <c r="BG21">
        <v>-0.77553729999999999</v>
      </c>
      <c r="BH21">
        <v>1.8645419999999999</v>
      </c>
      <c r="BI21">
        <v>-14.55626</v>
      </c>
      <c r="BJ21">
        <v>6.6623710000000003</v>
      </c>
      <c r="BK21">
        <v>6.6763950000000003</v>
      </c>
      <c r="BL21">
        <v>-8.4651270000000007</v>
      </c>
    </row>
    <row r="22" spans="3:64" x14ac:dyDescent="0.35">
      <c r="C22" t="s">
        <v>29</v>
      </c>
      <c r="E22">
        <v>5.1585020000000004</v>
      </c>
      <c r="F22">
        <v>4.466977</v>
      </c>
      <c r="G22">
        <v>3.5424660000000001</v>
      </c>
      <c r="H22">
        <v>14.52707</v>
      </c>
      <c r="I22">
        <v>-8.0911930000000005</v>
      </c>
      <c r="J22">
        <v>-3.6903510000000002</v>
      </c>
      <c r="K22">
        <v>7.6093849999999996</v>
      </c>
      <c r="L22">
        <v>-6.9770180000000002</v>
      </c>
      <c r="M22">
        <v>-5.669346</v>
      </c>
      <c r="N22">
        <v>-1.038856</v>
      </c>
      <c r="O22">
        <v>-1.145194</v>
      </c>
      <c r="P22">
        <v>-8.3850200000000008</v>
      </c>
      <c r="Q22">
        <v>-12.69697</v>
      </c>
      <c r="R22">
        <v>-4.1652199999999997</v>
      </c>
      <c r="S22">
        <v>1.4915689999999999</v>
      </c>
      <c r="T22">
        <v>9.6104839999999996</v>
      </c>
      <c r="U22">
        <v>-3.1883089999999998</v>
      </c>
      <c r="V22">
        <v>-4.5886259999999996</v>
      </c>
      <c r="W22">
        <v>-7.2450650000000005E-2</v>
      </c>
      <c r="X22">
        <v>-9.8604319999999994</v>
      </c>
      <c r="Y22">
        <v>7.5218540000000003</v>
      </c>
      <c r="Z22">
        <v>-11.74142</v>
      </c>
      <c r="AA22">
        <v>-6.8545800000000003</v>
      </c>
      <c r="AB22">
        <v>9.0983339999999995</v>
      </c>
      <c r="AC22">
        <v>-4.7709919999999997</v>
      </c>
      <c r="AD22">
        <v>7.1476290000000002</v>
      </c>
      <c r="AE22">
        <v>6.8803710000000002</v>
      </c>
      <c r="AF22">
        <v>-12.26788</v>
      </c>
      <c r="AG22">
        <v>-9.2771899999999992</v>
      </c>
      <c r="AH22">
        <v>-18.197649999999999</v>
      </c>
      <c r="AI22">
        <v>13.96631</v>
      </c>
      <c r="AJ22">
        <v>-0.80623489999999998</v>
      </c>
      <c r="AK22">
        <v>0.63630359999999997</v>
      </c>
      <c r="AL22">
        <v>8.0453569999999992</v>
      </c>
      <c r="AM22">
        <v>-3.4482759999999999</v>
      </c>
      <c r="AN22">
        <v>9.2127269999999992</v>
      </c>
      <c r="AO22">
        <v>10.63067</v>
      </c>
      <c r="AP22">
        <v>15.18031</v>
      </c>
      <c r="AQ22">
        <v>18.69951</v>
      </c>
      <c r="AR22">
        <v>-12.06869</v>
      </c>
      <c r="AS22">
        <v>11.5167</v>
      </c>
      <c r="AT22">
        <v>19.283660000000001</v>
      </c>
      <c r="AU22">
        <v>12.75623</v>
      </c>
      <c r="AV22">
        <v>-1.5968549999999999</v>
      </c>
      <c r="AW22">
        <v>-3.0960580000000002</v>
      </c>
      <c r="AX22">
        <v>2.8917549999999999</v>
      </c>
      <c r="AY22">
        <v>-9.6088109999999993</v>
      </c>
      <c r="AZ22">
        <v>-1.9484669999999999</v>
      </c>
      <c r="BA22">
        <v>-8.2789619999999999</v>
      </c>
      <c r="BB22">
        <v>-12.788489999999999</v>
      </c>
      <c r="BC22">
        <v>7.4946669999999997</v>
      </c>
      <c r="BD22">
        <v>-3.00223</v>
      </c>
      <c r="BE22">
        <v>4.9168729999999998</v>
      </c>
      <c r="BF22">
        <v>1.261398</v>
      </c>
      <c r="BG22">
        <v>-4.3192170000000001</v>
      </c>
      <c r="BH22">
        <v>1.42832</v>
      </c>
      <c r="BI22">
        <v>-21.328610000000001</v>
      </c>
      <c r="BJ22">
        <v>5.2336029999999996</v>
      </c>
      <c r="BK22">
        <v>0.36286020000000002</v>
      </c>
      <c r="BL22">
        <v>-22.139510000000001</v>
      </c>
    </row>
    <row r="23" spans="3:64" x14ac:dyDescent="0.35">
      <c r="C23" t="s">
        <v>30</v>
      </c>
      <c r="E23">
        <v>1.1102890000000001</v>
      </c>
      <c r="F23">
        <v>1.390922</v>
      </c>
      <c r="G23">
        <v>10.685919999999999</v>
      </c>
      <c r="H23">
        <v>6.5883890000000003</v>
      </c>
      <c r="I23">
        <v>-5.1407590000000001</v>
      </c>
      <c r="J23">
        <v>-2.1003099999999999</v>
      </c>
      <c r="K23">
        <v>5.2216969999999998</v>
      </c>
      <c r="L23">
        <v>6.4812830000000003</v>
      </c>
      <c r="M23">
        <v>0.46203290000000002</v>
      </c>
      <c r="N23">
        <v>4.4991000000000003</v>
      </c>
      <c r="O23">
        <v>-8.0750089999999997</v>
      </c>
      <c r="P23">
        <v>6.6466349999999998</v>
      </c>
      <c r="Q23">
        <v>-7.3434990000000004</v>
      </c>
      <c r="R23">
        <v>-3.9411</v>
      </c>
      <c r="S23">
        <v>8.8593329999999995</v>
      </c>
      <c r="T23">
        <v>10.554209999999999</v>
      </c>
      <c r="U23">
        <v>3.3404959999999999</v>
      </c>
      <c r="V23">
        <v>5.536734</v>
      </c>
      <c r="W23">
        <v>-3.14615</v>
      </c>
      <c r="X23">
        <v>-1.9641169999999999</v>
      </c>
      <c r="Y23">
        <v>11.94375</v>
      </c>
      <c r="Z23">
        <v>-5.4723800000000002</v>
      </c>
      <c r="AA23">
        <v>-10.50428</v>
      </c>
      <c r="AB23">
        <v>3.6253350000000002</v>
      </c>
      <c r="AC23">
        <v>-0.95180240000000005</v>
      </c>
      <c r="AD23">
        <v>5.3567780000000003</v>
      </c>
      <c r="AE23">
        <v>6.171163</v>
      </c>
      <c r="AF23">
        <v>-6.5801499999999997</v>
      </c>
      <c r="AG23">
        <v>-15.261200000000001</v>
      </c>
      <c r="AH23">
        <v>-12.729950000000001</v>
      </c>
      <c r="AI23">
        <v>10.8749</v>
      </c>
      <c r="AJ23">
        <v>15.78171</v>
      </c>
      <c r="AK23">
        <v>5.5838640000000002</v>
      </c>
      <c r="AL23">
        <v>6.2537700000000003</v>
      </c>
      <c r="AM23">
        <v>4.2013629999999997</v>
      </c>
      <c r="AN23">
        <v>-4.1405779999999996</v>
      </c>
      <c r="AO23">
        <v>-6.9619030000000004</v>
      </c>
      <c r="AP23">
        <v>15.963419999999999</v>
      </c>
      <c r="AQ23">
        <v>17.117760000000001</v>
      </c>
      <c r="AR23">
        <v>2.2038570000000002</v>
      </c>
      <c r="AS23">
        <v>13.671760000000001</v>
      </c>
      <c r="AT23">
        <v>-6.1595129999999996</v>
      </c>
      <c r="AU23">
        <v>4.8566070000000003</v>
      </c>
      <c r="AV23">
        <v>1.855415</v>
      </c>
      <c r="AW23">
        <v>-1.7271620000000001</v>
      </c>
      <c r="AX23">
        <v>7.8676370000000002</v>
      </c>
      <c r="AY23">
        <v>-15.809570000000001</v>
      </c>
      <c r="AZ23">
        <v>-13.850020000000001</v>
      </c>
      <c r="BA23">
        <v>2.4663680000000001</v>
      </c>
      <c r="BB23">
        <v>2.4617070000000001</v>
      </c>
      <c r="BC23">
        <v>7.4034519999999997</v>
      </c>
      <c r="BD23">
        <v>5.3852520000000004</v>
      </c>
      <c r="BE23">
        <v>11.623710000000001</v>
      </c>
      <c r="BF23">
        <v>13.95486</v>
      </c>
      <c r="BG23">
        <v>-13.294499999999999</v>
      </c>
      <c r="BH23">
        <v>5.4941769999999996</v>
      </c>
      <c r="BI23">
        <v>-10.844239999999999</v>
      </c>
      <c r="BJ23">
        <v>-2.0291920000000001</v>
      </c>
      <c r="BK23">
        <v>-0.27252910000000002</v>
      </c>
      <c r="BL23">
        <v>-2.4390109999999998</v>
      </c>
    </row>
    <row r="24" spans="3:64" x14ac:dyDescent="0.35">
      <c r="C24" t="s">
        <v>8</v>
      </c>
      <c r="E24">
        <v>-2.8706700000000001</v>
      </c>
      <c r="F24">
        <v>12.40823</v>
      </c>
      <c r="G24">
        <v>15.929489999999999</v>
      </c>
      <c r="H24">
        <v>10.52331</v>
      </c>
      <c r="I24">
        <v>-1.2260040000000001</v>
      </c>
      <c r="J24">
        <v>-10.095459999999999</v>
      </c>
      <c r="K24">
        <v>-2.2799710000000002</v>
      </c>
      <c r="L24">
        <v>8.0185879999999994</v>
      </c>
      <c r="M24">
        <v>-6.0205539999999997</v>
      </c>
      <c r="N24">
        <v>2.3729900000000002</v>
      </c>
      <c r="O24">
        <v>-13.666639999999999</v>
      </c>
      <c r="P24">
        <v>7.0236299999999998</v>
      </c>
      <c r="Q24">
        <v>-14.04716</v>
      </c>
      <c r="R24">
        <v>-2.1878510000000002</v>
      </c>
      <c r="S24">
        <v>7.1796670000000002</v>
      </c>
      <c r="T24">
        <v>12.839560000000001</v>
      </c>
      <c r="U24">
        <v>-7.941789</v>
      </c>
      <c r="V24">
        <v>3.4043190000000001</v>
      </c>
      <c r="W24">
        <v>2.1218029999999999</v>
      </c>
      <c r="X24">
        <v>-14.01366</v>
      </c>
      <c r="Y24">
        <v>13.827809999999999</v>
      </c>
      <c r="Z24">
        <v>-11.0357</v>
      </c>
      <c r="AA24">
        <v>-16.99654</v>
      </c>
      <c r="AB24">
        <v>-4.6300480000000004</v>
      </c>
      <c r="AC24">
        <v>-2.4908549999999998</v>
      </c>
      <c r="AD24">
        <v>-0.99867189999999995</v>
      </c>
      <c r="AE24">
        <v>11.05696</v>
      </c>
      <c r="AF24">
        <v>-25.536339999999999</v>
      </c>
      <c r="AG24">
        <v>-22.216390000000001</v>
      </c>
      <c r="AH24">
        <v>-24.79881</v>
      </c>
      <c r="AI24">
        <v>17.117059999999999</v>
      </c>
      <c r="AJ24">
        <v>7.5434080000000003</v>
      </c>
      <c r="AK24">
        <v>10.631259999999999</v>
      </c>
      <c r="AL24">
        <v>-3.1411929999999999</v>
      </c>
      <c r="AM24">
        <v>14.002520000000001</v>
      </c>
      <c r="AN24">
        <v>21.117100000000001</v>
      </c>
      <c r="AO24">
        <v>-5.7538049999999998</v>
      </c>
      <c r="AP24">
        <v>20.45926</v>
      </c>
      <c r="AQ24">
        <v>14.6685</v>
      </c>
      <c r="AR24">
        <v>0.84909080000000003</v>
      </c>
      <c r="AS24">
        <v>14.25386</v>
      </c>
      <c r="AT24">
        <v>-8.0029330000000005</v>
      </c>
      <c r="AU24">
        <v>10.575089999999999</v>
      </c>
      <c r="AV24">
        <v>14.92811</v>
      </c>
      <c r="AW24">
        <v>-5.2544789999999999</v>
      </c>
      <c r="AX24">
        <v>-0.7809412</v>
      </c>
      <c r="AY24">
        <v>-1.300022</v>
      </c>
      <c r="AZ24">
        <v>10.46195</v>
      </c>
      <c r="BA24">
        <v>12.1181</v>
      </c>
      <c r="BB24">
        <v>-5.1401640000000004</v>
      </c>
      <c r="BC24">
        <v>9.1207510000000003</v>
      </c>
      <c r="BD24">
        <v>7.3524580000000004</v>
      </c>
      <c r="BE24">
        <v>16.34226</v>
      </c>
      <c r="BF24">
        <v>13.85807</v>
      </c>
      <c r="BG24">
        <v>-2.227875</v>
      </c>
      <c r="BH24">
        <v>4.9798539999999996</v>
      </c>
      <c r="BI24">
        <v>-26.15643</v>
      </c>
      <c r="BJ24">
        <v>-3.896547</v>
      </c>
      <c r="BK24">
        <v>15.587590000000001</v>
      </c>
      <c r="BL24">
        <v>-10.02744</v>
      </c>
    </row>
    <row r="25" spans="3:64" x14ac:dyDescent="0.35">
      <c r="C25" t="s">
        <v>31</v>
      </c>
      <c r="E25">
        <v>1.5681290000000001</v>
      </c>
      <c r="F25">
        <v>-6.2591279999999999E-2</v>
      </c>
      <c r="G25">
        <v>10.50104</v>
      </c>
      <c r="H25">
        <v>6.0079349999999998</v>
      </c>
      <c r="I25">
        <v>-2.4950990000000002</v>
      </c>
      <c r="J25">
        <v>-2.5711909999999998</v>
      </c>
      <c r="K25">
        <v>6.6369100000000003</v>
      </c>
      <c r="L25">
        <v>3.1847129999999999</v>
      </c>
      <c r="M25">
        <v>-2.151675</v>
      </c>
      <c r="N25">
        <v>3.6049030000000003E-2</v>
      </c>
      <c r="O25">
        <v>-11.27979</v>
      </c>
      <c r="P25">
        <v>6.225276</v>
      </c>
      <c r="Q25">
        <v>-3.3908269999999998</v>
      </c>
      <c r="R25">
        <v>-5.1328870000000002</v>
      </c>
      <c r="S25">
        <v>3.6783579999999998</v>
      </c>
      <c r="T25">
        <v>16.068480000000001</v>
      </c>
      <c r="U25">
        <v>3.4298920000000002</v>
      </c>
      <c r="V25">
        <v>8.9305800000000009</v>
      </c>
      <c r="W25">
        <v>8.4961759999999997E-2</v>
      </c>
      <c r="X25">
        <v>-1.6468590000000001</v>
      </c>
      <c r="Y25">
        <v>7.6126360000000002</v>
      </c>
      <c r="Z25">
        <v>-8.4375999999999998</v>
      </c>
      <c r="AA25">
        <v>-7.6785740000000002</v>
      </c>
      <c r="AB25">
        <v>2.9853700000000001</v>
      </c>
      <c r="AC25">
        <v>-0.1535803</v>
      </c>
      <c r="AD25">
        <v>4.9029030000000002</v>
      </c>
      <c r="AE25">
        <v>8.7976539999999996</v>
      </c>
      <c r="AF25">
        <v>-9.9898919999999993</v>
      </c>
      <c r="AG25">
        <v>-12.16545</v>
      </c>
      <c r="AH25">
        <v>1.939003</v>
      </c>
      <c r="AI25">
        <v>1.382792</v>
      </c>
      <c r="AJ25">
        <v>16.735220000000002</v>
      </c>
      <c r="AK25">
        <v>4.191395</v>
      </c>
      <c r="AL25">
        <v>8.6507649999999998</v>
      </c>
      <c r="AM25">
        <v>2.8005840000000002</v>
      </c>
      <c r="AN25">
        <v>-1.3718760000000001</v>
      </c>
      <c r="AO25">
        <v>-5.99437</v>
      </c>
      <c r="AP25">
        <v>14.44425</v>
      </c>
      <c r="AQ25">
        <v>15.77651</v>
      </c>
      <c r="AR25">
        <v>1.5953200000000001</v>
      </c>
      <c r="AS25">
        <v>14.36797</v>
      </c>
      <c r="AT25">
        <v>-6.794746</v>
      </c>
      <c r="AU25">
        <v>9.5428200000000007</v>
      </c>
      <c r="AV25">
        <v>2.7862680000000002</v>
      </c>
      <c r="AW25">
        <v>-4.0489540000000002</v>
      </c>
      <c r="AX25">
        <v>2.8847299999999998</v>
      </c>
      <c r="AY25">
        <v>-6.8588290000000001</v>
      </c>
      <c r="AZ25">
        <v>-10.989739999999999</v>
      </c>
      <c r="BA25">
        <v>-5.3127800000000001</v>
      </c>
      <c r="BB25">
        <v>-0.91670620000000003</v>
      </c>
      <c r="BC25">
        <v>6.7793910000000004</v>
      </c>
      <c r="BD25">
        <v>6.6626830000000004</v>
      </c>
      <c r="BE25">
        <v>10.05602</v>
      </c>
      <c r="BF25">
        <v>8.8637949999999996</v>
      </c>
      <c r="BG25">
        <v>-11.542289999999999</v>
      </c>
      <c r="BH25">
        <v>3.262092</v>
      </c>
      <c r="BI25">
        <v>-16.939</v>
      </c>
      <c r="BJ25">
        <v>4.9180330000000001E-2</v>
      </c>
      <c r="BK25">
        <v>-3.66092</v>
      </c>
      <c r="BL25">
        <v>-2.1851129999999999</v>
      </c>
    </row>
    <row r="26" spans="3:64" x14ac:dyDescent="0.35">
      <c r="C26" t="s">
        <v>9</v>
      </c>
      <c r="E26">
        <v>6.1343259999999997</v>
      </c>
      <c r="F26">
        <v>-7.029782</v>
      </c>
      <c r="G26">
        <v>-5.7551310000000001E-2</v>
      </c>
      <c r="H26">
        <v>5.525747</v>
      </c>
      <c r="I26">
        <v>6.0246939999999999E-2</v>
      </c>
      <c r="J26">
        <v>-0.60147810000000002</v>
      </c>
      <c r="K26">
        <v>1.5011760000000001</v>
      </c>
      <c r="L26">
        <v>0.39862829999999999</v>
      </c>
      <c r="M26">
        <v>-7.1978869999999997</v>
      </c>
      <c r="N26">
        <v>2.4529619999999999</v>
      </c>
      <c r="O26">
        <v>2.4557500000000001</v>
      </c>
      <c r="P26">
        <v>1.0446390000000001</v>
      </c>
      <c r="Q26">
        <v>-3.2437659999999999</v>
      </c>
      <c r="R26">
        <v>-2.8514210000000002</v>
      </c>
      <c r="S26">
        <v>3.3695020000000002</v>
      </c>
      <c r="T26">
        <v>8.0707509999999996</v>
      </c>
      <c r="U26">
        <v>-4.3020230000000002</v>
      </c>
      <c r="V26">
        <v>3.1703579999999998</v>
      </c>
      <c r="W26">
        <v>9.5655470000000005</v>
      </c>
      <c r="X26">
        <v>-8.8300689999999999</v>
      </c>
      <c r="Y26">
        <v>14.26492</v>
      </c>
      <c r="Z26">
        <v>6.6013999999999999</v>
      </c>
      <c r="AA26">
        <v>-5.0833649999999997</v>
      </c>
      <c r="AB26">
        <v>-1.7103740000000001</v>
      </c>
      <c r="AC26">
        <v>2.1539320000000002</v>
      </c>
      <c r="AD26">
        <v>8.5403140000000004</v>
      </c>
      <c r="AE26">
        <v>2.4565890000000001</v>
      </c>
      <c r="AF26">
        <v>-6.5017170000000002</v>
      </c>
      <c r="AG26">
        <v>-0.62082459999999995</v>
      </c>
      <c r="AH26">
        <v>-20.33099</v>
      </c>
      <c r="AI26">
        <v>11.63958</v>
      </c>
      <c r="AJ26">
        <v>11.169180000000001</v>
      </c>
      <c r="AK26">
        <v>6.8428209999999998</v>
      </c>
      <c r="AL26">
        <v>14.57765</v>
      </c>
      <c r="AM26">
        <v>-3.8144879999999999</v>
      </c>
      <c r="AN26">
        <v>0.54032179999999996</v>
      </c>
      <c r="AO26">
        <v>-8.3094640000000002</v>
      </c>
      <c r="AP26">
        <v>6.3398529999999997</v>
      </c>
      <c r="AQ26">
        <v>11.95598</v>
      </c>
      <c r="AR26">
        <v>12.659750000000001</v>
      </c>
      <c r="AS26">
        <v>-5.0870520000000002E-2</v>
      </c>
      <c r="AT26">
        <v>1.7655350000000001</v>
      </c>
      <c r="AU26">
        <v>0.1875378</v>
      </c>
      <c r="AV26">
        <v>-8.0051769999999998</v>
      </c>
      <c r="AW26">
        <v>-7.3640429999999997</v>
      </c>
      <c r="AX26">
        <v>-3.9472260000000001</v>
      </c>
      <c r="AY26">
        <v>-3.048867</v>
      </c>
      <c r="AZ26">
        <v>0.60589970000000004</v>
      </c>
      <c r="BA26">
        <v>3.3351310000000001</v>
      </c>
      <c r="BB26">
        <v>-6.0927049999999996</v>
      </c>
      <c r="BC26">
        <v>2.2024560000000002</v>
      </c>
      <c r="BD26">
        <v>2.8500770000000002</v>
      </c>
      <c r="BE26">
        <v>2.2356799999999999</v>
      </c>
      <c r="BF26">
        <v>7.6533410000000002</v>
      </c>
      <c r="BG26">
        <v>-5.381672</v>
      </c>
      <c r="BH26">
        <v>-5.2169860000000003</v>
      </c>
      <c r="BI26">
        <v>-4.4845040000000003</v>
      </c>
      <c r="BJ26">
        <v>1.6833550000000001E-3</v>
      </c>
      <c r="BK26">
        <v>0.93868269999999998</v>
      </c>
      <c r="BL26">
        <v>-7.5526859999999996</v>
      </c>
    </row>
    <row r="27" spans="3:64" x14ac:dyDescent="0.35">
      <c r="C27" t="s">
        <v>10</v>
      </c>
      <c r="E27">
        <v>-10.00426</v>
      </c>
      <c r="F27">
        <v>-1.2959750000000001</v>
      </c>
      <c r="G27">
        <v>9.4645600000000005</v>
      </c>
      <c r="H27">
        <v>1.94726</v>
      </c>
      <c r="I27">
        <v>-1.518583</v>
      </c>
      <c r="J27">
        <v>2.377983</v>
      </c>
      <c r="K27">
        <v>3.89432</v>
      </c>
      <c r="L27">
        <v>6.2032429999999996</v>
      </c>
      <c r="M27">
        <v>-2.5502579999999999</v>
      </c>
      <c r="N27">
        <v>1.7236130000000001</v>
      </c>
      <c r="O27">
        <v>1.8989670000000001</v>
      </c>
      <c r="P27">
        <v>-1.283183</v>
      </c>
      <c r="Q27">
        <v>-14.269539999999999</v>
      </c>
      <c r="R27">
        <v>-7.3190569999999999</v>
      </c>
      <c r="S27">
        <v>-4.505681</v>
      </c>
      <c r="T27">
        <v>15.932919999999999</v>
      </c>
      <c r="U27">
        <v>-5.0030739999999998</v>
      </c>
      <c r="V27">
        <v>-3.7861159999999998</v>
      </c>
      <c r="W27">
        <v>1.9804189999999999</v>
      </c>
      <c r="X27">
        <v>-5.5078550000000002</v>
      </c>
      <c r="Y27">
        <v>9.7254360000000002</v>
      </c>
      <c r="Z27">
        <v>-3.0632790000000001</v>
      </c>
      <c r="AA27">
        <v>-10.338100000000001</v>
      </c>
      <c r="AB27">
        <v>-1.447735</v>
      </c>
      <c r="AC27">
        <v>7.9332140000000004</v>
      </c>
      <c r="AD27">
        <v>4.8420930000000002</v>
      </c>
      <c r="AE27">
        <v>8.4970389999999991</v>
      </c>
      <c r="AF27">
        <v>-13.21917</v>
      </c>
      <c r="AG27">
        <v>-2.2956400000000001</v>
      </c>
      <c r="AH27">
        <v>-14.102690000000001</v>
      </c>
      <c r="AI27">
        <v>3.6152030000000002</v>
      </c>
      <c r="AJ27">
        <v>4.6977840000000004</v>
      </c>
      <c r="AK27">
        <v>0.66998630000000003</v>
      </c>
      <c r="AL27">
        <v>-4.5166370000000002</v>
      </c>
      <c r="AM27">
        <v>12.34914</v>
      </c>
      <c r="AN27">
        <v>8.7148050000000001</v>
      </c>
      <c r="AO27">
        <v>-10.551220000000001</v>
      </c>
      <c r="AP27">
        <v>16.927769999999999</v>
      </c>
      <c r="AQ27">
        <v>6.0237769999999999</v>
      </c>
      <c r="AR27">
        <v>0.87002690000000005</v>
      </c>
      <c r="AS27">
        <v>1.567072</v>
      </c>
      <c r="AT27">
        <v>6.1620020000000002</v>
      </c>
      <c r="AU27">
        <v>8.4417840000000002</v>
      </c>
      <c r="AV27">
        <v>-0.40244960000000002</v>
      </c>
      <c r="AW27">
        <v>-3.0767850000000001</v>
      </c>
      <c r="AX27">
        <v>5.7506120000000003</v>
      </c>
      <c r="AY27">
        <v>0.2358693</v>
      </c>
      <c r="AZ27">
        <v>-10.683949999999999</v>
      </c>
      <c r="BA27">
        <v>1.325078</v>
      </c>
      <c r="BB27">
        <v>-8.5991970000000002</v>
      </c>
      <c r="BC27">
        <v>8.3633290000000002</v>
      </c>
      <c r="BD27">
        <v>-1.726488E-2</v>
      </c>
      <c r="BE27">
        <v>-14.83849</v>
      </c>
      <c r="BF27">
        <v>-6.8767389999999997</v>
      </c>
      <c r="BG27">
        <v>-0.53396529999999998</v>
      </c>
      <c r="BH27">
        <v>2.2276359999999999</v>
      </c>
      <c r="BI27">
        <v>-8.7471490000000003</v>
      </c>
      <c r="BJ27">
        <v>6.4248810000000001</v>
      </c>
      <c r="BK27">
        <v>-8.4836270000000003</v>
      </c>
      <c r="BL27">
        <v>-8.9602599999999999</v>
      </c>
    </row>
    <row r="28" spans="3:64" x14ac:dyDescent="0.35">
      <c r="C28" t="s">
        <v>11</v>
      </c>
      <c r="E28">
        <v>5.0441820000000002</v>
      </c>
      <c r="F28">
        <v>-2.5941100000000001</v>
      </c>
      <c r="G28">
        <v>14.144259999999999</v>
      </c>
      <c r="H28">
        <v>15.64913</v>
      </c>
      <c r="I28">
        <v>1.2824070000000001</v>
      </c>
      <c r="J28">
        <v>-3.0709409999999999</v>
      </c>
      <c r="K28">
        <v>1.063704</v>
      </c>
      <c r="L28">
        <v>1.5311950000000001</v>
      </c>
      <c r="M28">
        <v>-6.4000709999999996</v>
      </c>
      <c r="N28">
        <v>1.72296</v>
      </c>
      <c r="O28">
        <v>-9.9776729999999993</v>
      </c>
      <c r="P28">
        <v>12.482839999999999</v>
      </c>
      <c r="Q28">
        <v>-4.9212189999999998</v>
      </c>
      <c r="R28">
        <v>-6.5066860000000002</v>
      </c>
      <c r="S28">
        <v>11.524940000000001</v>
      </c>
      <c r="T28">
        <v>14.43595</v>
      </c>
      <c r="U28">
        <v>4.2560370000000001</v>
      </c>
      <c r="V28">
        <v>2.3736190000000001</v>
      </c>
      <c r="W28">
        <v>-3.1471939999999998</v>
      </c>
      <c r="X28">
        <v>-7.3964930000000004</v>
      </c>
      <c r="Y28">
        <v>19.07169</v>
      </c>
      <c r="Z28">
        <v>-12.597709999999999</v>
      </c>
      <c r="AA28">
        <v>-10.713100000000001</v>
      </c>
      <c r="AB28">
        <v>6.542211</v>
      </c>
      <c r="AC28">
        <v>11.475</v>
      </c>
      <c r="AD28">
        <v>2.226321</v>
      </c>
      <c r="AE28">
        <v>9.9737899999999993</v>
      </c>
      <c r="AF28">
        <v>-9.0856209999999997</v>
      </c>
      <c r="AG28">
        <v>-12.73498</v>
      </c>
      <c r="AH28">
        <v>-20.882709999999999</v>
      </c>
      <c r="AI28">
        <v>1.398131</v>
      </c>
      <c r="AJ28">
        <v>17.635829999999999</v>
      </c>
      <c r="AK28">
        <v>10.479240000000001</v>
      </c>
      <c r="AL28">
        <v>5.8615849999999998</v>
      </c>
      <c r="AM28">
        <v>0.83188830000000002</v>
      </c>
      <c r="AN28">
        <v>-0.83775909999999998</v>
      </c>
      <c r="AO28">
        <v>-3.2120280000000001</v>
      </c>
      <c r="AP28">
        <v>26.092880000000001</v>
      </c>
      <c r="AQ28">
        <v>11.97686</v>
      </c>
      <c r="AR28">
        <v>-3.1922979999999997E-2</v>
      </c>
      <c r="AS28">
        <v>16.8536</v>
      </c>
      <c r="AT28">
        <v>3.2629069999999998</v>
      </c>
      <c r="AU28">
        <v>8.238308</v>
      </c>
      <c r="AV28">
        <v>4.8270999999999997</v>
      </c>
      <c r="AW28">
        <v>-10.51934</v>
      </c>
      <c r="AX28">
        <v>11.86731</v>
      </c>
      <c r="AY28">
        <v>1.1826449999999999</v>
      </c>
      <c r="AZ28">
        <v>-16.356909999999999</v>
      </c>
      <c r="BA28">
        <v>7.7720560000000001</v>
      </c>
      <c r="BB28">
        <v>-3.357367</v>
      </c>
      <c r="BC28">
        <v>11.02528</v>
      </c>
      <c r="BD28">
        <v>6.2542340000000003</v>
      </c>
      <c r="BE28">
        <v>18.02703</v>
      </c>
      <c r="BF28">
        <v>5.5146540000000002</v>
      </c>
      <c r="BG28">
        <v>-13.5837</v>
      </c>
      <c r="BH28">
        <v>8.7556980000000006</v>
      </c>
      <c r="BI28">
        <v>-27.09281</v>
      </c>
      <c r="BJ28">
        <v>0.37664009999999998</v>
      </c>
      <c r="BK28">
        <v>-6.6579170000000003</v>
      </c>
      <c r="BL28">
        <v>-5.8921789999999996</v>
      </c>
    </row>
    <row r="29" spans="3:64" x14ac:dyDescent="0.35">
      <c r="C29" t="s">
        <v>12</v>
      </c>
      <c r="E29">
        <v>-3.1249189999999998</v>
      </c>
      <c r="F29">
        <v>-1.787649</v>
      </c>
      <c r="G29">
        <v>-3.4533320000000001</v>
      </c>
      <c r="H29">
        <v>3.9197899999999999</v>
      </c>
      <c r="I29">
        <v>-23.45147</v>
      </c>
      <c r="J29">
        <v>17.190570000000001</v>
      </c>
      <c r="K29">
        <v>17.932639999999999</v>
      </c>
      <c r="L29">
        <v>5.3007739999999997</v>
      </c>
      <c r="M29">
        <v>-1.2567569999999999</v>
      </c>
      <c r="N29">
        <v>-3.3961269999999999</v>
      </c>
      <c r="O29">
        <v>-7.6488420000000001</v>
      </c>
      <c r="P29">
        <v>8.6647449999999999</v>
      </c>
      <c r="Q29">
        <v>-15.53903</v>
      </c>
      <c r="R29">
        <v>-12.81657</v>
      </c>
      <c r="S29">
        <v>-4.0862020000000001</v>
      </c>
      <c r="T29">
        <v>10.76107</v>
      </c>
      <c r="U29">
        <v>17.418810000000001</v>
      </c>
      <c r="V29">
        <v>-4.8997900000000003</v>
      </c>
      <c r="W29">
        <v>14.107150000000001</v>
      </c>
      <c r="X29">
        <v>-17.263400000000001</v>
      </c>
      <c r="Y29">
        <v>8.1536039999999996</v>
      </c>
      <c r="Z29">
        <v>5.7813299999999996</v>
      </c>
      <c r="AA29">
        <v>-6.3797069999999998</v>
      </c>
      <c r="AB29">
        <v>7.8828940000000003</v>
      </c>
      <c r="AC29">
        <v>-9.1927280000000007</v>
      </c>
      <c r="AD29">
        <v>3.6892299999999998</v>
      </c>
      <c r="AE29">
        <v>15.63838</v>
      </c>
      <c r="AF29">
        <v>-14.41549</v>
      </c>
      <c r="AG29">
        <v>-15.58588</v>
      </c>
      <c r="AH29">
        <v>-72.283619999999999</v>
      </c>
      <c r="AI29">
        <v>81.097750000000005</v>
      </c>
      <c r="AJ29">
        <v>19.861719999999998</v>
      </c>
      <c r="AK29">
        <v>7.3179230000000004</v>
      </c>
      <c r="AL29">
        <v>-4.7354329999999996</v>
      </c>
      <c r="AM29">
        <v>6.3116680000000001</v>
      </c>
      <c r="AN29">
        <v>-17.44942</v>
      </c>
      <c r="AO29">
        <v>-16.16863</v>
      </c>
      <c r="AP29">
        <v>51.826770000000003</v>
      </c>
      <c r="AQ29">
        <v>22.311489999999999</v>
      </c>
      <c r="AR29">
        <v>-2.8469639999999998</v>
      </c>
      <c r="AS29">
        <v>25.661380000000001</v>
      </c>
      <c r="AT29">
        <v>1.487954</v>
      </c>
      <c r="AU29">
        <v>3.736837</v>
      </c>
      <c r="AV29">
        <v>7.3469689999999996</v>
      </c>
      <c r="AW29">
        <v>14.485659999999999</v>
      </c>
      <c r="AX29">
        <v>-12.697380000000001</v>
      </c>
      <c r="AY29">
        <v>-0.6264691</v>
      </c>
      <c r="AZ29">
        <v>21.57723</v>
      </c>
      <c r="BA29">
        <v>18.617339999999999</v>
      </c>
      <c r="BB29">
        <v>-0.93989449999999997</v>
      </c>
      <c r="BC29">
        <v>3.9152999999999998</v>
      </c>
      <c r="BD29">
        <v>18.75338</v>
      </c>
      <c r="BE29">
        <v>7.8729459999999998</v>
      </c>
      <c r="BF29">
        <v>6.48447</v>
      </c>
      <c r="BG29">
        <v>10.98485</v>
      </c>
      <c r="BH29">
        <v>25.250720000000001</v>
      </c>
      <c r="BI29">
        <v>-17.72467</v>
      </c>
      <c r="BJ29">
        <v>9.9092990000000006E-2</v>
      </c>
      <c r="BK29">
        <v>-1.1987810000000001</v>
      </c>
      <c r="BL29">
        <v>-17.854620000000001</v>
      </c>
    </row>
    <row r="30" spans="3:64" x14ac:dyDescent="0.35">
      <c r="C30" t="s">
        <v>13</v>
      </c>
      <c r="E30">
        <v>-0.34401929999999997</v>
      </c>
      <c r="F30">
        <v>0.31550980000000001</v>
      </c>
      <c r="G30">
        <v>1.138093</v>
      </c>
      <c r="H30">
        <v>-1.4078759999999999</v>
      </c>
      <c r="I30">
        <v>-7.2405869999999997</v>
      </c>
      <c r="J30">
        <v>-9.7082540000000002</v>
      </c>
      <c r="K30">
        <v>5.2068219999999998</v>
      </c>
      <c r="L30">
        <v>2.5228169999999999</v>
      </c>
      <c r="M30">
        <v>5.869758</v>
      </c>
      <c r="N30">
        <v>-0.82143900000000003</v>
      </c>
      <c r="O30">
        <v>-8.0844140000000007</v>
      </c>
      <c r="P30">
        <v>-13.733280000000001</v>
      </c>
      <c r="Q30">
        <v>-20.137869999999999</v>
      </c>
      <c r="R30">
        <v>-12.652699999999999</v>
      </c>
      <c r="S30">
        <v>-5.4419930000000001</v>
      </c>
      <c r="T30">
        <v>0.87302659999999999</v>
      </c>
      <c r="U30">
        <v>31.980350000000001</v>
      </c>
      <c r="V30">
        <v>-1.6112550000000001</v>
      </c>
      <c r="W30">
        <v>1.370055</v>
      </c>
      <c r="X30">
        <v>9.0801719999999992</v>
      </c>
      <c r="Y30">
        <v>5.3073360000000003</v>
      </c>
      <c r="Z30">
        <v>1.9771030000000001</v>
      </c>
      <c r="AA30">
        <v>-11.177989999999999</v>
      </c>
      <c r="AB30">
        <v>8.5098490000000009</v>
      </c>
      <c r="AC30">
        <v>-0.48552689999999998</v>
      </c>
      <c r="AD30">
        <v>2.2973949999999999</v>
      </c>
      <c r="AE30">
        <v>3.1690610000000001</v>
      </c>
      <c r="AF30">
        <v>6.0659739999999998</v>
      </c>
      <c r="AG30">
        <v>-6.8726419999999999</v>
      </c>
      <c r="AH30">
        <v>-39.407020000000003</v>
      </c>
      <c r="AI30">
        <v>33.62717</v>
      </c>
      <c r="AJ30">
        <v>-9.9278549999999992</v>
      </c>
      <c r="AK30">
        <v>7.921233</v>
      </c>
      <c r="AL30">
        <v>9.3473469999999992</v>
      </c>
      <c r="AM30">
        <v>3.8761939999999999</v>
      </c>
      <c r="AN30">
        <v>-6.1499129999999997</v>
      </c>
      <c r="AO30">
        <v>5.303782</v>
      </c>
      <c r="AP30">
        <v>13.92323</v>
      </c>
      <c r="AQ30">
        <v>2.5270760000000001</v>
      </c>
      <c r="AR30">
        <v>1.5923259999999999</v>
      </c>
      <c r="AS30">
        <v>2.7317809999999998</v>
      </c>
      <c r="AT30">
        <v>10.197789999999999</v>
      </c>
      <c r="AU30">
        <v>12.68116</v>
      </c>
      <c r="AV30">
        <v>6.3038740000000004</v>
      </c>
      <c r="AW30">
        <v>6.2228240000000001</v>
      </c>
      <c r="AX30">
        <v>1.2721420000000001</v>
      </c>
      <c r="AY30">
        <v>-5.1487360000000004</v>
      </c>
      <c r="AZ30">
        <v>-1.260626</v>
      </c>
      <c r="BA30">
        <v>5.2541019999999996</v>
      </c>
      <c r="BB30">
        <v>-7.974386</v>
      </c>
      <c r="BC30">
        <v>14.24094</v>
      </c>
      <c r="BD30">
        <v>-4.7629270000000004</v>
      </c>
      <c r="BE30">
        <v>7.0164879999999998</v>
      </c>
      <c r="BF30">
        <v>2.915486</v>
      </c>
      <c r="BG30">
        <v>2.1860360000000001</v>
      </c>
      <c r="BH30">
        <v>5.4622739999999999</v>
      </c>
      <c r="BI30">
        <v>-11.88128</v>
      </c>
      <c r="BJ30">
        <v>5.5361159999999998</v>
      </c>
      <c r="BK30">
        <v>-2.8812899999999999</v>
      </c>
      <c r="BL30">
        <v>-10.46449</v>
      </c>
    </row>
    <row r="31" spans="3:64" x14ac:dyDescent="0.35">
      <c r="C31" t="s">
        <v>32</v>
      </c>
      <c r="E31">
        <v>2.1903959999999998</v>
      </c>
      <c r="F31">
        <v>15.58994</v>
      </c>
      <c r="G31">
        <v>8.7817830000000008</v>
      </c>
      <c r="H31">
        <v>5.6979259999999998</v>
      </c>
      <c r="I31">
        <v>-3.6743839999999999</v>
      </c>
      <c r="J31">
        <v>2.6694990000000001</v>
      </c>
      <c r="K31">
        <v>-3.7606839999999999</v>
      </c>
      <c r="L31">
        <v>8.3818830000000002</v>
      </c>
      <c r="M31">
        <v>-6.9990500000000004</v>
      </c>
      <c r="N31">
        <v>-0.38093470000000001</v>
      </c>
      <c r="O31">
        <v>-11.573119999999999</v>
      </c>
      <c r="P31">
        <v>-12.11801</v>
      </c>
      <c r="Q31">
        <v>-14.21008</v>
      </c>
      <c r="R31">
        <v>2.0349309999999998</v>
      </c>
      <c r="S31">
        <v>-8.7184439999999999</v>
      </c>
      <c r="T31">
        <v>11.682029999999999</v>
      </c>
      <c r="U31">
        <v>-5.1259829999999997</v>
      </c>
      <c r="V31">
        <v>-2.8767710000000002</v>
      </c>
      <c r="W31">
        <v>2.7851460000000001</v>
      </c>
      <c r="X31">
        <v>-17.52242</v>
      </c>
      <c r="Y31">
        <v>21.242799999999999</v>
      </c>
      <c r="Z31">
        <v>-2.72099</v>
      </c>
      <c r="AA31">
        <v>-12.88649</v>
      </c>
      <c r="AB31">
        <v>11.827959999999999</v>
      </c>
      <c r="AC31">
        <v>-3.5561660000000002</v>
      </c>
      <c r="AD31">
        <v>9.0924289999999992</v>
      </c>
      <c r="AE31">
        <v>2.140361</v>
      </c>
      <c r="AF31">
        <v>-12.758380000000001</v>
      </c>
      <c r="AG31">
        <v>-8.3080820000000006</v>
      </c>
      <c r="AH31">
        <v>-31.680689999999998</v>
      </c>
      <c r="AI31">
        <v>13.832850000000001</v>
      </c>
      <c r="AJ31">
        <v>10.43615</v>
      </c>
      <c r="AK31">
        <v>12.473789999999999</v>
      </c>
      <c r="AL31">
        <v>1.5843430000000001</v>
      </c>
      <c r="AM31">
        <v>9.3356370000000002</v>
      </c>
      <c r="AN31">
        <v>6.5745110000000002</v>
      </c>
      <c r="AO31">
        <v>6.9598230000000001</v>
      </c>
      <c r="AP31">
        <v>11.53022</v>
      </c>
      <c r="AQ31">
        <v>8.5828340000000001</v>
      </c>
      <c r="AR31">
        <v>-6.2990199999999996</v>
      </c>
      <c r="AS31">
        <v>11.94088</v>
      </c>
      <c r="AT31">
        <v>4.0605909999999996</v>
      </c>
      <c r="AU31">
        <v>5.7438900000000004</v>
      </c>
      <c r="AV31">
        <v>7.7218020000000003</v>
      </c>
      <c r="AW31">
        <v>-10.68702</v>
      </c>
      <c r="AX31">
        <v>-7.9587079999999997</v>
      </c>
      <c r="AY31">
        <v>5.7180910000000003</v>
      </c>
      <c r="AZ31">
        <v>4.3388669999999996</v>
      </c>
      <c r="BA31">
        <v>6.802721</v>
      </c>
      <c r="BB31">
        <v>-4.2507910000000004</v>
      </c>
      <c r="BC31">
        <v>4.5307789999999999</v>
      </c>
      <c r="BD31">
        <v>1.564913</v>
      </c>
      <c r="BE31">
        <v>12.12114</v>
      </c>
      <c r="BF31">
        <v>11.86656</v>
      </c>
      <c r="BG31">
        <v>2.5526740000000001</v>
      </c>
      <c r="BH31">
        <v>4.6395949999999999</v>
      </c>
      <c r="BI31">
        <v>-25.80425</v>
      </c>
      <c r="BJ31">
        <v>-0.69373600000000002</v>
      </c>
      <c r="BK31">
        <v>1.6709099999999999</v>
      </c>
      <c r="BL31">
        <v>-11.913209999999999</v>
      </c>
    </row>
    <row r="32" spans="3:64" x14ac:dyDescent="0.35">
      <c r="C32" t="s">
        <v>14</v>
      </c>
      <c r="E32">
        <v>5.1736380000000004</v>
      </c>
      <c r="F32">
        <v>-4.7828530000000002</v>
      </c>
      <c r="G32">
        <v>14.96851</v>
      </c>
      <c r="H32">
        <v>8.5644659999999995</v>
      </c>
      <c r="I32">
        <v>-6.989878</v>
      </c>
      <c r="J32">
        <v>-6.8838059999999999</v>
      </c>
      <c r="K32">
        <v>-0.76989359999999996</v>
      </c>
      <c r="L32">
        <v>2.4500869999999999</v>
      </c>
      <c r="M32">
        <v>-3.4258850000000001</v>
      </c>
      <c r="N32">
        <v>-8.0659150000000004</v>
      </c>
      <c r="O32">
        <v>-7.4627290000000004</v>
      </c>
      <c r="P32">
        <v>9.1727340000000002</v>
      </c>
      <c r="Q32">
        <v>-5.9966860000000004</v>
      </c>
      <c r="R32">
        <v>-9.0010980000000007</v>
      </c>
      <c r="S32">
        <v>0.35059430000000003</v>
      </c>
      <c r="T32">
        <v>9.3456689999999991</v>
      </c>
      <c r="U32">
        <v>-0.69945769999999996</v>
      </c>
      <c r="V32">
        <v>2.453341</v>
      </c>
      <c r="W32">
        <v>-1.5996589999999999</v>
      </c>
      <c r="X32">
        <v>-18.985869999999998</v>
      </c>
      <c r="Y32">
        <v>7.912941</v>
      </c>
      <c r="Z32">
        <v>-6.2174889999999996</v>
      </c>
      <c r="AA32">
        <v>-11.42098</v>
      </c>
      <c r="AB32">
        <v>7.8821060000000003</v>
      </c>
      <c r="AC32">
        <v>6.0357830000000001E-2</v>
      </c>
      <c r="AD32">
        <v>4.7950720000000002</v>
      </c>
      <c r="AE32">
        <v>-1.0357179999999999</v>
      </c>
      <c r="AF32">
        <v>-5.9375359999999997</v>
      </c>
      <c r="AG32">
        <v>-16.004819999999999</v>
      </c>
      <c r="AH32">
        <v>-37.763440000000003</v>
      </c>
      <c r="AI32">
        <v>20.584109999999999</v>
      </c>
      <c r="AJ32">
        <v>-0.29604629999999998</v>
      </c>
      <c r="AK32">
        <v>14.859080000000001</v>
      </c>
      <c r="AL32">
        <v>7.9299090000000003</v>
      </c>
      <c r="AM32">
        <v>-1.440259</v>
      </c>
      <c r="AN32">
        <v>-7.8285479999999996</v>
      </c>
      <c r="AO32">
        <v>-2.9110809999999998</v>
      </c>
      <c r="AP32">
        <v>40.203809999999997</v>
      </c>
      <c r="AQ32">
        <v>12.437989999999999</v>
      </c>
      <c r="AR32">
        <v>6.1771450000000003</v>
      </c>
      <c r="AS32">
        <v>20.036169999999998</v>
      </c>
      <c r="AT32">
        <v>-3.2355109999999998</v>
      </c>
      <c r="AU32">
        <v>5.6202560000000004</v>
      </c>
      <c r="AV32">
        <v>11.7819</v>
      </c>
      <c r="AW32">
        <v>-6.4250590000000001</v>
      </c>
      <c r="AX32">
        <v>5.3065499999999997</v>
      </c>
      <c r="AY32">
        <v>0.1197092</v>
      </c>
      <c r="AZ32">
        <v>7.5043769999999999</v>
      </c>
      <c r="BA32">
        <v>5.4433410000000002</v>
      </c>
      <c r="BB32">
        <v>-5.1558989999999998</v>
      </c>
      <c r="BC32">
        <v>7.1438519999999999</v>
      </c>
      <c r="BD32">
        <v>1.407359</v>
      </c>
      <c r="BE32">
        <v>15.04866</v>
      </c>
      <c r="BF32">
        <v>10.955719999999999</v>
      </c>
      <c r="BG32">
        <v>-2.8475760000000001</v>
      </c>
      <c r="BH32">
        <v>5.3374980000000001</v>
      </c>
      <c r="BI32">
        <v>-17.740729999999999</v>
      </c>
      <c r="BJ32">
        <v>3.6950289999999999</v>
      </c>
      <c r="BK32">
        <v>-2.1020430000000001</v>
      </c>
      <c r="BL32">
        <v>1.2764549999999999</v>
      </c>
    </row>
    <row r="33" spans="3:64" x14ac:dyDescent="0.35">
      <c r="C33" t="s">
        <v>33</v>
      </c>
      <c r="E33">
        <v>3.47383</v>
      </c>
      <c r="F33">
        <v>8.7287379999999999</v>
      </c>
      <c r="G33">
        <v>5.7529960000000004</v>
      </c>
      <c r="H33">
        <v>6.3912709999999997</v>
      </c>
      <c r="I33">
        <v>-3.4981680000000002</v>
      </c>
      <c r="J33">
        <v>-7.7507599999999996</v>
      </c>
      <c r="K33">
        <v>10.99671</v>
      </c>
      <c r="L33">
        <v>2.003711</v>
      </c>
      <c r="M33">
        <v>2.124825</v>
      </c>
      <c r="N33">
        <v>7.3440279999999998</v>
      </c>
      <c r="O33">
        <v>3.852541</v>
      </c>
      <c r="P33">
        <v>3.9546350000000001</v>
      </c>
      <c r="Q33">
        <v>-4.7413790000000002</v>
      </c>
      <c r="R33">
        <v>16.354230000000001</v>
      </c>
      <c r="S33">
        <v>-18.802399999999999</v>
      </c>
      <c r="T33">
        <v>10.5101</v>
      </c>
      <c r="U33">
        <v>-3.1288719999999999</v>
      </c>
      <c r="V33">
        <v>-12.5892</v>
      </c>
      <c r="W33">
        <v>-4.3939950000000003</v>
      </c>
      <c r="X33">
        <v>-17.770969999999998</v>
      </c>
      <c r="Y33">
        <v>16.843260000000001</v>
      </c>
      <c r="Z33">
        <v>0.63923289999999999</v>
      </c>
      <c r="AA33">
        <v>-26.99484</v>
      </c>
      <c r="AB33">
        <v>11.78055</v>
      </c>
      <c r="AC33">
        <v>-3.0243899999999999</v>
      </c>
      <c r="AD33">
        <v>-4.1750499999999997</v>
      </c>
      <c r="AE33">
        <v>13.90499</v>
      </c>
      <c r="AF33">
        <v>-8.3179300000000005</v>
      </c>
      <c r="AG33">
        <v>-14.163309999999999</v>
      </c>
      <c r="AH33">
        <v>-36.279179999999997</v>
      </c>
      <c r="AI33">
        <v>6.3770790000000002</v>
      </c>
      <c r="AJ33">
        <v>5.0390959999999998</v>
      </c>
      <c r="AK33">
        <v>3.8510369999999998</v>
      </c>
      <c r="AL33">
        <v>7.6738609999999996</v>
      </c>
      <c r="AM33">
        <v>35.337789999999998</v>
      </c>
      <c r="AN33">
        <v>0.4846896</v>
      </c>
      <c r="AO33">
        <v>1.258894</v>
      </c>
      <c r="AP33">
        <v>18.7027</v>
      </c>
      <c r="AQ33">
        <v>5.0280810000000002</v>
      </c>
      <c r="AR33">
        <v>12.820510000000001</v>
      </c>
      <c r="AS33">
        <v>13.25116</v>
      </c>
      <c r="AT33">
        <v>7.6873440000000004</v>
      </c>
      <c r="AU33">
        <v>11.293889999999999</v>
      </c>
      <c r="AV33">
        <v>2.7288230000000002</v>
      </c>
      <c r="AW33">
        <v>-11.526949999999999</v>
      </c>
      <c r="AX33">
        <v>-2.1309930000000001</v>
      </c>
      <c r="AY33">
        <v>3.041947</v>
      </c>
      <c r="AZ33">
        <v>11.26233</v>
      </c>
      <c r="BA33">
        <v>16.377379999999999</v>
      </c>
      <c r="BB33">
        <v>-17.68102</v>
      </c>
      <c r="BC33">
        <v>15.07203</v>
      </c>
      <c r="BD33">
        <v>1.6798169999999999</v>
      </c>
      <c r="BE33">
        <v>31.239049999999999</v>
      </c>
      <c r="BF33">
        <v>27.101199999999999</v>
      </c>
      <c r="BG33">
        <v>-6.135338</v>
      </c>
      <c r="BH33">
        <v>0.36847170000000001</v>
      </c>
      <c r="BI33">
        <v>-24.420249999999999</v>
      </c>
      <c r="BJ33">
        <v>11.496930000000001</v>
      </c>
      <c r="BK33">
        <v>2.582605</v>
      </c>
      <c r="BL33">
        <v>-10.28402</v>
      </c>
    </row>
    <row r="34" spans="3:64" x14ac:dyDescent="0.35">
      <c r="C34" t="s">
        <v>34</v>
      </c>
      <c r="E34">
        <v>6.5263910000000003</v>
      </c>
      <c r="F34">
        <v>5.5194999999999999</v>
      </c>
      <c r="G34">
        <v>5.3488749999999996</v>
      </c>
      <c r="H34">
        <v>4.9863600000000003</v>
      </c>
      <c r="I34">
        <v>-6.8791770000000003</v>
      </c>
      <c r="J34">
        <v>14.12738</v>
      </c>
      <c r="K34">
        <v>2.4620440000000001</v>
      </c>
      <c r="L34">
        <v>6.1278280000000001</v>
      </c>
      <c r="M34">
        <v>-11.22359</v>
      </c>
      <c r="N34">
        <v>15.2081</v>
      </c>
      <c r="O34">
        <v>2.4130349999999998</v>
      </c>
      <c r="P34">
        <v>-2.8192979999999999</v>
      </c>
      <c r="Q34">
        <v>-11.90446</v>
      </c>
      <c r="R34">
        <v>-6.8214269999999999</v>
      </c>
      <c r="S34">
        <v>-9.4383060000000008</v>
      </c>
      <c r="T34">
        <v>12.286049999999999</v>
      </c>
      <c r="U34">
        <v>-5.6511589999999998</v>
      </c>
      <c r="V34">
        <v>-3.4833090000000002</v>
      </c>
      <c r="W34">
        <v>1.704261</v>
      </c>
      <c r="X34">
        <v>-23.66328</v>
      </c>
      <c r="Y34">
        <v>21.504670000000001</v>
      </c>
      <c r="Z34">
        <v>0.91266999999999998</v>
      </c>
      <c r="AA34">
        <v>-11.74278</v>
      </c>
      <c r="AB34">
        <v>23.450520000000001</v>
      </c>
      <c r="AC34">
        <v>5.2674899999999996</v>
      </c>
      <c r="AD34">
        <v>-4.3633600000000001</v>
      </c>
      <c r="AE34">
        <v>-0.64313980000000004</v>
      </c>
      <c r="AF34">
        <v>-9.5435689999999997</v>
      </c>
      <c r="AG34">
        <v>-12.097160000000001</v>
      </c>
      <c r="AH34">
        <v>-50.189790000000002</v>
      </c>
      <c r="AI34">
        <v>35.817100000000003</v>
      </c>
      <c r="AJ34">
        <v>11.38017</v>
      </c>
      <c r="AK34">
        <v>6.3745019999999997</v>
      </c>
      <c r="AL34">
        <v>2.193686</v>
      </c>
      <c r="AM34">
        <v>-5.727023</v>
      </c>
      <c r="AN34">
        <v>-17.258880000000001</v>
      </c>
      <c r="AO34">
        <v>0.5453306</v>
      </c>
      <c r="AP34">
        <v>33.678959999999996</v>
      </c>
      <c r="AQ34">
        <v>6.3786009999999997</v>
      </c>
      <c r="AR34">
        <v>4.3520310000000002</v>
      </c>
      <c r="AS34">
        <v>27.978719999999999</v>
      </c>
      <c r="AT34">
        <v>-2.0688390000000001</v>
      </c>
      <c r="AU34">
        <v>4.038138</v>
      </c>
      <c r="AV34">
        <v>12.118840000000001</v>
      </c>
      <c r="AW34">
        <v>-2.2330100000000002</v>
      </c>
      <c r="AX34">
        <v>-8.6064209999999992</v>
      </c>
      <c r="AY34">
        <v>8.4245599999999996</v>
      </c>
      <c r="AZ34">
        <v>4.2854729999999996</v>
      </c>
      <c r="BA34">
        <v>6.6655879999999996</v>
      </c>
      <c r="BB34">
        <v>-6.879556</v>
      </c>
      <c r="BC34">
        <v>5.1602300000000003</v>
      </c>
      <c r="BD34">
        <v>12.12689</v>
      </c>
      <c r="BE34">
        <v>9.3324119999999997</v>
      </c>
      <c r="BF34">
        <v>9.7983820000000001</v>
      </c>
      <c r="BG34">
        <v>2.0584799999999999</v>
      </c>
      <c r="BH34">
        <v>17.34496</v>
      </c>
      <c r="BI34">
        <v>-19.235679999999999</v>
      </c>
      <c r="BJ34">
        <v>11.494949999999999</v>
      </c>
      <c r="BK34">
        <v>10.576700000000001</v>
      </c>
      <c r="BL34">
        <v>-1.409429</v>
      </c>
    </row>
    <row r="35" spans="3:64" x14ac:dyDescent="0.35">
      <c r="C35" t="s">
        <v>35</v>
      </c>
      <c r="E35">
        <v>-0.57853940000000004</v>
      </c>
      <c r="F35">
        <v>7.9255719999999998</v>
      </c>
      <c r="G35">
        <v>3.6797870000000001</v>
      </c>
      <c r="H35">
        <v>1.2357880000000001</v>
      </c>
      <c r="I35">
        <v>-11.07649</v>
      </c>
      <c r="J35">
        <v>6.1414179999999998</v>
      </c>
      <c r="K35">
        <v>16.044619999999998</v>
      </c>
      <c r="L35">
        <v>5.3494479999999998</v>
      </c>
      <c r="M35">
        <v>-3.5882909999999999</v>
      </c>
      <c r="N35">
        <v>9.8210309999999996</v>
      </c>
      <c r="O35">
        <v>-3.2538130000000001</v>
      </c>
      <c r="P35">
        <v>-4.8856640000000002</v>
      </c>
      <c r="Q35">
        <v>-8.7828250000000008</v>
      </c>
      <c r="R35">
        <v>-8.2917590000000008</v>
      </c>
      <c r="S35">
        <v>-7.8806669999999999</v>
      </c>
      <c r="T35">
        <v>10.74869</v>
      </c>
      <c r="U35">
        <v>1.837421</v>
      </c>
      <c r="V35">
        <v>-1.234952</v>
      </c>
      <c r="W35">
        <v>-0.94567610000000002</v>
      </c>
      <c r="X35">
        <v>-13.37918</v>
      </c>
      <c r="Y35">
        <v>15.767329999999999</v>
      </c>
      <c r="Z35">
        <v>9.6429340000000003</v>
      </c>
      <c r="AA35">
        <v>-2.9555229999999999</v>
      </c>
      <c r="AB35">
        <v>3.8223660000000002</v>
      </c>
      <c r="AC35">
        <v>14.08203125</v>
      </c>
      <c r="AD35">
        <v>-1.0509139999999999</v>
      </c>
      <c r="AE35">
        <v>-2.8852859999999998</v>
      </c>
      <c r="AF35">
        <v>-17.98761</v>
      </c>
      <c r="AG35">
        <v>-17.245229999999999</v>
      </c>
      <c r="AH35">
        <v>-28.332889999999999</v>
      </c>
      <c r="AI35">
        <v>36.383969999999998</v>
      </c>
      <c r="AJ35">
        <v>8.3135259999999995</v>
      </c>
      <c r="AK35">
        <v>-8.1267569999999996</v>
      </c>
      <c r="AL35">
        <v>-13.74131</v>
      </c>
      <c r="AM35">
        <v>-4.3633369999999996</v>
      </c>
      <c r="AN35">
        <v>-11.33915</v>
      </c>
      <c r="AO35">
        <v>-9.9922839999999997</v>
      </c>
      <c r="AP35">
        <v>31.698840000000001</v>
      </c>
      <c r="AQ35">
        <v>15.45064</v>
      </c>
      <c r="AR35">
        <v>-3.0597660000000002</v>
      </c>
      <c r="AS35">
        <v>23.831990000000001</v>
      </c>
      <c r="AT35">
        <v>-1.818182</v>
      </c>
      <c r="AU35">
        <v>-0.77262690000000001</v>
      </c>
      <c r="AV35">
        <v>5.2023890000000002</v>
      </c>
      <c r="AW35">
        <v>1.899786</v>
      </c>
      <c r="AX35">
        <v>-14.437189999999999</v>
      </c>
      <c r="AY35">
        <v>-1.941432</v>
      </c>
      <c r="AZ35">
        <v>-1.4910680000000001</v>
      </c>
      <c r="BA35">
        <v>6.782807</v>
      </c>
      <c r="BB35">
        <v>-6.3966909999999997</v>
      </c>
      <c r="BC35">
        <v>4.7563969999999998</v>
      </c>
      <c r="BD35">
        <v>17.016279999999998</v>
      </c>
      <c r="BE35">
        <v>0.42578589999999999</v>
      </c>
      <c r="BF35">
        <v>2.5522320000000001</v>
      </c>
      <c r="BG35">
        <v>0.42829030000000001</v>
      </c>
      <c r="BH35">
        <v>17.395810000000001</v>
      </c>
      <c r="BI35">
        <v>-18.668780000000002</v>
      </c>
      <c r="BJ35">
        <v>8.549823</v>
      </c>
      <c r="BK35">
        <v>1.601769</v>
      </c>
      <c r="BL35">
        <v>-9.7697299999999991</v>
      </c>
    </row>
    <row r="36" spans="3:64" x14ac:dyDescent="0.35">
      <c r="C36" t="s">
        <v>36</v>
      </c>
      <c r="E36">
        <v>5.5245369999999996</v>
      </c>
      <c r="F36">
        <v>-0.58479530000000002</v>
      </c>
      <c r="G36">
        <v>-0.3391747</v>
      </c>
      <c r="H36">
        <v>6.4662509999999997</v>
      </c>
      <c r="I36">
        <v>-6.6862019999999998</v>
      </c>
      <c r="J36">
        <v>0.84487699999999999</v>
      </c>
      <c r="K36">
        <v>5.0857140000000003</v>
      </c>
      <c r="L36">
        <v>1.4953780000000001</v>
      </c>
      <c r="M36">
        <v>-1.510675</v>
      </c>
      <c r="N36">
        <v>-6.2534280000000004</v>
      </c>
      <c r="O36">
        <v>1.5506139999999999</v>
      </c>
      <c r="P36">
        <v>-6.1102470000000002</v>
      </c>
      <c r="Q36">
        <v>-17.477530000000002</v>
      </c>
      <c r="R36">
        <v>0.4348631</v>
      </c>
      <c r="S36">
        <v>-17.22832</v>
      </c>
      <c r="T36">
        <v>20.0366</v>
      </c>
      <c r="U36">
        <v>-3.8490850000000001</v>
      </c>
      <c r="V36">
        <v>5.8256329999999998</v>
      </c>
      <c r="W36">
        <v>1.7463930000000001</v>
      </c>
      <c r="X36">
        <v>-14.925369999999999</v>
      </c>
      <c r="Y36">
        <v>17.226700000000001</v>
      </c>
      <c r="Z36">
        <v>-3.5307520000000001</v>
      </c>
      <c r="AA36">
        <v>3.5419130000000001</v>
      </c>
      <c r="AB36">
        <v>6.6293930000000003</v>
      </c>
      <c r="AC36">
        <v>5.451263</v>
      </c>
      <c r="AD36">
        <v>1.027045</v>
      </c>
      <c r="AE36">
        <v>3.5277630000000002</v>
      </c>
      <c r="AF36">
        <v>-4.1390729999999998</v>
      </c>
      <c r="AG36">
        <v>-10.259069999999999</v>
      </c>
      <c r="AH36">
        <v>-33.934719999999999</v>
      </c>
      <c r="AI36">
        <v>29.02655</v>
      </c>
      <c r="AJ36">
        <v>-7.681756</v>
      </c>
      <c r="AK36">
        <v>11.24319</v>
      </c>
      <c r="AL36">
        <v>23.820129999999999</v>
      </c>
      <c r="AM36">
        <v>8.989573</v>
      </c>
      <c r="AN36">
        <v>-5.9056420000000003</v>
      </c>
      <c r="AO36">
        <v>-4.3127630000000003</v>
      </c>
      <c r="AP36">
        <v>6.4126050000000001</v>
      </c>
      <c r="AQ36">
        <v>16.127030000000001</v>
      </c>
      <c r="AR36">
        <v>-6.9788249999999996</v>
      </c>
      <c r="AS36">
        <v>8.5924980000000009</v>
      </c>
      <c r="AT36">
        <v>5.6523649999999996</v>
      </c>
      <c r="AU36">
        <v>8.9044939999999997</v>
      </c>
      <c r="AV36">
        <v>-2.0892439999999999</v>
      </c>
      <c r="AW36">
        <v>-8.9008430000000001</v>
      </c>
      <c r="AX36">
        <v>-2.004648</v>
      </c>
      <c r="AY36">
        <v>6.729914</v>
      </c>
      <c r="AZ36">
        <v>-0.73526060000000004</v>
      </c>
      <c r="BA36">
        <v>1.827383</v>
      </c>
      <c r="BB36">
        <v>5.2911530000000004</v>
      </c>
      <c r="BC36">
        <v>9.9755029999999998</v>
      </c>
      <c r="BD36">
        <v>-1.821272</v>
      </c>
      <c r="BE36">
        <v>-0.27389380000000002</v>
      </c>
      <c r="BF36">
        <v>-2.0726239999999998</v>
      </c>
      <c r="BG36">
        <v>8.7598939999999992</v>
      </c>
      <c r="BH36">
        <v>-4.1242109999999998</v>
      </c>
      <c r="BI36">
        <v>-15.804740000000001</v>
      </c>
      <c r="BJ36">
        <v>9.6618359999999992</v>
      </c>
      <c r="BK36">
        <v>-5.9471360000000004</v>
      </c>
      <c r="BL36">
        <v>-15.95134</v>
      </c>
    </row>
    <row r="37" spans="3:64" x14ac:dyDescent="0.35">
      <c r="C37" t="s">
        <v>37</v>
      </c>
      <c r="E37">
        <v>2.1288840000000002</v>
      </c>
      <c r="F37">
        <v>-7.2424140000000001</v>
      </c>
      <c r="G37">
        <v>6.5432100000000002</v>
      </c>
      <c r="H37">
        <v>6.025493</v>
      </c>
      <c r="I37">
        <v>-13.80988</v>
      </c>
      <c r="J37">
        <v>-8.3225800000000003</v>
      </c>
      <c r="K37">
        <v>11.189299999999999</v>
      </c>
      <c r="L37">
        <v>11.41478</v>
      </c>
      <c r="M37">
        <v>-0.17361109999999999</v>
      </c>
      <c r="N37">
        <v>5.5652169999999996</v>
      </c>
      <c r="O37">
        <v>-2.3497590000000002</v>
      </c>
      <c r="P37">
        <v>-0.4</v>
      </c>
      <c r="Q37">
        <v>-10.84337</v>
      </c>
      <c r="R37">
        <v>-4.4513360000000004</v>
      </c>
      <c r="S37">
        <v>-9.3342489999999998</v>
      </c>
      <c r="T37">
        <v>11.355029999999999</v>
      </c>
      <c r="U37">
        <v>2.6719439999999999</v>
      </c>
      <c r="V37">
        <v>3.9215689999999999</v>
      </c>
      <c r="W37">
        <v>-1.6265449999999999</v>
      </c>
      <c r="X37">
        <v>-7.2963190000000004</v>
      </c>
      <c r="Y37">
        <v>2.4745270000000001</v>
      </c>
      <c r="Z37">
        <v>2.1306820000000002</v>
      </c>
      <c r="AA37">
        <v>-3.184221</v>
      </c>
      <c r="AB37">
        <v>-3.894196</v>
      </c>
      <c r="AC37">
        <v>-3.7461769999999999</v>
      </c>
      <c r="AD37">
        <v>-3.9319120000000001</v>
      </c>
      <c r="AE37">
        <v>8.6367480000000008</v>
      </c>
      <c r="AF37">
        <v>-1.8706160000000001</v>
      </c>
      <c r="AG37">
        <v>-9.8817699999999995</v>
      </c>
      <c r="AH37">
        <v>-58.483750000000001</v>
      </c>
      <c r="AI37">
        <v>82.608699999999999</v>
      </c>
      <c r="AJ37">
        <v>1.0516399999999999</v>
      </c>
      <c r="AK37">
        <v>-12.745100000000001</v>
      </c>
      <c r="AL37">
        <v>-8.0056180000000001</v>
      </c>
      <c r="AM37">
        <v>2.5242650000000002</v>
      </c>
      <c r="AN37">
        <v>-15.576320000000001</v>
      </c>
      <c r="AO37">
        <v>-4.9815500000000004</v>
      </c>
      <c r="AP37">
        <v>23.414180000000002</v>
      </c>
      <c r="AQ37">
        <v>0</v>
      </c>
      <c r="AR37">
        <v>1.4563109999999999</v>
      </c>
      <c r="AS37">
        <v>24.615279999999998</v>
      </c>
      <c r="AT37">
        <v>0.52356020000000003</v>
      </c>
      <c r="AU37">
        <v>12.109375</v>
      </c>
      <c r="AV37">
        <v>16.773679999999999</v>
      </c>
      <c r="AW37">
        <v>7.3737370000000002</v>
      </c>
      <c r="AX37">
        <v>-7.2436499999999997</v>
      </c>
      <c r="AY37">
        <v>-4.1023339999999999</v>
      </c>
      <c r="AZ37">
        <v>3.0107529999999998</v>
      </c>
      <c r="BA37">
        <v>-0.73068889999999997</v>
      </c>
      <c r="BB37">
        <v>-9.9987700000000004</v>
      </c>
      <c r="BC37">
        <v>-2.256532</v>
      </c>
      <c r="BD37">
        <v>16.281890000000001</v>
      </c>
      <c r="BE37">
        <v>7.8234159999999999</v>
      </c>
      <c r="BF37">
        <v>10.355029999999999</v>
      </c>
      <c r="BG37">
        <v>-0.98302049999999996</v>
      </c>
      <c r="BH37">
        <v>7.0443670000000003</v>
      </c>
      <c r="BI37">
        <v>-14.40823</v>
      </c>
      <c r="BJ37">
        <v>13.326650000000001</v>
      </c>
      <c r="BK37">
        <v>5.7375660000000002</v>
      </c>
      <c r="BL37">
        <v>-5.8070029999999999</v>
      </c>
    </row>
    <row r="38" spans="3:64" x14ac:dyDescent="0.35">
      <c r="C38" t="s">
        <v>15</v>
      </c>
      <c r="E38">
        <v>5.1502150000000002</v>
      </c>
      <c r="F38">
        <v>8.7978919999999992</v>
      </c>
      <c r="G38">
        <v>11.201140000000001</v>
      </c>
      <c r="H38">
        <v>3.6862409999999999</v>
      </c>
      <c r="I38">
        <v>-4.6394039999999999</v>
      </c>
      <c r="J38">
        <v>12.33422</v>
      </c>
      <c r="K38">
        <v>15.240780000000001</v>
      </c>
      <c r="L38">
        <v>13.125</v>
      </c>
      <c r="M38">
        <v>-2.056476</v>
      </c>
      <c r="N38">
        <v>0.21936700000000001</v>
      </c>
      <c r="O38">
        <v>23.638030000000001</v>
      </c>
      <c r="P38">
        <v>8.1984060000000003</v>
      </c>
      <c r="Q38">
        <v>-14.58432</v>
      </c>
      <c r="R38">
        <v>-15.041679999999999</v>
      </c>
      <c r="S38">
        <v>-13.286709999999999</v>
      </c>
      <c r="T38">
        <v>21.774190000000001</v>
      </c>
      <c r="U38">
        <v>5.2884149999999996</v>
      </c>
      <c r="V38">
        <v>0.75964750000000003</v>
      </c>
      <c r="W38">
        <v>1.387213</v>
      </c>
      <c r="X38">
        <v>-15.733079999999999</v>
      </c>
      <c r="Y38">
        <v>10.071429999999999</v>
      </c>
      <c r="Z38">
        <v>4.6722910000000004</v>
      </c>
      <c r="AA38">
        <v>-8.7652219999999996</v>
      </c>
      <c r="AB38">
        <v>-4.4874010000000002</v>
      </c>
      <c r="AC38">
        <v>-13.010479999999999</v>
      </c>
      <c r="AD38">
        <v>0.42219580000000001</v>
      </c>
      <c r="AE38">
        <v>3.9628999999999999</v>
      </c>
      <c r="AF38">
        <v>-11.557180000000001</v>
      </c>
      <c r="AG38">
        <v>-16.633579999999998</v>
      </c>
      <c r="AH38">
        <v>-62.815480000000001</v>
      </c>
      <c r="AI38">
        <v>39.969830000000002</v>
      </c>
      <c r="AJ38">
        <v>14.38932</v>
      </c>
      <c r="AK38">
        <v>-1.2392749999999999</v>
      </c>
      <c r="AL38">
        <v>-0.19305020000000001</v>
      </c>
      <c r="AM38">
        <v>-1.2860100000000001</v>
      </c>
      <c r="AN38">
        <v>-26.129670000000001</v>
      </c>
      <c r="AO38">
        <v>-6.7819149999999997</v>
      </c>
      <c r="AP38">
        <v>61.487879999999997</v>
      </c>
      <c r="AQ38">
        <v>3.75</v>
      </c>
      <c r="AR38">
        <v>18.244409999999998</v>
      </c>
      <c r="AS38">
        <v>14.11936</v>
      </c>
      <c r="AT38">
        <v>-6.3084540000000002</v>
      </c>
      <c r="AU38">
        <v>23.695060000000002</v>
      </c>
      <c r="AV38">
        <v>1.482434</v>
      </c>
      <c r="AW38">
        <v>4.437049</v>
      </c>
      <c r="AX38">
        <v>-4.3547529999999997</v>
      </c>
      <c r="AY38">
        <v>4.6522790000000001</v>
      </c>
      <c r="AZ38">
        <v>17.980560000000001</v>
      </c>
      <c r="BA38">
        <v>0.91533180000000003</v>
      </c>
      <c r="BB38">
        <v>-0.59473399999999998</v>
      </c>
      <c r="BC38">
        <v>-1.1595549999999999</v>
      </c>
      <c r="BD38">
        <v>26.888780000000001</v>
      </c>
      <c r="BE38">
        <v>8.7647919999999999</v>
      </c>
      <c r="BF38">
        <v>2.1491850000000001</v>
      </c>
      <c r="BG38">
        <v>-2.8407170000000002</v>
      </c>
      <c r="BH38">
        <v>19.626940000000001</v>
      </c>
      <c r="BI38">
        <v>-20.500599999999999</v>
      </c>
      <c r="BJ38">
        <v>15.21739</v>
      </c>
      <c r="BK38">
        <v>1.976664</v>
      </c>
      <c r="BL38">
        <v>-6.0943639999999997</v>
      </c>
    </row>
    <row r="39" spans="3:64" x14ac:dyDescent="0.35">
      <c r="C39" t="s">
        <v>38</v>
      </c>
      <c r="E39">
        <v>-0.4180064</v>
      </c>
      <c r="F39">
        <v>-2.612374</v>
      </c>
      <c r="G39">
        <v>-3.269755</v>
      </c>
      <c r="H39">
        <v>12.35915</v>
      </c>
      <c r="I39">
        <v>-6.876271</v>
      </c>
      <c r="J39">
        <v>-11.79115</v>
      </c>
      <c r="K39">
        <v>7.8792629999999999</v>
      </c>
      <c r="L39">
        <v>-0.37242259999999999</v>
      </c>
      <c r="M39">
        <v>-6.165413</v>
      </c>
      <c r="N39">
        <v>6.9310900000000002</v>
      </c>
      <c r="O39">
        <v>4.6297490000000003</v>
      </c>
      <c r="P39">
        <v>9.0808420000000005</v>
      </c>
      <c r="Q39">
        <v>-7.4788490000000003</v>
      </c>
      <c r="R39">
        <v>5.4403069999999998</v>
      </c>
      <c r="S39">
        <v>-2.7539340000000001</v>
      </c>
      <c r="T39">
        <v>12.65171</v>
      </c>
      <c r="U39">
        <v>0.55244910000000003</v>
      </c>
      <c r="V39">
        <v>3.9359570000000001</v>
      </c>
      <c r="W39">
        <v>-0.73812580000000005</v>
      </c>
      <c r="X39">
        <v>-0.49538929999999998</v>
      </c>
      <c r="Y39">
        <v>4.405875</v>
      </c>
      <c r="Z39">
        <v>8.0242970000000007</v>
      </c>
      <c r="AA39">
        <v>-4.7396989999999999</v>
      </c>
      <c r="AB39">
        <v>0.25502069999999999</v>
      </c>
      <c r="AC39">
        <v>6.8680440000000003</v>
      </c>
      <c r="AD39">
        <v>-5.0008270000000001</v>
      </c>
      <c r="AE39">
        <v>-1.7656499999999999</v>
      </c>
      <c r="AF39">
        <v>1.6666669999999999</v>
      </c>
      <c r="AG39">
        <v>-10.82691</v>
      </c>
      <c r="AH39">
        <v>-42.138359999999999</v>
      </c>
      <c r="AI39">
        <v>58.695650000000001</v>
      </c>
      <c r="AJ39">
        <v>7.6061199999999998</v>
      </c>
      <c r="AK39">
        <v>-11.51163</v>
      </c>
      <c r="AL39">
        <v>8.7166010000000007</v>
      </c>
      <c r="AM39">
        <v>10.249750000000001</v>
      </c>
      <c r="AN39">
        <v>-8.0663400000000003</v>
      </c>
      <c r="AO39">
        <v>3.198032</v>
      </c>
      <c r="AP39">
        <v>13.91606</v>
      </c>
      <c r="AQ39">
        <v>3.562433</v>
      </c>
      <c r="AR39">
        <v>8.6865880000000004</v>
      </c>
      <c r="AS39">
        <v>0.32393519999999998</v>
      </c>
      <c r="AT39">
        <v>4.0522879999999999</v>
      </c>
      <c r="AU39">
        <v>10.23869</v>
      </c>
      <c r="AV39">
        <v>2.1497830000000002</v>
      </c>
      <c r="AW39">
        <v>7.5913240000000002</v>
      </c>
      <c r="AX39">
        <v>0.82228120000000005</v>
      </c>
      <c r="AY39">
        <v>-1.0498400000000001</v>
      </c>
      <c r="AZ39">
        <v>1.413043</v>
      </c>
      <c r="BA39">
        <v>8.4941049999999994</v>
      </c>
      <c r="BB39">
        <v>-3.2341440000000001</v>
      </c>
      <c r="BC39">
        <v>6.3558219999999999</v>
      </c>
      <c r="BD39">
        <v>10.041639999999999</v>
      </c>
      <c r="BE39">
        <v>-2.1611370000000001</v>
      </c>
      <c r="BF39">
        <v>-5.3534179999999996</v>
      </c>
      <c r="BG39">
        <v>2.4240940000000002</v>
      </c>
      <c r="BH39">
        <v>0.49373250000000002</v>
      </c>
      <c r="BI39">
        <v>-9.6750729999999994</v>
      </c>
      <c r="BJ39">
        <v>11.03356</v>
      </c>
      <c r="BK39">
        <v>-2.0918230000000002</v>
      </c>
      <c r="BL39">
        <v>-1.789315</v>
      </c>
    </row>
    <row r="40" spans="3:64" x14ac:dyDescent="0.35">
      <c r="C40" t="s">
        <v>39</v>
      </c>
      <c r="E40">
        <v>8.1085840000000005</v>
      </c>
      <c r="F40">
        <v>2.5022359999999999</v>
      </c>
      <c r="G40">
        <v>1.281846</v>
      </c>
      <c r="H40">
        <v>5.4105359999999996</v>
      </c>
      <c r="I40">
        <v>-0.65191220000000005</v>
      </c>
      <c r="J40">
        <v>-2.4178829999999998</v>
      </c>
      <c r="K40">
        <v>-7.8073860000000002</v>
      </c>
      <c r="L40">
        <v>0.25927289999999997</v>
      </c>
      <c r="M40">
        <v>-3.1589670000000001</v>
      </c>
      <c r="N40">
        <v>1.6836199999999999</v>
      </c>
      <c r="O40">
        <v>-4.2664970000000002</v>
      </c>
      <c r="P40">
        <v>-2.977487</v>
      </c>
      <c r="Q40">
        <v>-19.59207</v>
      </c>
      <c r="R40">
        <v>10.71087</v>
      </c>
      <c r="S40">
        <v>-19.847169999999998</v>
      </c>
      <c r="T40">
        <v>7.8125</v>
      </c>
      <c r="U40">
        <v>-7.0912680000000003</v>
      </c>
      <c r="V40">
        <v>2.59497</v>
      </c>
      <c r="W40">
        <v>7.8226859999999995E-2</v>
      </c>
      <c r="X40">
        <v>-14.01961</v>
      </c>
      <c r="Y40">
        <v>11.871169999999999</v>
      </c>
      <c r="Z40">
        <v>-1.1516310000000001</v>
      </c>
      <c r="AA40">
        <v>-3.948302</v>
      </c>
      <c r="AB40">
        <v>6.641311</v>
      </c>
      <c r="AC40">
        <v>2.5240049999999998</v>
      </c>
      <c r="AD40">
        <v>9.1747449999999997</v>
      </c>
      <c r="AE40">
        <v>6.3972230000000003</v>
      </c>
      <c r="AF40">
        <v>-9.1120950000000001</v>
      </c>
      <c r="AG40">
        <v>-13.77073</v>
      </c>
      <c r="AH40">
        <v>-15.00752</v>
      </c>
      <c r="AI40">
        <v>13.90658</v>
      </c>
      <c r="AJ40">
        <v>-12.156420000000001</v>
      </c>
      <c r="AK40">
        <v>0.71275840000000001</v>
      </c>
      <c r="AL40">
        <v>-4.9539989999999996</v>
      </c>
      <c r="AM40">
        <v>13.679489999999999</v>
      </c>
      <c r="AN40">
        <v>14.54006</v>
      </c>
      <c r="AO40">
        <v>8.0886580000000006</v>
      </c>
      <c r="AP40">
        <v>12.98747</v>
      </c>
      <c r="AQ40">
        <v>3.127221</v>
      </c>
      <c r="AR40">
        <v>-4.8242589999999996</v>
      </c>
      <c r="AS40">
        <v>5.6953610000000001</v>
      </c>
      <c r="AT40">
        <v>19.40812</v>
      </c>
      <c r="AU40">
        <v>7.1085500000000001</v>
      </c>
      <c r="AV40">
        <v>5.0302670000000003</v>
      </c>
      <c r="AW40">
        <v>-8.7448560000000004</v>
      </c>
      <c r="AX40">
        <v>-7.5347609999999996</v>
      </c>
      <c r="AY40">
        <v>6.241682</v>
      </c>
      <c r="AZ40">
        <v>-4.2467329999999999</v>
      </c>
      <c r="BA40">
        <v>-3.4718040000000001</v>
      </c>
      <c r="BB40">
        <v>-9.3263429999999996</v>
      </c>
      <c r="BC40">
        <v>2.235538</v>
      </c>
      <c r="BD40">
        <v>4.0577100000000002</v>
      </c>
      <c r="BE40">
        <v>-1.402728</v>
      </c>
      <c r="BF40">
        <v>3.8877839999999999</v>
      </c>
      <c r="BG40">
        <v>5.3157560000000004</v>
      </c>
      <c r="BH40">
        <v>-1.612768</v>
      </c>
      <c r="BI40">
        <v>-17.838730000000002</v>
      </c>
      <c r="BJ40">
        <v>6.3253009999999996</v>
      </c>
      <c r="BK40">
        <v>-3.6076959999999998</v>
      </c>
      <c r="BL40">
        <v>-23.89751</v>
      </c>
    </row>
    <row r="41" spans="3:64" x14ac:dyDescent="0.35">
      <c r="C41" t="s">
        <v>40</v>
      </c>
      <c r="E41">
        <v>-5.371251</v>
      </c>
      <c r="F41">
        <v>5.8403669999999996</v>
      </c>
      <c r="G41">
        <v>4.1966380000000001</v>
      </c>
      <c r="H41">
        <v>-5.3285640000000001</v>
      </c>
      <c r="I41">
        <v>-5.3917770000000003</v>
      </c>
      <c r="J41">
        <v>-2.3661029999999998</v>
      </c>
      <c r="K41">
        <v>2.4723090000000001</v>
      </c>
      <c r="L41">
        <v>9.6087959999999999</v>
      </c>
      <c r="M41">
        <v>-7.9478489999999999E-2</v>
      </c>
      <c r="N41">
        <v>4.0961559999999997</v>
      </c>
      <c r="O41">
        <v>-4.4840809999999998</v>
      </c>
      <c r="P41">
        <v>4.6239889999999999E-2</v>
      </c>
      <c r="Q41">
        <v>-4.4998969999999998</v>
      </c>
      <c r="R41">
        <v>4.6248760000000004</v>
      </c>
      <c r="S41">
        <v>-11.46411</v>
      </c>
      <c r="T41">
        <v>20.569859999999998</v>
      </c>
      <c r="U41">
        <v>3.271217</v>
      </c>
      <c r="V41">
        <v>0.71231169999999999</v>
      </c>
      <c r="W41">
        <v>-2.3486989999999999</v>
      </c>
      <c r="X41">
        <v>0.16398879999999999</v>
      </c>
      <c r="Y41">
        <v>4.7472459999999996</v>
      </c>
      <c r="Z41">
        <v>-2.077896</v>
      </c>
      <c r="AA41">
        <v>1.4635279999999999</v>
      </c>
      <c r="AB41">
        <v>1.500853</v>
      </c>
      <c r="AC41">
        <v>-4.7441800000000001</v>
      </c>
      <c r="AD41">
        <v>-3.2586820000000002E-2</v>
      </c>
      <c r="AE41">
        <v>6.326346</v>
      </c>
      <c r="AF41">
        <v>3.8000099999999999</v>
      </c>
      <c r="AG41">
        <v>-5.3381080000000001</v>
      </c>
      <c r="AH41">
        <v>-47.538119999999999</v>
      </c>
      <c r="AI41">
        <v>22.871289999999998</v>
      </c>
      <c r="AJ41">
        <v>9.7599459999999993</v>
      </c>
      <c r="AK41">
        <v>0.52363800000000005</v>
      </c>
      <c r="AL41">
        <v>-2.0297779999999999</v>
      </c>
      <c r="AM41">
        <v>2.2615850000000002</v>
      </c>
      <c r="AN41">
        <v>-13.547739999999999</v>
      </c>
      <c r="AO41">
        <v>-0.69648270000000001</v>
      </c>
      <c r="AP41">
        <v>22.527809999999999</v>
      </c>
      <c r="AQ41">
        <v>-6.533442</v>
      </c>
      <c r="AR41">
        <v>11.818390000000001</v>
      </c>
      <c r="AS41">
        <v>-2.8853279999999999</v>
      </c>
      <c r="AT41">
        <v>14.25459</v>
      </c>
      <c r="AU41">
        <v>7.6154549999999999</v>
      </c>
      <c r="AV41">
        <v>5.2967339999999998</v>
      </c>
      <c r="AW41">
        <v>-1.1889479999999999</v>
      </c>
      <c r="AX41">
        <v>4.5827989999999996</v>
      </c>
      <c r="AY41">
        <v>-7.3728429999999996</v>
      </c>
      <c r="AZ41">
        <v>4.6218969999999997</v>
      </c>
      <c r="BA41">
        <v>4.9447029999999996</v>
      </c>
      <c r="BB41">
        <v>-9.9224409999999992</v>
      </c>
      <c r="BC41">
        <v>2.8523239999999999</v>
      </c>
      <c r="BD41">
        <v>5.251646</v>
      </c>
      <c r="BE41">
        <v>7.496092</v>
      </c>
      <c r="BF41">
        <v>11.21219</v>
      </c>
      <c r="BG41">
        <v>1.096541</v>
      </c>
      <c r="BH41">
        <v>6.7561980000000004</v>
      </c>
      <c r="BI41">
        <v>-11.72517</v>
      </c>
      <c r="BJ41">
        <v>8.4967009999999998</v>
      </c>
      <c r="BK41">
        <v>-7.0965850000000001</v>
      </c>
      <c r="BL41">
        <v>-13.600860000000001</v>
      </c>
    </row>
    <row r="42" spans="3:64" x14ac:dyDescent="0.35">
      <c r="C42" t="s">
        <v>41</v>
      </c>
      <c r="E42">
        <v>2.4882029999999999</v>
      </c>
      <c r="F42">
        <v>-13.12265</v>
      </c>
      <c r="G42">
        <v>29.775960000000001</v>
      </c>
      <c r="H42">
        <v>-3.4341930000000001</v>
      </c>
      <c r="I42">
        <v>-13.552479999999999</v>
      </c>
      <c r="J42">
        <v>-2.2237050000000001E-2</v>
      </c>
      <c r="K42">
        <v>13.879</v>
      </c>
      <c r="L42">
        <v>-6.11328125</v>
      </c>
      <c r="M42">
        <v>-2.4755560000000001</v>
      </c>
      <c r="N42">
        <v>-7.7005119999999998</v>
      </c>
      <c r="O42">
        <v>3.2354980000000002</v>
      </c>
      <c r="P42">
        <v>-9.5589890000000004</v>
      </c>
      <c r="Q42">
        <v>-13.39109</v>
      </c>
      <c r="R42">
        <v>-9.0883109999999991</v>
      </c>
      <c r="S42">
        <v>-16.441369999999999</v>
      </c>
      <c r="T42">
        <v>11.6629</v>
      </c>
      <c r="U42">
        <v>-0.60646900000000004</v>
      </c>
      <c r="V42">
        <v>-4.5423730000000004</v>
      </c>
      <c r="W42">
        <v>-5.2556820000000002</v>
      </c>
      <c r="X42">
        <v>-20.577210000000001</v>
      </c>
      <c r="Y42">
        <v>10.47664</v>
      </c>
      <c r="Z42">
        <v>-3.929945</v>
      </c>
      <c r="AA42">
        <v>-20.275680000000001</v>
      </c>
      <c r="AB42">
        <v>11.9353</v>
      </c>
      <c r="AC42">
        <v>3.5874440000000001</v>
      </c>
      <c r="AD42">
        <v>-2.1164019999999999</v>
      </c>
      <c r="AE42">
        <v>5.7002459999999999</v>
      </c>
      <c r="AF42">
        <v>-35.146439999999998</v>
      </c>
      <c r="AG42">
        <v>-0.57347669999999995</v>
      </c>
      <c r="AH42">
        <v>-55.587600000000002</v>
      </c>
      <c r="AI42">
        <v>32.305190000000003</v>
      </c>
      <c r="AJ42">
        <v>13.006130000000001</v>
      </c>
      <c r="AK42">
        <v>22.041260000000001</v>
      </c>
      <c r="AL42">
        <v>15.65836</v>
      </c>
      <c r="AM42">
        <v>12.461539999999999</v>
      </c>
      <c r="AN42">
        <v>-20.451440000000002</v>
      </c>
      <c r="AO42">
        <v>11.092000000000001</v>
      </c>
      <c r="AP42">
        <v>54.024769999999997</v>
      </c>
      <c r="AQ42">
        <v>15.82915</v>
      </c>
      <c r="AR42">
        <v>-21.90889</v>
      </c>
      <c r="AS42">
        <v>36.388890000000004</v>
      </c>
      <c r="AT42">
        <v>32.34216</v>
      </c>
      <c r="AU42">
        <v>12.773160000000001</v>
      </c>
      <c r="AV42">
        <v>8.2696500000000004</v>
      </c>
      <c r="AW42">
        <v>-7.1338540000000004</v>
      </c>
      <c r="AX42">
        <v>8.9847990000000006</v>
      </c>
      <c r="AY42">
        <v>10.510579999999999</v>
      </c>
      <c r="AZ42">
        <v>10.29975</v>
      </c>
      <c r="BA42">
        <v>-5.9073900000000004</v>
      </c>
      <c r="BB42">
        <v>1.2622420000000001</v>
      </c>
      <c r="BC42">
        <v>28.046420000000001</v>
      </c>
      <c r="BD42">
        <v>-4.8170529999999996</v>
      </c>
      <c r="BE42">
        <v>32.851349999999996</v>
      </c>
      <c r="BF42">
        <v>19.638200000000001</v>
      </c>
      <c r="BG42">
        <v>-24.691770000000002</v>
      </c>
      <c r="BH42">
        <v>-8.8165359999999993</v>
      </c>
      <c r="BI42">
        <v>-26.150359999999999</v>
      </c>
      <c r="BJ42">
        <v>11.649850000000001</v>
      </c>
      <c r="BK42">
        <v>-2.570827</v>
      </c>
      <c r="BL42">
        <v>-31.97251</v>
      </c>
    </row>
    <row r="43" spans="3:64" x14ac:dyDescent="0.35">
      <c r="C43" t="s">
        <v>16</v>
      </c>
      <c r="E43">
        <v>11.472379999999999</v>
      </c>
      <c r="F43">
        <v>5.2155120000000004</v>
      </c>
      <c r="G43">
        <v>7.912147</v>
      </c>
      <c r="H43">
        <v>11.31099</v>
      </c>
      <c r="I43">
        <v>-4.7571589999999997</v>
      </c>
      <c r="J43">
        <v>-8.4576820000000001</v>
      </c>
      <c r="K43">
        <v>7.7751440000000001</v>
      </c>
      <c r="L43">
        <v>-4.9696030000000002</v>
      </c>
      <c r="M43">
        <v>-9.1707520000000002</v>
      </c>
      <c r="N43">
        <v>9.7389189999999992</v>
      </c>
      <c r="O43">
        <v>-6.6502790000000003</v>
      </c>
      <c r="P43">
        <v>3.5271430000000001</v>
      </c>
      <c r="Q43">
        <v>-20.027760000000001</v>
      </c>
      <c r="R43">
        <v>-9.0549350000000004</v>
      </c>
      <c r="S43">
        <v>-7.9625839999999997</v>
      </c>
      <c r="T43">
        <v>10.98171</v>
      </c>
      <c r="U43">
        <v>-0.32295800000000002</v>
      </c>
      <c r="V43">
        <v>-11.913729999999999</v>
      </c>
      <c r="W43">
        <v>6.9640690000000003</v>
      </c>
      <c r="X43">
        <v>-30.887229999999999</v>
      </c>
      <c r="Y43">
        <v>20.723230000000001</v>
      </c>
      <c r="Z43">
        <v>-9.6202089999999991</v>
      </c>
      <c r="AA43">
        <v>-11.00048</v>
      </c>
      <c r="AB43">
        <v>-2.2127330000000001</v>
      </c>
      <c r="AC43">
        <v>4.6359899999999996</v>
      </c>
      <c r="AD43">
        <v>16.29074</v>
      </c>
      <c r="AE43">
        <v>2.4055870000000001</v>
      </c>
      <c r="AF43">
        <v>-15.707090000000001</v>
      </c>
      <c r="AG43">
        <v>-4.3114499999999998</v>
      </c>
      <c r="AH43">
        <v>-32.9206</v>
      </c>
      <c r="AI43">
        <v>15.433059999999999</v>
      </c>
      <c r="AJ43">
        <v>-12.984870000000001</v>
      </c>
      <c r="AK43">
        <v>10.43581</v>
      </c>
      <c r="AL43">
        <v>4.7173309999999997</v>
      </c>
      <c r="AM43">
        <v>14.89568</v>
      </c>
      <c r="AN43">
        <v>5.341812</v>
      </c>
      <c r="AO43">
        <v>1.952841</v>
      </c>
      <c r="AP43">
        <v>35.389040000000001</v>
      </c>
      <c r="AQ43">
        <v>26.45637</v>
      </c>
      <c r="AR43">
        <v>-5.8555390000000003</v>
      </c>
      <c r="AS43">
        <v>6.4254540000000002</v>
      </c>
      <c r="AT43">
        <v>24.430399999999999</v>
      </c>
      <c r="AU43">
        <v>0.34840749999999998</v>
      </c>
      <c r="AV43">
        <v>12.898099999999999</v>
      </c>
      <c r="AW43">
        <v>-5.8438650000000001</v>
      </c>
      <c r="AX43">
        <v>13.47406</v>
      </c>
      <c r="AY43">
        <v>-3.5238239999999998</v>
      </c>
      <c r="AZ43">
        <v>-8.9902890000000006</v>
      </c>
      <c r="BA43">
        <v>10.724159999999999</v>
      </c>
      <c r="BB43">
        <v>-19.900220000000001</v>
      </c>
      <c r="BC43">
        <v>18.394300000000001</v>
      </c>
      <c r="BD43">
        <v>-8.2913499999999996</v>
      </c>
      <c r="BE43">
        <v>5.3741519999999996</v>
      </c>
      <c r="BF43">
        <v>4.6528229999999997</v>
      </c>
      <c r="BG43">
        <v>-8.6269639999999992</v>
      </c>
      <c r="BH43">
        <v>9.9426450000000006</v>
      </c>
      <c r="BI43">
        <v>-29.851669999999999</v>
      </c>
      <c r="BJ43">
        <v>7.9341689999999998</v>
      </c>
      <c r="BK43">
        <v>-2.00081</v>
      </c>
      <c r="BL43">
        <v>-15.399900000000001</v>
      </c>
    </row>
    <row r="44" spans="3:64" x14ac:dyDescent="0.35">
      <c r="C44" t="s">
        <v>17</v>
      </c>
      <c r="E44" t="s">
        <v>66</v>
      </c>
      <c r="F44" t="s">
        <v>66</v>
      </c>
      <c r="G44" t="s">
        <v>66</v>
      </c>
      <c r="H44">
        <v>-5.2929320000000004</v>
      </c>
      <c r="I44">
        <v>-5.8057160000000003</v>
      </c>
      <c r="J44">
        <v>-3.2647140000000001</v>
      </c>
      <c r="K44">
        <v>-3.430895</v>
      </c>
      <c r="L44">
        <v>11.11481</v>
      </c>
      <c r="M44">
        <v>8.2449180000000002</v>
      </c>
      <c r="N44">
        <v>-0.1837299</v>
      </c>
      <c r="O44">
        <v>3.3942109999999999</v>
      </c>
      <c r="P44">
        <v>3.365656</v>
      </c>
      <c r="Q44">
        <v>-8.1119749999999993</v>
      </c>
      <c r="R44">
        <v>-2.8713880000000001</v>
      </c>
      <c r="S44">
        <v>-7.6627099999999997</v>
      </c>
      <c r="T44">
        <v>10.02041</v>
      </c>
      <c r="U44">
        <v>5.1179639999999997</v>
      </c>
      <c r="V44">
        <v>-2.3314029999999999</v>
      </c>
      <c r="W44">
        <v>2.754839</v>
      </c>
      <c r="X44">
        <v>-10.034129999999999</v>
      </c>
      <c r="Y44">
        <v>10.64289</v>
      </c>
      <c r="Z44">
        <v>2.8577119999999998</v>
      </c>
      <c r="AA44">
        <v>-8.3972200000000008</v>
      </c>
      <c r="AB44">
        <v>-0.21827009999999999</v>
      </c>
      <c r="AC44">
        <v>-3.9572820000000002</v>
      </c>
      <c r="AD44">
        <v>-1.391019</v>
      </c>
      <c r="AE44">
        <v>2.4412579999999999</v>
      </c>
      <c r="AF44">
        <v>-10.89392</v>
      </c>
      <c r="AG44">
        <v>-5.3809430000000003</v>
      </c>
      <c r="AH44">
        <v>-14.8675</v>
      </c>
      <c r="AI44">
        <v>5.232145</v>
      </c>
      <c r="AJ44">
        <v>-4.6161810000000001</v>
      </c>
      <c r="AK44">
        <v>-4.5898450000000004</v>
      </c>
      <c r="AL44">
        <v>1.4983230000000001</v>
      </c>
      <c r="AM44">
        <v>13.91944</v>
      </c>
      <c r="AN44">
        <v>7.1275490000000001</v>
      </c>
      <c r="AO44">
        <v>3.517166</v>
      </c>
      <c r="AP44">
        <v>21.65455</v>
      </c>
      <c r="AQ44">
        <v>-1.9712209999999999</v>
      </c>
      <c r="AR44">
        <v>2.5601389999999999</v>
      </c>
      <c r="AS44">
        <v>9.8471320000000002</v>
      </c>
      <c r="AT44">
        <v>0.4894964</v>
      </c>
      <c r="AU44">
        <v>2.554386</v>
      </c>
      <c r="AV44">
        <v>11.58353</v>
      </c>
      <c r="AW44">
        <v>-0.99753760000000002</v>
      </c>
      <c r="AX44">
        <v>-1.768608</v>
      </c>
      <c r="AY44">
        <v>2.1605690000000002</v>
      </c>
      <c r="AZ44">
        <v>7.4199780000000004</v>
      </c>
      <c r="BA44">
        <v>7.688377</v>
      </c>
      <c r="BB44">
        <v>-5.3270210000000002</v>
      </c>
      <c r="BC44">
        <v>14.48532</v>
      </c>
      <c r="BD44">
        <v>-6.9863179999999998</v>
      </c>
      <c r="BE44">
        <v>22.88344</v>
      </c>
      <c r="BF44">
        <v>21.061969999999999</v>
      </c>
      <c r="BG44">
        <v>-4.859585</v>
      </c>
      <c r="BH44">
        <v>-0.65717429999999999</v>
      </c>
      <c r="BI44">
        <v>-18.13541</v>
      </c>
      <c r="BJ44">
        <v>7.4367010000000002</v>
      </c>
      <c r="BK44">
        <v>7.6120460000000003</v>
      </c>
      <c r="BL44">
        <v>-8.7319759999999995</v>
      </c>
    </row>
    <row r="45" spans="3:64" x14ac:dyDescent="0.35">
      <c r="C45" t="s">
        <v>42</v>
      </c>
      <c r="E45" t="s">
        <v>66</v>
      </c>
      <c r="F45" t="s">
        <v>66</v>
      </c>
      <c r="G45" t="s">
        <v>66</v>
      </c>
      <c r="H45">
        <v>-4.4018259999999998</v>
      </c>
      <c r="I45">
        <v>-5.9037069999999998</v>
      </c>
      <c r="J45">
        <v>-3.2027190000000001</v>
      </c>
      <c r="K45">
        <v>-3.6606010000000002</v>
      </c>
      <c r="L45">
        <v>11.245329999999999</v>
      </c>
      <c r="M45">
        <v>8.1687930000000009</v>
      </c>
      <c r="N45">
        <v>-0.31261489999999997</v>
      </c>
      <c r="O45">
        <v>4.4641209999999996</v>
      </c>
      <c r="P45">
        <v>2.6013489999999999</v>
      </c>
      <c r="Q45">
        <v>-8.2668979999999994</v>
      </c>
      <c r="R45">
        <v>-2.5883240000000001</v>
      </c>
      <c r="S45">
        <v>-7.9956440000000004</v>
      </c>
      <c r="T45">
        <v>10.255319999999999</v>
      </c>
      <c r="U45">
        <v>5.0559630000000002</v>
      </c>
      <c r="V45">
        <v>-2.285946</v>
      </c>
      <c r="W45">
        <v>2.691433</v>
      </c>
      <c r="X45">
        <v>-10.040609999999999</v>
      </c>
      <c r="Y45">
        <v>10.56249</v>
      </c>
      <c r="Z45">
        <v>2.5252530000000002</v>
      </c>
      <c r="AA45">
        <v>-8.118957</v>
      </c>
      <c r="AB45">
        <v>-5.1800949999999998E-2</v>
      </c>
      <c r="AC45">
        <v>-4.1900560000000002</v>
      </c>
      <c r="AD45">
        <v>-0.77422049999999998</v>
      </c>
      <c r="AE45">
        <v>1.993104</v>
      </c>
      <c r="AF45">
        <v>-10.895429999999999</v>
      </c>
      <c r="AG45">
        <v>-5.2939800000000004</v>
      </c>
      <c r="AH45">
        <v>-14.88829</v>
      </c>
      <c r="AI45">
        <v>5.2150860000000003</v>
      </c>
      <c r="AJ45">
        <v>-4.7885749999999998</v>
      </c>
      <c r="AK45">
        <v>-4.2870010000000001</v>
      </c>
      <c r="AL45">
        <v>1.5264800000000001</v>
      </c>
      <c r="AM45">
        <v>13.132860000000001</v>
      </c>
      <c r="AN45">
        <v>7.6454839999999997</v>
      </c>
      <c r="AO45">
        <v>3.696151</v>
      </c>
      <c r="AP45">
        <v>21.116029999999999</v>
      </c>
      <c r="AQ45">
        <v>-1.320389</v>
      </c>
      <c r="AR45">
        <v>2.0971760000000002</v>
      </c>
      <c r="AS45">
        <v>9.7417130000000007</v>
      </c>
      <c r="AT45">
        <v>0.71352550000000003</v>
      </c>
      <c r="AU45">
        <v>2.4123209999999999</v>
      </c>
      <c r="AV45">
        <v>12.61098</v>
      </c>
      <c r="AW45">
        <v>-1.7216359999999999</v>
      </c>
      <c r="AX45">
        <v>-1.99637</v>
      </c>
      <c r="AY45">
        <v>2.1717170000000001</v>
      </c>
      <c r="AZ45">
        <v>7.5786850000000001</v>
      </c>
      <c r="BA45">
        <v>7.8358780000000001</v>
      </c>
      <c r="BB45">
        <v>-5.4212559999999996</v>
      </c>
      <c r="BC45">
        <v>14.433630000000001</v>
      </c>
      <c r="BD45">
        <v>-7.1808509999999997</v>
      </c>
      <c r="BE45">
        <v>23.194839999999999</v>
      </c>
      <c r="BF45">
        <v>21.501429999999999</v>
      </c>
      <c r="BG45">
        <v>-5.5197620000000001</v>
      </c>
      <c r="BH45">
        <v>-1.0788800000000001</v>
      </c>
      <c r="BI45">
        <v>-17.527519999999999</v>
      </c>
      <c r="BJ45">
        <v>7.4915289999999999</v>
      </c>
      <c r="BK45">
        <v>7.1328509999999996</v>
      </c>
      <c r="BL45">
        <v>-8.6206259999999997</v>
      </c>
    </row>
    <row r="46" spans="3:64" x14ac:dyDescent="0.35">
      <c r="C46" t="s">
        <v>43</v>
      </c>
      <c r="E46" t="s">
        <v>66</v>
      </c>
      <c r="F46" t="s">
        <v>66</v>
      </c>
      <c r="G46" t="s">
        <v>66</v>
      </c>
      <c r="H46" t="s">
        <v>66</v>
      </c>
      <c r="I46" t="s">
        <v>66</v>
      </c>
      <c r="J46" t="s">
        <v>66</v>
      </c>
      <c r="K46" t="s">
        <v>66</v>
      </c>
      <c r="L46" t="s">
        <v>66</v>
      </c>
      <c r="M46" t="s">
        <v>66</v>
      </c>
      <c r="N46" t="s">
        <v>66</v>
      </c>
      <c r="O46" t="s">
        <v>66</v>
      </c>
      <c r="P46" t="s">
        <v>66</v>
      </c>
      <c r="Q46" t="s">
        <v>66</v>
      </c>
      <c r="R46" t="s">
        <v>66</v>
      </c>
      <c r="S46" t="s">
        <v>66</v>
      </c>
      <c r="T46" t="s">
        <v>66</v>
      </c>
      <c r="U46" t="s">
        <v>66</v>
      </c>
      <c r="V46">
        <v>3.6746989999999999</v>
      </c>
      <c r="W46">
        <v>9.8779780000000006</v>
      </c>
      <c r="X46">
        <v>-16.38409</v>
      </c>
      <c r="Y46">
        <v>5.453379</v>
      </c>
      <c r="Z46">
        <v>-1.764348</v>
      </c>
      <c r="AA46">
        <v>-10.54027</v>
      </c>
      <c r="AB46">
        <v>11.775740000000001</v>
      </c>
      <c r="AC46">
        <v>5.9601259999999998</v>
      </c>
      <c r="AD46">
        <v>7.0672699999999997</v>
      </c>
      <c r="AE46">
        <v>2.5482480000000001</v>
      </c>
      <c r="AF46">
        <v>-15.823130000000001</v>
      </c>
      <c r="AG46">
        <v>-10.73319</v>
      </c>
      <c r="AH46">
        <v>-27.641670000000001</v>
      </c>
      <c r="AI46">
        <v>25.4788</v>
      </c>
      <c r="AJ46">
        <v>7.1082330000000002</v>
      </c>
      <c r="AK46">
        <v>5.5958550000000002</v>
      </c>
      <c r="AL46">
        <v>0.73601570000000005</v>
      </c>
      <c r="AM46">
        <v>11.55836</v>
      </c>
      <c r="AN46">
        <v>4.277482</v>
      </c>
      <c r="AO46">
        <v>-3.3156219999999998</v>
      </c>
      <c r="AP46">
        <v>18.003520000000002</v>
      </c>
      <c r="AQ46">
        <v>4.6972269999999998</v>
      </c>
      <c r="AR46">
        <v>-6.4864860000000002</v>
      </c>
      <c r="AS46">
        <v>15.58136</v>
      </c>
      <c r="AT46">
        <v>7.8064410000000004</v>
      </c>
      <c r="AU46">
        <v>-2.2521110000000002</v>
      </c>
      <c r="AV46">
        <v>10.588089999999999</v>
      </c>
      <c r="AW46">
        <v>-7.5124230000000001</v>
      </c>
      <c r="AX46">
        <v>-1.7699119999999999</v>
      </c>
      <c r="AY46">
        <v>2.297593</v>
      </c>
      <c r="AZ46">
        <v>-8.4896659999999997</v>
      </c>
      <c r="BA46">
        <v>-2.7623350000000002</v>
      </c>
      <c r="BB46">
        <v>-0.64991980000000005</v>
      </c>
      <c r="BC46">
        <v>3.2586930000000001</v>
      </c>
      <c r="BD46">
        <v>5.3067700000000002</v>
      </c>
      <c r="BE46">
        <v>-0.13075039999999999</v>
      </c>
      <c r="BF46">
        <v>8.0732700000000008</v>
      </c>
      <c r="BG46">
        <v>4.3628369999999999</v>
      </c>
      <c r="BH46">
        <v>3.2617340000000001</v>
      </c>
      <c r="BI46">
        <v>-24.08061</v>
      </c>
      <c r="BJ46">
        <v>3.100174</v>
      </c>
      <c r="BK46">
        <v>-2.8475419999999998</v>
      </c>
      <c r="BL46">
        <v>-13.86275</v>
      </c>
    </row>
    <row r="47" spans="3:64" x14ac:dyDescent="0.35">
      <c r="C47" t="s">
        <v>44</v>
      </c>
      <c r="E47" t="s">
        <v>66</v>
      </c>
      <c r="F47" t="s">
        <v>66</v>
      </c>
      <c r="G47" t="s">
        <v>66</v>
      </c>
      <c r="H47" t="s">
        <v>66</v>
      </c>
      <c r="I47" t="s">
        <v>66</v>
      </c>
      <c r="J47" t="s">
        <v>66</v>
      </c>
      <c r="K47" t="s">
        <v>66</v>
      </c>
      <c r="L47" t="s">
        <v>66</v>
      </c>
      <c r="M47" t="s">
        <v>66</v>
      </c>
      <c r="N47" t="s">
        <v>66</v>
      </c>
      <c r="O47" t="s">
        <v>66</v>
      </c>
      <c r="P47" t="s">
        <v>66</v>
      </c>
      <c r="Q47" t="s">
        <v>66</v>
      </c>
      <c r="R47" t="s">
        <v>66</v>
      </c>
      <c r="S47" t="s">
        <v>66</v>
      </c>
      <c r="T47" t="s">
        <v>66</v>
      </c>
      <c r="U47" t="s">
        <v>66</v>
      </c>
      <c r="V47" t="s">
        <v>66</v>
      </c>
      <c r="W47" t="s">
        <v>66</v>
      </c>
      <c r="X47">
        <v>-7</v>
      </c>
      <c r="Y47">
        <v>9.6403409999999994</v>
      </c>
      <c r="Z47">
        <v>0.2084925</v>
      </c>
      <c r="AA47">
        <v>-0.61016950000000003</v>
      </c>
      <c r="AB47">
        <v>-4.5020470000000001</v>
      </c>
      <c r="AC47">
        <v>-5.7857139999999996</v>
      </c>
      <c r="AD47">
        <v>-0.8724402</v>
      </c>
      <c r="AE47">
        <v>13.60492</v>
      </c>
      <c r="AF47">
        <v>-2.1650879999999999</v>
      </c>
      <c r="AG47">
        <v>-5.9474410000000004</v>
      </c>
      <c r="AH47">
        <v>-13.205220000000001</v>
      </c>
      <c r="AI47">
        <v>11.446809999999999</v>
      </c>
      <c r="AJ47">
        <v>4.857742</v>
      </c>
      <c r="AK47">
        <v>-1.904064</v>
      </c>
      <c r="AL47">
        <v>6.6069430000000002</v>
      </c>
      <c r="AM47">
        <v>0.44772919999999999</v>
      </c>
      <c r="AN47">
        <v>0.91068300000000002</v>
      </c>
      <c r="AO47">
        <v>14.47414</v>
      </c>
      <c r="AP47">
        <v>16.62246</v>
      </c>
      <c r="AQ47">
        <v>1.043841</v>
      </c>
      <c r="AR47">
        <v>2.9442149999999998</v>
      </c>
      <c r="AS47">
        <v>13.59759</v>
      </c>
      <c r="AT47">
        <v>3.255814</v>
      </c>
      <c r="AU47">
        <v>4.5903039999999997</v>
      </c>
      <c r="AV47">
        <v>-6.4216350000000002</v>
      </c>
      <c r="AW47">
        <v>-2.5274719999999999</v>
      </c>
      <c r="AX47">
        <v>-3.5400230000000001</v>
      </c>
      <c r="AY47">
        <v>3.0940799999999999</v>
      </c>
      <c r="AZ47">
        <v>-4.2983849999999997</v>
      </c>
      <c r="BA47">
        <v>2.5427759999999999</v>
      </c>
      <c r="BB47">
        <v>4.5935829999999997</v>
      </c>
      <c r="BC47">
        <v>5.0666669999999998</v>
      </c>
      <c r="BD47">
        <v>1.6920470000000001</v>
      </c>
      <c r="BE47">
        <v>8.5066559999999996</v>
      </c>
      <c r="BF47">
        <v>10.474729999999999</v>
      </c>
      <c r="BG47">
        <v>0.36534450000000002</v>
      </c>
      <c r="BH47">
        <v>8.8268299999999993</v>
      </c>
      <c r="BI47">
        <v>-13.542</v>
      </c>
      <c r="BJ47">
        <v>6.2984850000000003</v>
      </c>
      <c r="BK47">
        <v>7.0076229999999997</v>
      </c>
      <c r="BL47">
        <v>-6.9672799999999997</v>
      </c>
    </row>
    <row r="48" spans="3:64" x14ac:dyDescent="0.35">
      <c r="C48" t="s">
        <v>45</v>
      </c>
      <c r="E48">
        <v>0.56066039999999995</v>
      </c>
      <c r="F48">
        <v>9.1838309999999996</v>
      </c>
      <c r="G48">
        <v>5.6504320000000003</v>
      </c>
      <c r="H48">
        <v>1.7784409999999999</v>
      </c>
      <c r="I48">
        <v>-12.498329999999999</v>
      </c>
      <c r="J48">
        <v>0.23545730000000001</v>
      </c>
      <c r="K48">
        <v>18.934729999999998</v>
      </c>
      <c r="L48">
        <v>8.9826560000000004</v>
      </c>
      <c r="M48">
        <v>0.2777599</v>
      </c>
      <c r="N48">
        <v>0.2987572</v>
      </c>
      <c r="O48">
        <v>-4.8373650000000001</v>
      </c>
      <c r="P48">
        <v>3.926596</v>
      </c>
      <c r="Q48">
        <v>-18.376539999999999</v>
      </c>
      <c r="R48">
        <v>4.7711350000000001</v>
      </c>
      <c r="S48">
        <v>-11.627280000000001</v>
      </c>
      <c r="T48">
        <v>8.7976539999999996</v>
      </c>
      <c r="U48">
        <v>-0.94339620000000002</v>
      </c>
      <c r="V48">
        <v>1.3203469999999999</v>
      </c>
      <c r="W48">
        <v>-11.057399999999999</v>
      </c>
      <c r="X48">
        <v>-15.472149999999999</v>
      </c>
      <c r="Y48">
        <v>2.671856</v>
      </c>
      <c r="Z48">
        <v>2.1479710000000001</v>
      </c>
      <c r="AA48">
        <v>-15.34268</v>
      </c>
      <c r="AB48">
        <v>4.0736350000000003</v>
      </c>
      <c r="AC48">
        <v>-8.9273670000000003</v>
      </c>
      <c r="AD48">
        <v>-4.7654319999999997</v>
      </c>
      <c r="AE48">
        <v>9.1052049999999998</v>
      </c>
      <c r="AF48">
        <v>-3.6156269999999999</v>
      </c>
      <c r="AG48">
        <v>-17.57301</v>
      </c>
      <c r="AH48">
        <v>-62.396850000000001</v>
      </c>
      <c r="AI48">
        <v>43.350610000000003</v>
      </c>
      <c r="AJ48">
        <v>-21.987950000000001</v>
      </c>
      <c r="AK48">
        <v>41.389130000000002</v>
      </c>
      <c r="AL48">
        <v>-13.98907</v>
      </c>
      <c r="AM48">
        <v>-19.059719999999999</v>
      </c>
      <c r="AN48">
        <v>-21.351310000000002</v>
      </c>
      <c r="AO48">
        <v>-8.7912090000000003</v>
      </c>
      <c r="AP48">
        <v>72.617739999999998</v>
      </c>
      <c r="AQ48">
        <v>9.8916699999999995</v>
      </c>
      <c r="AR48">
        <v>15.88677</v>
      </c>
      <c r="AS48">
        <v>32.65204</v>
      </c>
      <c r="AT48">
        <v>7.2496989999999997E-2</v>
      </c>
      <c r="AU48">
        <v>-4.7332830000000001</v>
      </c>
      <c r="AV48">
        <v>2.3659309999999998</v>
      </c>
      <c r="AW48">
        <v>20.497029999999999</v>
      </c>
      <c r="AX48">
        <v>-16.53342</v>
      </c>
      <c r="AY48">
        <v>-1.570881</v>
      </c>
      <c r="AZ48">
        <v>15.18801</v>
      </c>
      <c r="BA48">
        <v>13.353619999999999</v>
      </c>
      <c r="BB48">
        <v>-11.571730000000001</v>
      </c>
      <c r="BC48">
        <v>-2.1936369999999998</v>
      </c>
      <c r="BD48">
        <v>29.94136</v>
      </c>
      <c r="BE48">
        <v>16.087070000000001</v>
      </c>
      <c r="BF48">
        <v>30.044090000000001</v>
      </c>
      <c r="BG48">
        <v>-2.9080010000000001</v>
      </c>
      <c r="BH48">
        <v>25.81231</v>
      </c>
      <c r="BI48">
        <v>-14.8789</v>
      </c>
      <c r="BJ48">
        <v>11.6678</v>
      </c>
      <c r="BK48">
        <v>7.9847910000000004</v>
      </c>
      <c r="BL48">
        <v>-13.279210000000001</v>
      </c>
    </row>
    <row r="49" spans="3:64" x14ac:dyDescent="0.35">
      <c r="C49" t="s">
        <v>46</v>
      </c>
      <c r="E49">
        <v>-2.0573899999999998</v>
      </c>
      <c r="F49">
        <v>-3.013843</v>
      </c>
      <c r="G49">
        <v>2.9865119999999998</v>
      </c>
      <c r="H49">
        <v>11.53131</v>
      </c>
      <c r="I49">
        <v>-4.2983349999999998</v>
      </c>
      <c r="J49">
        <v>1.047399</v>
      </c>
      <c r="K49">
        <v>7.2022380000000004</v>
      </c>
      <c r="L49">
        <v>13.184990000000001</v>
      </c>
      <c r="M49">
        <v>2.4501170000000001</v>
      </c>
      <c r="N49">
        <v>0.8735501</v>
      </c>
      <c r="O49">
        <v>-5.2875529999999999</v>
      </c>
      <c r="P49">
        <v>2.8523749999999999</v>
      </c>
      <c r="Q49">
        <v>-3.2305649999999999</v>
      </c>
      <c r="R49">
        <v>-5.076282</v>
      </c>
      <c r="S49">
        <v>-12.176460000000001</v>
      </c>
      <c r="T49">
        <v>20.656860000000002</v>
      </c>
      <c r="U49">
        <v>7.786949E-2</v>
      </c>
      <c r="V49">
        <v>8.6834740000000004</v>
      </c>
      <c r="W49">
        <v>-1.510694</v>
      </c>
      <c r="X49">
        <v>-6.344767</v>
      </c>
      <c r="Y49">
        <v>8.1578119999999998</v>
      </c>
      <c r="Z49">
        <v>1.8456619999999999</v>
      </c>
      <c r="AA49">
        <v>3.0500560000000001</v>
      </c>
      <c r="AB49">
        <v>3.3810319999999998</v>
      </c>
      <c r="AC49">
        <v>-5.2381599999999997</v>
      </c>
      <c r="AD49">
        <v>3.0723470000000002</v>
      </c>
      <c r="AE49">
        <v>6.5024629999999997</v>
      </c>
      <c r="AF49">
        <v>0.17890149999999999</v>
      </c>
      <c r="AG49">
        <v>-10.885540000000001</v>
      </c>
      <c r="AH49">
        <v>-67.311149999999998</v>
      </c>
      <c r="AI49">
        <v>41.869480000000003</v>
      </c>
      <c r="AJ49">
        <v>22.586030000000001</v>
      </c>
      <c r="AK49">
        <v>-9.4576180000000001</v>
      </c>
      <c r="AL49">
        <v>-13.169779999999999</v>
      </c>
      <c r="AM49">
        <v>-1.5406660000000001</v>
      </c>
      <c r="AN49">
        <v>-5.4585150000000002</v>
      </c>
      <c r="AO49">
        <v>15.22325</v>
      </c>
      <c r="AP49">
        <v>23.68966</v>
      </c>
      <c r="AQ49">
        <v>6.9974910000000001</v>
      </c>
      <c r="AR49">
        <v>6.2141739999999999</v>
      </c>
      <c r="AS49">
        <v>11.19759</v>
      </c>
      <c r="AT49">
        <v>14.382479999999999</v>
      </c>
      <c r="AU49">
        <v>5.2253299999999996</v>
      </c>
      <c r="AV49">
        <v>0.76423379999999996</v>
      </c>
      <c r="AW49">
        <v>5.4986730000000001</v>
      </c>
      <c r="AX49">
        <v>-4.9155280000000001</v>
      </c>
      <c r="AY49">
        <v>1.058303</v>
      </c>
      <c r="AZ49">
        <v>10.41508</v>
      </c>
      <c r="BA49">
        <v>11.320919999999999</v>
      </c>
      <c r="BB49">
        <v>-5.9415279999999999</v>
      </c>
      <c r="BC49">
        <v>-1.804813</v>
      </c>
      <c r="BD49">
        <v>4.8960520000000001</v>
      </c>
      <c r="BE49">
        <v>7.6137110000000003</v>
      </c>
      <c r="BF49">
        <v>8.1623280000000005</v>
      </c>
      <c r="BG49">
        <v>-9.0117510000000003</v>
      </c>
      <c r="BH49">
        <v>3.9791569999999998</v>
      </c>
      <c r="BI49">
        <v>-15.71754</v>
      </c>
      <c r="BJ49">
        <v>9.324325</v>
      </c>
      <c r="BK49">
        <v>2.4941409999999999</v>
      </c>
      <c r="BL49">
        <v>-16.315529999999999</v>
      </c>
    </row>
    <row r="50" spans="3:64" x14ac:dyDescent="0.35">
      <c r="C50" t="s">
        <v>47</v>
      </c>
      <c r="E50">
        <v>-1.3702129999999999</v>
      </c>
      <c r="F50">
        <v>3.6428210000000001</v>
      </c>
      <c r="G50">
        <v>5.2105220000000001</v>
      </c>
      <c r="H50">
        <v>0.12780569999999999</v>
      </c>
      <c r="I50">
        <v>-9.8253459999999997</v>
      </c>
      <c r="J50">
        <v>1.8942099999999999</v>
      </c>
      <c r="K50">
        <v>9.7071199999999997</v>
      </c>
      <c r="L50">
        <v>0.2121007</v>
      </c>
      <c r="M50">
        <v>1.7135959999999999</v>
      </c>
      <c r="N50">
        <v>-0.1265522</v>
      </c>
      <c r="O50">
        <v>-5.2921399999999998</v>
      </c>
      <c r="P50">
        <v>3.2247170000000001</v>
      </c>
      <c r="Q50">
        <v>-8.6931630000000002</v>
      </c>
      <c r="R50">
        <v>7.5495369999999999</v>
      </c>
      <c r="S50">
        <v>-8.5337139999999998</v>
      </c>
      <c r="T50">
        <v>5.3865249999999998</v>
      </c>
      <c r="U50">
        <v>5.3504589999999999</v>
      </c>
      <c r="V50">
        <v>3.0105369999999998</v>
      </c>
      <c r="W50">
        <v>-2.5328789999999999</v>
      </c>
      <c r="X50">
        <v>-4.2382679999999997</v>
      </c>
      <c r="Y50">
        <v>9.3017129999999995</v>
      </c>
      <c r="Z50">
        <v>-1.0687880000000001</v>
      </c>
      <c r="AA50">
        <v>-3.3956409999999999</v>
      </c>
      <c r="AB50">
        <v>0.74753650000000005</v>
      </c>
      <c r="AC50">
        <v>-2.0741990000000001</v>
      </c>
      <c r="AD50">
        <v>1.847234</v>
      </c>
      <c r="AE50">
        <v>2.8856830000000002</v>
      </c>
      <c r="AF50">
        <v>-11.09451</v>
      </c>
      <c r="AG50">
        <v>-11.85941</v>
      </c>
      <c r="AH50">
        <v>-22.36983</v>
      </c>
      <c r="AI50">
        <v>26.9666</v>
      </c>
      <c r="AJ50">
        <v>1.0632090000000001</v>
      </c>
      <c r="AK50">
        <v>-2.6935660000000001</v>
      </c>
      <c r="AL50">
        <v>-5.9284990000000004</v>
      </c>
      <c r="AM50">
        <v>1.46001</v>
      </c>
      <c r="AN50">
        <v>-14.214230000000001</v>
      </c>
      <c r="AO50">
        <v>-3.4722219999999999</v>
      </c>
      <c r="AP50">
        <v>27.29795</v>
      </c>
      <c r="AQ50">
        <v>-3.1314519999999999</v>
      </c>
      <c r="AR50">
        <v>0.88809950000000004</v>
      </c>
      <c r="AS50">
        <v>18.996670000000002</v>
      </c>
      <c r="AT50">
        <v>4.79</v>
      </c>
      <c r="AU50">
        <v>-1.641378</v>
      </c>
      <c r="AV50">
        <v>1.9693780000000001</v>
      </c>
      <c r="AW50">
        <v>0.91530979999999995</v>
      </c>
      <c r="AX50">
        <v>-2.7974030000000001</v>
      </c>
      <c r="AY50">
        <v>-3.6332680000000002</v>
      </c>
      <c r="AZ50">
        <v>4.8362100000000003</v>
      </c>
      <c r="BA50">
        <v>12.853619999999999</v>
      </c>
      <c r="BB50">
        <v>-0.27042090000000002</v>
      </c>
      <c r="BC50">
        <v>3.9691679999999998</v>
      </c>
      <c r="BD50">
        <v>11.913080000000001</v>
      </c>
      <c r="BE50">
        <v>10.80714</v>
      </c>
      <c r="BF50">
        <v>13.07639</v>
      </c>
      <c r="BG50">
        <v>-3.7830870000000001</v>
      </c>
      <c r="BH50">
        <v>12.42469</v>
      </c>
      <c r="BI50">
        <v>-17.107520000000001</v>
      </c>
      <c r="BJ50">
        <v>13.12336</v>
      </c>
      <c r="BK50">
        <v>-2.6307070000000001</v>
      </c>
      <c r="BL50">
        <v>-9.1041369999999997</v>
      </c>
    </row>
    <row r="51" spans="3:64" x14ac:dyDescent="0.35">
      <c r="C51" t="s">
        <v>48</v>
      </c>
      <c r="E51">
        <v>1.443676</v>
      </c>
      <c r="F51">
        <v>4.25603</v>
      </c>
      <c r="G51">
        <v>10.772880000000001</v>
      </c>
      <c r="H51">
        <v>5.8200750000000001</v>
      </c>
      <c r="I51">
        <v>-6.9323709999999998</v>
      </c>
      <c r="J51">
        <v>1.0069129999999999</v>
      </c>
      <c r="K51">
        <v>17.330310000000001</v>
      </c>
      <c r="L51">
        <v>-4.1925080000000001</v>
      </c>
      <c r="M51">
        <v>-1.998964</v>
      </c>
      <c r="N51">
        <v>1.5852890000000001E-2</v>
      </c>
      <c r="O51">
        <v>-7.6979980000000001</v>
      </c>
      <c r="P51">
        <v>-0.1991773</v>
      </c>
      <c r="Q51">
        <v>-15.45439</v>
      </c>
      <c r="R51">
        <v>0.325932</v>
      </c>
      <c r="S51">
        <v>-10.984769999999999</v>
      </c>
      <c r="T51">
        <v>8.2116790000000002</v>
      </c>
      <c r="U51">
        <v>-0.96261940000000001</v>
      </c>
      <c r="V51">
        <v>8.2644070000000003</v>
      </c>
      <c r="W51">
        <v>9.3117940000000008</v>
      </c>
      <c r="X51">
        <v>-14.718249999999999</v>
      </c>
      <c r="Y51">
        <v>8.3826429999999998</v>
      </c>
      <c r="Z51">
        <v>-10.282069999999999</v>
      </c>
      <c r="AA51">
        <v>-10.59113</v>
      </c>
      <c r="AB51">
        <v>2.258937</v>
      </c>
      <c r="AC51">
        <v>-2.186531</v>
      </c>
      <c r="AD51">
        <v>3.9180619999999999</v>
      </c>
      <c r="AE51">
        <v>18.751139999999999</v>
      </c>
      <c r="AF51">
        <v>-10.81456</v>
      </c>
      <c r="AG51">
        <v>-9.0518520000000002</v>
      </c>
      <c r="AH51">
        <v>-42.392670000000003</v>
      </c>
      <c r="AI51">
        <v>27.312899999999999</v>
      </c>
      <c r="AJ51">
        <v>2.5641029999999998</v>
      </c>
      <c r="AK51">
        <v>7.2805520000000001</v>
      </c>
      <c r="AL51">
        <v>-0.79836229999999997</v>
      </c>
      <c r="AM51">
        <v>7.2327690000000002</v>
      </c>
      <c r="AN51">
        <v>-16.734929999999999</v>
      </c>
      <c r="AO51">
        <v>-7.4776129999999998</v>
      </c>
      <c r="AP51">
        <v>26.420310000000001</v>
      </c>
      <c r="AQ51">
        <v>13.77683</v>
      </c>
      <c r="AR51">
        <v>6.155062</v>
      </c>
      <c r="AS51">
        <v>22.886679999999998</v>
      </c>
      <c r="AT51">
        <v>7.271808</v>
      </c>
      <c r="AU51">
        <v>-3.1419220000000001</v>
      </c>
      <c r="AV51">
        <v>-1.0661119999999999</v>
      </c>
      <c r="AW51">
        <v>7.1644810000000003</v>
      </c>
      <c r="AX51">
        <v>-10.55255</v>
      </c>
      <c r="AY51">
        <v>2.9579689999999998</v>
      </c>
      <c r="AZ51">
        <v>12.741989999999999</v>
      </c>
      <c r="BA51">
        <v>12.293559999999999</v>
      </c>
      <c r="BB51">
        <v>-3.0607609999999998</v>
      </c>
      <c r="BC51">
        <v>2.3452510000000002</v>
      </c>
      <c r="BD51">
        <v>20.348579999999998</v>
      </c>
      <c r="BE51">
        <v>11.266</v>
      </c>
      <c r="BF51">
        <v>4.3530879999999996</v>
      </c>
      <c r="BG51">
        <v>-7.0231570000000003</v>
      </c>
      <c r="BH51">
        <v>22.710760000000001</v>
      </c>
      <c r="BI51">
        <v>-19.73807</v>
      </c>
      <c r="BJ51">
        <v>6.2175010000000004</v>
      </c>
      <c r="BK51">
        <v>6.8664269999999998</v>
      </c>
      <c r="BL51">
        <v>-11.458159999999999</v>
      </c>
    </row>
    <row r="52" spans="3:64" x14ac:dyDescent="0.35">
      <c r="C52" t="s">
        <v>49</v>
      </c>
      <c r="E52">
        <v>-10.33827</v>
      </c>
      <c r="F52">
        <v>4.5783129999999996</v>
      </c>
      <c r="G52">
        <v>11.56682</v>
      </c>
      <c r="H52">
        <v>1.011979</v>
      </c>
      <c r="I52">
        <v>-6.9791670000000003</v>
      </c>
      <c r="J52">
        <v>-1.455767</v>
      </c>
      <c r="K52">
        <v>8.8181820000000002</v>
      </c>
      <c r="L52">
        <v>3.5341710000000002</v>
      </c>
      <c r="M52">
        <v>1.768456</v>
      </c>
      <c r="N52">
        <v>5.03132</v>
      </c>
      <c r="O52">
        <v>7.8323869999999998</v>
      </c>
      <c r="P52">
        <v>2.2516799999999999</v>
      </c>
      <c r="Q52">
        <v>-6.5717379999999999</v>
      </c>
      <c r="R52">
        <v>-13.624930000000001</v>
      </c>
      <c r="S52">
        <v>-19.29196</v>
      </c>
      <c r="T52">
        <v>21.92231</v>
      </c>
      <c r="U52">
        <v>-6.4403629999999996</v>
      </c>
      <c r="V52">
        <v>3.2554669999999999</v>
      </c>
      <c r="W52">
        <v>-1.1793020000000001</v>
      </c>
      <c r="X52">
        <v>-4.2092159999999996</v>
      </c>
      <c r="Y52">
        <v>2.0800830000000001</v>
      </c>
      <c r="Z52">
        <v>1.4287730000000001</v>
      </c>
      <c r="AA52">
        <v>-7.1703929999999998</v>
      </c>
      <c r="AB52">
        <v>11.212619999999999</v>
      </c>
      <c r="AC52">
        <v>-0.94597960000000003</v>
      </c>
      <c r="AD52">
        <v>-6.0442390000000001</v>
      </c>
      <c r="AE52">
        <v>11.77115</v>
      </c>
      <c r="AF52">
        <v>-8.4075000000000006</v>
      </c>
      <c r="AG52">
        <v>-11.23288</v>
      </c>
      <c r="AH52">
        <v>-78.672839999999994</v>
      </c>
      <c r="AI52">
        <v>89.001450000000006</v>
      </c>
      <c r="AJ52">
        <v>38.040120000000002</v>
      </c>
      <c r="AK52">
        <v>12.18558</v>
      </c>
      <c r="AL52">
        <v>-8.4311969999999992</v>
      </c>
      <c r="AM52">
        <v>-6.9474840000000002</v>
      </c>
      <c r="AN52">
        <v>-17.519110000000001</v>
      </c>
      <c r="AO52">
        <v>15.112259999999999</v>
      </c>
      <c r="AP52">
        <v>46.417450000000002</v>
      </c>
      <c r="AQ52">
        <v>12.255319999999999</v>
      </c>
      <c r="AR52">
        <v>4.1319179999999998</v>
      </c>
      <c r="AS52">
        <v>13.00694</v>
      </c>
      <c r="AT52">
        <v>2.6511480000000001</v>
      </c>
      <c r="AU52">
        <v>9.5738079999999997</v>
      </c>
      <c r="AV52">
        <v>12.02075</v>
      </c>
      <c r="AW52">
        <v>14.384969999999999</v>
      </c>
      <c r="AX52">
        <v>-5.0436670000000001</v>
      </c>
      <c r="AY52">
        <v>4.2982659999999999</v>
      </c>
      <c r="AZ52">
        <v>12.04463</v>
      </c>
      <c r="BA52">
        <v>11.296419999999999</v>
      </c>
      <c r="BB52">
        <v>-5.5606369999999998</v>
      </c>
      <c r="BC52">
        <v>1.181484</v>
      </c>
      <c r="BD52">
        <v>13.77646</v>
      </c>
      <c r="BE52">
        <v>10.64658</v>
      </c>
      <c r="BF52">
        <v>15.45051</v>
      </c>
      <c r="BG52">
        <v>-2.2831329999999999</v>
      </c>
      <c r="BH52">
        <v>-1.893475</v>
      </c>
      <c r="BI52">
        <v>-17.148009999999999</v>
      </c>
      <c r="BJ52">
        <v>16.422229999999999</v>
      </c>
      <c r="BK52">
        <v>-1.2733319999999999</v>
      </c>
      <c r="BL52">
        <v>-11.563829999999999</v>
      </c>
    </row>
    <row r="53" spans="3:64" x14ac:dyDescent="0.35">
      <c r="C53" t="s">
        <v>50</v>
      </c>
      <c r="E53">
        <v>-8.2568809999999999</v>
      </c>
      <c r="F53">
        <v>-1.796875</v>
      </c>
      <c r="G53">
        <v>8.0684930000000001</v>
      </c>
      <c r="H53">
        <v>9.1853390000000008</v>
      </c>
      <c r="I53">
        <v>-10.1631</v>
      </c>
      <c r="J53">
        <v>-1.3101769999999999</v>
      </c>
      <c r="K53">
        <v>5.8351350000000002</v>
      </c>
      <c r="L53">
        <v>0.16044340000000001</v>
      </c>
      <c r="M53">
        <v>-1.6753229999999999</v>
      </c>
      <c r="N53">
        <v>0.731016</v>
      </c>
      <c r="O53">
        <v>-6.4573460000000003</v>
      </c>
      <c r="P53">
        <v>-2.767693</v>
      </c>
      <c r="Q53">
        <v>-15.774789999999999</v>
      </c>
      <c r="R53">
        <v>-12.1029</v>
      </c>
      <c r="S53">
        <v>-19.09338</v>
      </c>
      <c r="T53">
        <v>22.533259999999999</v>
      </c>
      <c r="U53">
        <v>0.79167609999999999</v>
      </c>
      <c r="V53">
        <v>-1.11212</v>
      </c>
      <c r="W53">
        <v>-2.0426899999999999</v>
      </c>
      <c r="X53">
        <v>-18.72071</v>
      </c>
      <c r="Y53">
        <v>16.160609999999998</v>
      </c>
      <c r="Z53">
        <v>0.57876190000000005</v>
      </c>
      <c r="AA53">
        <v>-18.864149999999999</v>
      </c>
      <c r="AB53">
        <v>7.0262690000000001</v>
      </c>
      <c r="AC53">
        <v>-4.3312850000000003</v>
      </c>
      <c r="AD53">
        <v>10.73723</v>
      </c>
      <c r="AE53">
        <v>12.6366</v>
      </c>
      <c r="AF53">
        <v>-16.64179</v>
      </c>
      <c r="AG53">
        <v>-17.979669999999999</v>
      </c>
      <c r="AH53">
        <v>-50.203029999999998</v>
      </c>
      <c r="AI53">
        <v>24.684950000000001</v>
      </c>
      <c r="AJ53">
        <v>9.8097510000000003</v>
      </c>
      <c r="AK53">
        <v>0.2267728</v>
      </c>
      <c r="AL53">
        <v>-1.359434</v>
      </c>
      <c r="AM53">
        <v>4.7960310000000002</v>
      </c>
      <c r="AN53">
        <v>-17.599150000000002</v>
      </c>
      <c r="AO53">
        <v>-3.9845760000000001</v>
      </c>
      <c r="AP53">
        <v>39.15663</v>
      </c>
      <c r="AQ53">
        <v>5.625343</v>
      </c>
      <c r="AR53">
        <v>1.7407239999999999</v>
      </c>
      <c r="AS53">
        <v>26.250019999999999</v>
      </c>
      <c r="AT53">
        <v>-2.57972</v>
      </c>
      <c r="AU53">
        <v>-0.5148952</v>
      </c>
      <c r="AV53">
        <v>15.82255</v>
      </c>
      <c r="AW53">
        <v>2.5582760000000002</v>
      </c>
      <c r="AX53">
        <v>-9.9343959999999996</v>
      </c>
      <c r="AY53">
        <v>-2.3066249999999999</v>
      </c>
      <c r="AZ53">
        <v>5.7061339999999996</v>
      </c>
      <c r="BA53">
        <v>8.8394060000000003</v>
      </c>
      <c r="BB53">
        <v>-10.709860000000001</v>
      </c>
      <c r="BC53">
        <v>4.4281730000000001</v>
      </c>
      <c r="BD53">
        <v>30.450749999999999</v>
      </c>
      <c r="BE53">
        <v>0.75785139999999995</v>
      </c>
      <c r="BF53">
        <v>5.2752290000000004</v>
      </c>
      <c r="BG53">
        <v>-5.5676589999999999</v>
      </c>
      <c r="BH53">
        <v>18.26455</v>
      </c>
      <c r="BI53">
        <v>-22.193210000000001</v>
      </c>
      <c r="BJ53">
        <v>3.5514540000000001</v>
      </c>
      <c r="BK53">
        <v>3.024575</v>
      </c>
      <c r="BL53">
        <v>-5.4569830000000001</v>
      </c>
    </row>
    <row r="54" spans="3:64" x14ac:dyDescent="0.35">
      <c r="C54" t="s">
        <v>19</v>
      </c>
      <c r="E54">
        <v>-14.17258</v>
      </c>
      <c r="F54">
        <v>-4.8627770000000003</v>
      </c>
      <c r="G54">
        <v>6.4244870000000001</v>
      </c>
      <c r="H54">
        <v>1.6118840000000001</v>
      </c>
      <c r="I54">
        <v>-17.40888</v>
      </c>
      <c r="J54">
        <v>5.1893940000000001</v>
      </c>
      <c r="K54">
        <v>30.032409999999999</v>
      </c>
      <c r="L54">
        <v>-3.734235</v>
      </c>
      <c r="M54">
        <v>-4.5099739999999997</v>
      </c>
      <c r="N54">
        <v>4.692704</v>
      </c>
      <c r="O54">
        <v>-4.1528830000000001</v>
      </c>
      <c r="P54">
        <v>2.6084320000000001</v>
      </c>
      <c r="Q54">
        <v>-21.105530000000002</v>
      </c>
      <c r="R54">
        <v>-13.83873</v>
      </c>
      <c r="S54">
        <v>-5.7843999999999998</v>
      </c>
      <c r="T54">
        <v>9.6279070000000004</v>
      </c>
      <c r="U54">
        <v>12.749280000000001</v>
      </c>
      <c r="V54">
        <v>5.0796060000000001</v>
      </c>
      <c r="W54">
        <v>-13.347759999999999</v>
      </c>
      <c r="X54">
        <v>-10.177060000000001</v>
      </c>
      <c r="Y54">
        <v>15.0397</v>
      </c>
      <c r="Z54">
        <v>3.0856680000000001</v>
      </c>
      <c r="AA54">
        <v>-13.916090000000001</v>
      </c>
      <c r="AB54">
        <v>6.9617329999999997</v>
      </c>
      <c r="AC54">
        <v>-7.7586209999999998</v>
      </c>
      <c r="AD54">
        <v>5.6204289999999997</v>
      </c>
      <c r="AE54">
        <v>14.31757</v>
      </c>
      <c r="AF54">
        <v>-14.78736</v>
      </c>
      <c r="AG54">
        <v>-25.715599999999998</v>
      </c>
      <c r="AH54">
        <v>-34.742080000000001</v>
      </c>
      <c r="AI54">
        <v>32.857140000000001</v>
      </c>
      <c r="AJ54">
        <v>19.760200000000001</v>
      </c>
      <c r="AK54">
        <v>-6.7837670000000001</v>
      </c>
      <c r="AL54">
        <v>0.64977260000000003</v>
      </c>
      <c r="AM54">
        <v>-6.810047</v>
      </c>
      <c r="AN54">
        <v>-6.9327730000000001</v>
      </c>
      <c r="AO54">
        <v>11.136189999999999</v>
      </c>
      <c r="AP54">
        <v>28.208639999999999</v>
      </c>
      <c r="AQ54">
        <v>11.378209999999999</v>
      </c>
      <c r="AR54">
        <v>-3.6450840000000002</v>
      </c>
      <c r="AS54">
        <v>22.82432</v>
      </c>
      <c r="AT54">
        <v>-11.72386</v>
      </c>
      <c r="AU54">
        <v>-7.0800559999999999</v>
      </c>
      <c r="AV54">
        <v>22.38363</v>
      </c>
      <c r="AW54">
        <v>-6.270492</v>
      </c>
      <c r="AX54">
        <v>-7.1272409999999997</v>
      </c>
      <c r="AY54">
        <v>8.1658369999999998</v>
      </c>
      <c r="AZ54">
        <v>8.5601409999999998</v>
      </c>
      <c r="BA54">
        <v>1.4152849999999999</v>
      </c>
      <c r="BB54">
        <v>-6.2887789999999999</v>
      </c>
      <c r="BC54">
        <v>3.0848330000000002</v>
      </c>
      <c r="BD54">
        <v>14.048209999999999</v>
      </c>
      <c r="BE54">
        <v>7.7947769999999998</v>
      </c>
      <c r="BF54">
        <v>23.92784</v>
      </c>
      <c r="BG54">
        <v>-14.80363</v>
      </c>
      <c r="BH54">
        <v>16.55123</v>
      </c>
      <c r="BI54">
        <v>-19.76098</v>
      </c>
      <c r="BJ54">
        <v>-11.014889999999999</v>
      </c>
      <c r="BK54">
        <v>-0.94456050000000003</v>
      </c>
      <c r="BL54">
        <v>-17.022960000000001</v>
      </c>
    </row>
    <row r="55" spans="3:64" x14ac:dyDescent="0.35">
      <c r="C55" t="s">
        <v>51</v>
      </c>
      <c r="E55">
        <v>0.51757010000000003</v>
      </c>
      <c r="F55">
        <v>4.4173439999999999</v>
      </c>
      <c r="G55">
        <v>7.6183969999999999</v>
      </c>
      <c r="H55">
        <v>-7.2463769999999997E-2</v>
      </c>
      <c r="I55">
        <v>-25.864149999999999</v>
      </c>
      <c r="J55">
        <v>3.8424299999999998</v>
      </c>
      <c r="K55">
        <v>14.281219999999999</v>
      </c>
      <c r="L55">
        <v>14.42334</v>
      </c>
      <c r="M55">
        <v>5.9521660000000001</v>
      </c>
      <c r="N55">
        <v>2.3885350000000001</v>
      </c>
      <c r="O55">
        <v>-4.6211950000000002</v>
      </c>
      <c r="P55">
        <v>-6.782762</v>
      </c>
      <c r="Q55">
        <v>-18.878319999999999</v>
      </c>
      <c r="R55">
        <v>-16.574069999999999</v>
      </c>
      <c r="S55">
        <v>-16.3629</v>
      </c>
      <c r="T55">
        <v>18.234249999999999</v>
      </c>
      <c r="U55">
        <v>10.73171</v>
      </c>
      <c r="V55">
        <v>7.2368230000000002</v>
      </c>
      <c r="W55">
        <v>1.837769</v>
      </c>
      <c r="X55">
        <v>-21.717490000000002</v>
      </c>
      <c r="Y55">
        <v>13.74511</v>
      </c>
      <c r="Z55">
        <v>-5.329593</v>
      </c>
      <c r="AA55">
        <v>-18.55556</v>
      </c>
      <c r="AB55">
        <v>9.8143150000000006</v>
      </c>
      <c r="AC55">
        <v>-15.71072</v>
      </c>
      <c r="AD55">
        <v>7.9388560000000004</v>
      </c>
      <c r="AE55">
        <v>19.083729999999999</v>
      </c>
      <c r="AF55">
        <v>-16.36504</v>
      </c>
      <c r="AG55">
        <v>-25.2302</v>
      </c>
      <c r="AH55">
        <v>-56.923999999999999</v>
      </c>
      <c r="AI55">
        <v>80.463099999999997</v>
      </c>
      <c r="AJ55">
        <v>-13.31195</v>
      </c>
      <c r="AK55">
        <v>5.8043769999999997</v>
      </c>
      <c r="AL55">
        <v>-7.4955910000000001</v>
      </c>
      <c r="AM55">
        <v>5.8979920000000003</v>
      </c>
      <c r="AN55">
        <v>-11.90424</v>
      </c>
      <c r="AO55">
        <v>-5.6025369999999999</v>
      </c>
      <c r="AP55">
        <v>56.662930000000003</v>
      </c>
      <c r="AQ55">
        <v>13.759510000000001</v>
      </c>
      <c r="AR55">
        <v>4.1113220000000004</v>
      </c>
      <c r="AS55">
        <v>30.8627</v>
      </c>
      <c r="AT55">
        <v>2.6941009999999999</v>
      </c>
      <c r="AU55">
        <v>7.0022880000000001</v>
      </c>
      <c r="AV55">
        <v>13.601369999999999</v>
      </c>
      <c r="AW55">
        <v>11.177860000000001</v>
      </c>
      <c r="AX55">
        <v>-11.47653</v>
      </c>
      <c r="AY55">
        <v>14.35758</v>
      </c>
      <c r="AZ55">
        <v>22.266919999999999</v>
      </c>
      <c r="BA55">
        <v>12.86961</v>
      </c>
      <c r="BB55">
        <v>4.9401200000000003</v>
      </c>
      <c r="BC55">
        <v>6.8101240000000001</v>
      </c>
      <c r="BD55">
        <v>14.801360000000001</v>
      </c>
      <c r="BE55">
        <v>17.757560000000002</v>
      </c>
      <c r="BF55">
        <v>0.98800350000000003</v>
      </c>
      <c r="BG55">
        <v>-1.6235409999999999</v>
      </c>
      <c r="BH55">
        <v>28.760529999999999</v>
      </c>
      <c r="BI55">
        <v>-25.160160000000001</v>
      </c>
      <c r="BJ55">
        <v>14.044639999999999</v>
      </c>
      <c r="BK55">
        <v>12.362769999999999</v>
      </c>
      <c r="BL55">
        <v>-12.927770000000001</v>
      </c>
    </row>
    <row r="56" spans="3:64" x14ac:dyDescent="0.35">
      <c r="C56" t="s">
        <v>52</v>
      </c>
      <c r="E56">
        <v>-5.8221369999999997</v>
      </c>
      <c r="F56">
        <v>3.8949280000000002</v>
      </c>
      <c r="G56">
        <v>4.0615620000000003</v>
      </c>
      <c r="H56">
        <v>6.404045</v>
      </c>
      <c r="I56">
        <v>-10.077209999999999</v>
      </c>
      <c r="J56">
        <v>12.01755</v>
      </c>
      <c r="K56">
        <v>12.583959999999999</v>
      </c>
      <c r="L56">
        <v>6.0186000000000002</v>
      </c>
      <c r="M56">
        <v>11.16935</v>
      </c>
      <c r="N56">
        <v>-1.8836900000000001</v>
      </c>
      <c r="O56">
        <v>2.6055160000000002</v>
      </c>
      <c r="P56">
        <v>6.6989830000000001</v>
      </c>
      <c r="Q56">
        <v>-19.809999999999999</v>
      </c>
      <c r="R56">
        <v>-6.1149829999999996</v>
      </c>
      <c r="S56">
        <v>-24.477789999999999</v>
      </c>
      <c r="T56">
        <v>33.333329999999997</v>
      </c>
      <c r="U56">
        <v>7.1296299999999997</v>
      </c>
      <c r="V56">
        <v>4.5609299999999999</v>
      </c>
      <c r="W56">
        <v>6.4585749999999997</v>
      </c>
      <c r="X56">
        <v>-12.882099999999999</v>
      </c>
      <c r="Y56">
        <v>14.29932</v>
      </c>
      <c r="Z56">
        <v>1.997798</v>
      </c>
      <c r="AA56">
        <v>-2.9148670000000001</v>
      </c>
      <c r="AB56">
        <v>-3.5438209999999999</v>
      </c>
      <c r="AC56">
        <v>8.7136239999999994</v>
      </c>
      <c r="AD56">
        <v>-5.5665399999999998</v>
      </c>
      <c r="AE56">
        <v>8.0335190000000001</v>
      </c>
      <c r="AF56">
        <v>-15.32705</v>
      </c>
      <c r="AG56">
        <v>-0.68941129999999995</v>
      </c>
      <c r="AH56">
        <v>-40.301879999999997</v>
      </c>
      <c r="AI56">
        <v>46.066070000000003</v>
      </c>
      <c r="AJ56">
        <v>-2.4054280000000001</v>
      </c>
      <c r="AK56">
        <v>9.6926190000000005</v>
      </c>
      <c r="AL56">
        <v>-5.0183359999999997</v>
      </c>
      <c r="AM56">
        <v>-6.4417799999999996</v>
      </c>
      <c r="AN56">
        <v>-10.592079999999999</v>
      </c>
      <c r="AO56">
        <v>-9.0642560000000003</v>
      </c>
      <c r="AP56">
        <v>26.759810000000002</v>
      </c>
      <c r="AQ56">
        <v>12.409610000000001</v>
      </c>
      <c r="AR56">
        <v>2.2542149999999999</v>
      </c>
      <c r="AS56">
        <v>21.396809999999999</v>
      </c>
      <c r="AT56">
        <v>8.3722560000000001</v>
      </c>
      <c r="AU56">
        <v>5.2996040000000004</v>
      </c>
      <c r="AV56">
        <v>12.49497</v>
      </c>
      <c r="AW56">
        <v>4.4693319999999996</v>
      </c>
      <c r="AX56">
        <v>-12.45992</v>
      </c>
      <c r="AY56">
        <v>-10.060180000000001</v>
      </c>
      <c r="AZ56">
        <v>14.026730000000001</v>
      </c>
      <c r="BA56">
        <v>5.7098959999999996</v>
      </c>
      <c r="BB56">
        <v>-9.7493040000000004</v>
      </c>
      <c r="BC56">
        <v>-0.33152930000000003</v>
      </c>
      <c r="BD56">
        <v>24.665679999999998</v>
      </c>
      <c r="BE56">
        <v>9.5026550000000007</v>
      </c>
      <c r="BF56">
        <v>6.3370949999999997</v>
      </c>
      <c r="BG56">
        <v>-3.7088939999999999</v>
      </c>
      <c r="BH56">
        <v>19.40429</v>
      </c>
      <c r="BI56">
        <v>-13.65006</v>
      </c>
      <c r="BJ56">
        <v>6.1638669999999998</v>
      </c>
      <c r="BK56">
        <v>7.3886370000000001</v>
      </c>
      <c r="BL56">
        <v>-9.4833560000000006</v>
      </c>
    </row>
    <row r="57" spans="3:64" x14ac:dyDescent="0.35">
      <c r="C57" t="s">
        <v>53</v>
      </c>
      <c r="E57">
        <v>4.8672570000000004</v>
      </c>
      <c r="F57">
        <v>4.7116740000000004</v>
      </c>
      <c r="G57">
        <v>14.08356</v>
      </c>
      <c r="H57">
        <v>7.4424099999999997</v>
      </c>
      <c r="I57">
        <v>-19.924109999999999</v>
      </c>
      <c r="J57">
        <v>11.088150000000001</v>
      </c>
      <c r="K57">
        <v>13.14321</v>
      </c>
      <c r="L57">
        <v>17.700690000000002</v>
      </c>
      <c r="M57">
        <v>-2.6598229999999998</v>
      </c>
      <c r="N57">
        <v>1.246405</v>
      </c>
      <c r="O57">
        <v>2.0956049999999999</v>
      </c>
      <c r="P57">
        <v>8.2287309999999998</v>
      </c>
      <c r="Q57">
        <v>-18.42784</v>
      </c>
      <c r="R57">
        <v>-11.83578</v>
      </c>
      <c r="S57">
        <v>-14.08029</v>
      </c>
      <c r="T57">
        <v>10.11158</v>
      </c>
      <c r="U57">
        <v>5.4384899999999998</v>
      </c>
      <c r="V57">
        <v>0.66265059999999998</v>
      </c>
      <c r="W57">
        <v>1.9748650000000001</v>
      </c>
      <c r="X57">
        <v>-22.579049999999999</v>
      </c>
      <c r="Y57">
        <v>8.0608369999999994</v>
      </c>
      <c r="Z57">
        <v>-0.98522169999999998</v>
      </c>
      <c r="AA57">
        <v>-15.515919999999999</v>
      </c>
      <c r="AB57">
        <v>3.6317569999999999</v>
      </c>
      <c r="AC57">
        <v>-6.0309699999999999</v>
      </c>
      <c r="AD57">
        <v>1.4816039999999999</v>
      </c>
      <c r="AE57">
        <v>16.566520000000001</v>
      </c>
      <c r="AF57">
        <v>-16.27393</v>
      </c>
      <c r="AG57">
        <v>-26.823270000000001</v>
      </c>
      <c r="AH57">
        <v>-60.265700000000002</v>
      </c>
      <c r="AI57">
        <v>86.018230000000003</v>
      </c>
      <c r="AJ57">
        <v>-12.745100000000001</v>
      </c>
      <c r="AK57">
        <v>14.60674</v>
      </c>
      <c r="AL57">
        <v>-10.294119999999999</v>
      </c>
      <c r="AM57">
        <v>-3.8251369999999998</v>
      </c>
      <c r="AN57">
        <v>-22.537880000000001</v>
      </c>
      <c r="AO57">
        <v>-3.1784840000000001</v>
      </c>
      <c r="AP57">
        <v>50.310380000000002</v>
      </c>
      <c r="AQ57">
        <v>12.66892</v>
      </c>
      <c r="AR57">
        <v>8.5457269999999994</v>
      </c>
      <c r="AS57">
        <v>53.79654</v>
      </c>
      <c r="AT57">
        <v>-3.7837839999999998</v>
      </c>
      <c r="AU57">
        <v>5.4307119999999998</v>
      </c>
      <c r="AV57">
        <v>7.9094449999999998</v>
      </c>
      <c r="AW57">
        <v>12.46903</v>
      </c>
      <c r="AX57">
        <v>-14.90455</v>
      </c>
      <c r="AY57">
        <v>1.821669</v>
      </c>
      <c r="AZ57">
        <v>16.340430000000001</v>
      </c>
      <c r="BA57">
        <v>19.38552</v>
      </c>
      <c r="BB57">
        <v>-4.7451829999999999</v>
      </c>
      <c r="BC57">
        <v>6.0038729999999996</v>
      </c>
      <c r="BD57">
        <v>18.574909999999999</v>
      </c>
      <c r="BE57">
        <v>16.265460000000001</v>
      </c>
      <c r="BF57">
        <v>11.303190000000001</v>
      </c>
      <c r="BG57">
        <v>-0.75667070000000003</v>
      </c>
      <c r="BH57">
        <v>26.479369999999999</v>
      </c>
      <c r="BI57">
        <v>-28.47598</v>
      </c>
      <c r="BJ57">
        <v>10.32028</v>
      </c>
      <c r="BK57">
        <v>3.5436109999999998</v>
      </c>
      <c r="BL57">
        <v>-11.762409999999999</v>
      </c>
    </row>
    <row r="58" spans="3:64" x14ac:dyDescent="0.35">
      <c r="C58" t="s">
        <v>54</v>
      </c>
      <c r="E58">
        <v>-5.0316559999999999</v>
      </c>
      <c r="F58">
        <v>1.9298249999999999</v>
      </c>
      <c r="G58">
        <v>6.062945</v>
      </c>
      <c r="H58">
        <v>2.9517869999999999</v>
      </c>
      <c r="I58">
        <v>-11.56419</v>
      </c>
      <c r="J58">
        <v>-9.3252079999999999</v>
      </c>
      <c r="K58">
        <v>3.4995980000000002</v>
      </c>
      <c r="L58">
        <v>4.3917609999999998</v>
      </c>
      <c r="M58">
        <v>2.2301259999999998</v>
      </c>
      <c r="N58">
        <v>9.7381039999999999</v>
      </c>
      <c r="O58">
        <v>-0.53781520000000005</v>
      </c>
      <c r="P58">
        <v>-7.0146269999999999</v>
      </c>
      <c r="Q58">
        <v>-10.51857</v>
      </c>
      <c r="R58">
        <v>4.069051</v>
      </c>
      <c r="S58">
        <v>-11.67374</v>
      </c>
      <c r="T58">
        <v>22.131519999999998</v>
      </c>
      <c r="U58">
        <v>-0.89119939999999997</v>
      </c>
      <c r="V58">
        <v>9.1236709999999999</v>
      </c>
      <c r="W58">
        <v>-1.357939</v>
      </c>
      <c r="X58">
        <v>-6.8831619999999996</v>
      </c>
      <c r="Y58">
        <v>7.7587510000000002</v>
      </c>
      <c r="Z58">
        <v>-12.125540000000001</v>
      </c>
      <c r="AA58">
        <v>-4.2207790000000003</v>
      </c>
      <c r="AB58">
        <v>3.5440749999999999</v>
      </c>
      <c r="AC58">
        <v>-7.2734829999999997</v>
      </c>
      <c r="AD58">
        <v>1.8377410000000001</v>
      </c>
      <c r="AE58">
        <v>6.1529550000000004</v>
      </c>
      <c r="AF58">
        <v>-12.77403</v>
      </c>
      <c r="AG58">
        <v>-7.9265350000000003</v>
      </c>
      <c r="AH58">
        <v>-23.486170000000001</v>
      </c>
      <c r="AI58">
        <v>36.890459999999997</v>
      </c>
      <c r="AJ58">
        <v>5.4723800000000002</v>
      </c>
      <c r="AK58">
        <v>-4.8521179999999999</v>
      </c>
      <c r="AL58">
        <v>0.57833860000000004</v>
      </c>
      <c r="AM58">
        <v>8.5206479999999996</v>
      </c>
      <c r="AN58">
        <v>-3.4706429999999999</v>
      </c>
      <c r="AO58">
        <v>-2.340967</v>
      </c>
      <c r="AP58">
        <v>9.3277750000000008</v>
      </c>
      <c r="AQ58">
        <v>-2.695208</v>
      </c>
      <c r="AR58">
        <v>5.8852869999999999</v>
      </c>
      <c r="AS58">
        <v>7.5836079999999999</v>
      </c>
      <c r="AT58">
        <v>5.5008650000000001</v>
      </c>
      <c r="AU58">
        <v>2.8281969999999998</v>
      </c>
      <c r="AV58">
        <v>8.1280780000000004</v>
      </c>
      <c r="AW58">
        <v>2.2886730000000002</v>
      </c>
      <c r="AX58">
        <v>-5.6497169999999999</v>
      </c>
      <c r="AY58">
        <v>-1.4371259999999999</v>
      </c>
      <c r="AZ58">
        <v>6.8471919999999997</v>
      </c>
      <c r="BA58">
        <v>8.2883580000000006</v>
      </c>
      <c r="BB58">
        <v>-4.6279820000000003</v>
      </c>
      <c r="BC58">
        <v>-1.302475</v>
      </c>
      <c r="BD58">
        <v>14.97696</v>
      </c>
      <c r="BE58">
        <v>4.4756179999999999</v>
      </c>
      <c r="BF58">
        <v>8.2066320000000008</v>
      </c>
      <c r="BG58">
        <v>2.6339419999999998</v>
      </c>
      <c r="BH58">
        <v>8.0781559999999999</v>
      </c>
      <c r="BI58">
        <v>-14.77956</v>
      </c>
      <c r="BJ58">
        <v>9.2278120000000001</v>
      </c>
      <c r="BK58">
        <v>-0.17600469999999999</v>
      </c>
      <c r="BL58">
        <v>-14.75098</v>
      </c>
    </row>
    <row r="59" spans="3:64" x14ac:dyDescent="0.35">
      <c r="C59" t="s">
        <v>55</v>
      </c>
      <c r="E59">
        <v>3.5514019999999999</v>
      </c>
      <c r="F59">
        <v>4.7003380000000003</v>
      </c>
      <c r="G59">
        <v>-1.2089810000000001</v>
      </c>
      <c r="H59">
        <v>-7.672212</v>
      </c>
      <c r="I59">
        <v>-8.3111949999999997</v>
      </c>
      <c r="J59">
        <v>-0.7450331</v>
      </c>
      <c r="K59">
        <v>-0.2919099</v>
      </c>
      <c r="L59">
        <v>-4.1861360000000003</v>
      </c>
      <c r="M59">
        <v>4.1575490000000004</v>
      </c>
      <c r="N59">
        <v>-1.2605040000000001</v>
      </c>
      <c r="O59">
        <v>1.664266</v>
      </c>
      <c r="P59">
        <v>-5.4972719999999997</v>
      </c>
      <c r="Q59">
        <v>7.5932500000000003</v>
      </c>
      <c r="R59">
        <v>4.1200580000000002</v>
      </c>
      <c r="S59">
        <v>-11.168519999999999</v>
      </c>
      <c r="T59">
        <v>11.94618</v>
      </c>
      <c r="U59">
        <v>-1.3226450000000001</v>
      </c>
      <c r="V59">
        <v>6.0113729999999999</v>
      </c>
      <c r="W59">
        <v>-0.80459769999999997</v>
      </c>
      <c r="X59">
        <v>-3.0296650000000001</v>
      </c>
      <c r="Y59">
        <v>-8.2334139999999998</v>
      </c>
      <c r="Z59">
        <v>-16.550519999999999</v>
      </c>
      <c r="AA59">
        <v>-10.1866</v>
      </c>
      <c r="AB59">
        <v>2.6285050000000001</v>
      </c>
      <c r="AC59">
        <v>6.0899260000000002</v>
      </c>
      <c r="AD59">
        <v>-14.012779999999999</v>
      </c>
      <c r="AE59">
        <v>9.2220829999999996</v>
      </c>
      <c r="AF59">
        <v>-18.53811</v>
      </c>
      <c r="AG59">
        <v>-1.1355569999999999</v>
      </c>
      <c r="AH59">
        <v>23.402729999999998</v>
      </c>
      <c r="AI59">
        <v>25.770800000000001</v>
      </c>
      <c r="AJ59">
        <v>-7.7442149999999996</v>
      </c>
      <c r="AK59">
        <v>-13.407260000000001</v>
      </c>
      <c r="AL59">
        <v>8.8474970000000006</v>
      </c>
      <c r="AM59">
        <v>1.9559340000000001</v>
      </c>
      <c r="AN59">
        <v>-8.4870850000000004</v>
      </c>
      <c r="AO59">
        <v>2.4769589999999999</v>
      </c>
      <c r="AP59">
        <v>-0.94480200000000003</v>
      </c>
      <c r="AQ59">
        <v>-7.0776260000000004</v>
      </c>
      <c r="AR59">
        <v>13.206720000000001</v>
      </c>
      <c r="AS59">
        <v>0.98199669999999994</v>
      </c>
      <c r="AT59">
        <v>1.4586710000000001</v>
      </c>
      <c r="AU59">
        <v>-11.23536</v>
      </c>
      <c r="AV59">
        <v>-1.001285</v>
      </c>
      <c r="AW59">
        <v>6.4634150000000004</v>
      </c>
      <c r="AX59">
        <v>-8.3619699999999995</v>
      </c>
      <c r="AY59">
        <v>-1.6057160000000001E-2</v>
      </c>
      <c r="AZ59">
        <v>36.941470000000002</v>
      </c>
      <c r="BA59">
        <v>0.32191110000000001</v>
      </c>
      <c r="BB59">
        <v>-4.4445249999999996</v>
      </c>
      <c r="BC59">
        <v>-5.3784859999999997</v>
      </c>
      <c r="BD59">
        <v>15.263159999999999</v>
      </c>
      <c r="BE59">
        <v>6.5296799999999999</v>
      </c>
      <c r="BF59">
        <v>18.081630000000001</v>
      </c>
      <c r="BG59">
        <v>6.7482389999999999</v>
      </c>
      <c r="BH59">
        <v>21.703939999999999</v>
      </c>
      <c r="BI59">
        <v>-24.876200000000001</v>
      </c>
      <c r="BJ59">
        <v>18.61187</v>
      </c>
      <c r="BK59">
        <v>3.3377880000000002</v>
      </c>
      <c r="BL59">
        <v>-15.496600000000001</v>
      </c>
    </row>
    <row r="60" spans="3:64" x14ac:dyDescent="0.35">
      <c r="C60" t="s">
        <v>60</v>
      </c>
      <c r="E60">
        <v>-9.1287400000000005</v>
      </c>
      <c r="F60">
        <v>1.111917</v>
      </c>
      <c r="G60">
        <v>0.93234519999999999</v>
      </c>
      <c r="H60">
        <v>6.8536099999999998</v>
      </c>
      <c r="I60">
        <v>-23.89124</v>
      </c>
      <c r="J60">
        <v>12.679360000000001</v>
      </c>
      <c r="K60">
        <v>7.0607699999999998</v>
      </c>
      <c r="L60">
        <v>-2.3199019999999999</v>
      </c>
      <c r="M60">
        <v>16.875</v>
      </c>
      <c r="N60">
        <v>-1.049998</v>
      </c>
      <c r="O60">
        <v>-4.7173910000000001</v>
      </c>
      <c r="P60">
        <v>8.7611229999999995</v>
      </c>
      <c r="Q60">
        <v>-20.170670000000001</v>
      </c>
      <c r="R60">
        <v>-7.1371929999999999</v>
      </c>
      <c r="S60">
        <v>-25.277539999999998</v>
      </c>
      <c r="T60">
        <v>26.00262</v>
      </c>
      <c r="U60">
        <v>1.096892</v>
      </c>
      <c r="V60">
        <v>4.4605180000000004</v>
      </c>
      <c r="W60">
        <v>-4.3872770000000001</v>
      </c>
      <c r="X60">
        <v>-20.78396</v>
      </c>
      <c r="Y60">
        <v>11.123900000000001</v>
      </c>
      <c r="Z60">
        <v>-14.828939999999999</v>
      </c>
      <c r="AA60">
        <v>-11.67076</v>
      </c>
      <c r="AB60">
        <v>18.68336</v>
      </c>
      <c r="AC60">
        <v>-14.46167</v>
      </c>
      <c r="AD60">
        <v>2.862419</v>
      </c>
      <c r="AE60">
        <v>14.85637</v>
      </c>
      <c r="AF60">
        <v>8.0739780000000003</v>
      </c>
      <c r="AG60">
        <v>-9.1836739999999999</v>
      </c>
      <c r="AH60">
        <v>-83.226330000000004</v>
      </c>
      <c r="AI60">
        <v>213.83150000000001</v>
      </c>
      <c r="AJ60">
        <v>-17.507639999999999</v>
      </c>
      <c r="AK60">
        <v>25.115849999999998</v>
      </c>
      <c r="AL60">
        <v>13.89448</v>
      </c>
      <c r="AM60">
        <v>-3.583062</v>
      </c>
      <c r="AN60">
        <v>-36.013509999999997</v>
      </c>
      <c r="AO60">
        <v>-12.11402</v>
      </c>
      <c r="AP60">
        <v>55.301200000000001</v>
      </c>
      <c r="AQ60">
        <v>10.08534</v>
      </c>
      <c r="AR60">
        <v>0.7854428</v>
      </c>
      <c r="AS60">
        <v>38.16527</v>
      </c>
      <c r="AT60">
        <v>-9.2752149999999993</v>
      </c>
      <c r="AU60">
        <v>11.89481</v>
      </c>
      <c r="AV60">
        <v>4</v>
      </c>
      <c r="AW60">
        <v>3.9903849999999998</v>
      </c>
      <c r="AX60">
        <v>-13.197190000000001</v>
      </c>
      <c r="AY60">
        <v>3.8933330000000002</v>
      </c>
      <c r="AZ60">
        <v>10.01027</v>
      </c>
      <c r="BA60">
        <v>22.588190000000001</v>
      </c>
      <c r="BB60">
        <v>-1.678749</v>
      </c>
      <c r="BC60">
        <v>4.346139</v>
      </c>
      <c r="BD60">
        <v>23.997170000000001</v>
      </c>
      <c r="BE60">
        <v>7.2869619999999999</v>
      </c>
      <c r="BF60">
        <v>15.99776</v>
      </c>
      <c r="BG60">
        <v>-0.67440869999999997</v>
      </c>
      <c r="BH60">
        <v>14.85463</v>
      </c>
      <c r="BI60">
        <v>-25.760480000000001</v>
      </c>
      <c r="BJ60">
        <v>6.9042089999999998</v>
      </c>
      <c r="BK60">
        <v>5.2192629999999998</v>
      </c>
      <c r="BL60">
        <v>-12.5799</v>
      </c>
    </row>
    <row r="61" spans="3:64" x14ac:dyDescent="0.35">
      <c r="C61" t="s">
        <v>56</v>
      </c>
      <c r="E61">
        <v>3.4133589999999998</v>
      </c>
      <c r="F61">
        <v>2.4531890000000001</v>
      </c>
      <c r="G61">
        <v>5.4632529999999999</v>
      </c>
      <c r="H61">
        <v>6.727716</v>
      </c>
      <c r="I61">
        <v>-11.8087</v>
      </c>
      <c r="J61">
        <v>3.7960950000000002</v>
      </c>
      <c r="K61">
        <v>12.44126</v>
      </c>
      <c r="L61">
        <v>-0.30464580000000002</v>
      </c>
      <c r="M61">
        <v>5.6192169999999999</v>
      </c>
      <c r="N61">
        <v>3.7783720000000001</v>
      </c>
      <c r="O61">
        <v>-8.3061889999999998</v>
      </c>
      <c r="P61">
        <v>7.8998559999999998</v>
      </c>
      <c r="Q61">
        <v>-17.277139999999999</v>
      </c>
      <c r="R61">
        <v>-1.9270929999999999</v>
      </c>
      <c r="S61">
        <v>-15.584160000000001</v>
      </c>
      <c r="T61">
        <v>14.002039999999999</v>
      </c>
      <c r="U61">
        <v>-5.2419349999999998</v>
      </c>
      <c r="V61">
        <v>1.2553190000000001</v>
      </c>
      <c r="W61">
        <v>1.1314599999999999</v>
      </c>
      <c r="X61">
        <v>-14.75273</v>
      </c>
      <c r="Y61">
        <v>13.776260000000001</v>
      </c>
      <c r="Z61">
        <v>-7.5421860000000001</v>
      </c>
      <c r="AA61">
        <v>-13.58183</v>
      </c>
      <c r="AB61">
        <v>4.0436710000000001E-2</v>
      </c>
      <c r="AC61">
        <v>-6.2216849999999999</v>
      </c>
      <c r="AD61">
        <v>2.294041</v>
      </c>
      <c r="AE61">
        <v>18.13822</v>
      </c>
      <c r="AF61">
        <v>-12.666090000000001</v>
      </c>
      <c r="AG61">
        <v>-13.2355</v>
      </c>
      <c r="AH61">
        <v>-43.21846</v>
      </c>
      <c r="AI61">
        <v>33.50956</v>
      </c>
      <c r="AJ61">
        <v>7.2826769999999996</v>
      </c>
      <c r="AK61">
        <v>-0.60820090000000004</v>
      </c>
      <c r="AL61">
        <v>-6.7955129999999997</v>
      </c>
      <c r="AM61">
        <v>-3.223052</v>
      </c>
      <c r="AN61">
        <v>-20.732240000000001</v>
      </c>
      <c r="AO61">
        <v>-3.7919170000000002</v>
      </c>
      <c r="AP61">
        <v>36.915889999999997</v>
      </c>
      <c r="AQ61">
        <v>6.3779859999999999</v>
      </c>
      <c r="AR61">
        <v>2.801358</v>
      </c>
      <c r="AS61">
        <v>26.6876</v>
      </c>
      <c r="AT61">
        <v>12.34511</v>
      </c>
      <c r="AU61">
        <v>2.1054569999999999</v>
      </c>
      <c r="AV61">
        <v>9.0983160000000005</v>
      </c>
      <c r="AW61">
        <v>3.8586010000000002</v>
      </c>
      <c r="AX61">
        <v>-11.060919999999999</v>
      </c>
      <c r="AY61">
        <v>-7.3291240000000002</v>
      </c>
      <c r="AZ61">
        <v>18.883289999999999</v>
      </c>
      <c r="BA61">
        <v>15.71086</v>
      </c>
      <c r="BB61">
        <v>-5.9052559999999996</v>
      </c>
      <c r="BC61">
        <v>4.497433</v>
      </c>
      <c r="BD61">
        <v>26.420919999999999</v>
      </c>
      <c r="BE61">
        <v>3.0857549999999998</v>
      </c>
      <c r="BF61">
        <v>4.6460710000000001</v>
      </c>
      <c r="BG61">
        <v>-1.4772080000000001</v>
      </c>
      <c r="BH61">
        <v>17.300450000000001</v>
      </c>
      <c r="BI61">
        <v>-18.257529999999999</v>
      </c>
      <c r="BJ61">
        <v>1.5003120000000001</v>
      </c>
      <c r="BK61">
        <v>9.0631179999999993</v>
      </c>
      <c r="BL61">
        <v>-6.7992939999999997</v>
      </c>
    </row>
    <row r="62" spans="3:64" x14ac:dyDescent="0.35">
      <c r="C62" t="s">
        <v>57</v>
      </c>
      <c r="E62">
        <v>-4.926647</v>
      </c>
      <c r="F62">
        <v>-4.8591939999999996</v>
      </c>
      <c r="G62">
        <v>4.8752170000000001</v>
      </c>
      <c r="H62">
        <v>0.1842047</v>
      </c>
      <c r="I62">
        <v>-9.8998889999999999</v>
      </c>
      <c r="J62">
        <v>-7.0370369999999998</v>
      </c>
      <c r="K62">
        <v>6.3636780000000002</v>
      </c>
      <c r="L62">
        <v>5.4361569999999997</v>
      </c>
      <c r="M62">
        <v>5.9352520000000002</v>
      </c>
      <c r="N62">
        <v>1.7562990000000001</v>
      </c>
      <c r="O62">
        <v>-0.4499438</v>
      </c>
      <c r="P62">
        <v>0.16949149999999999</v>
      </c>
      <c r="Q62">
        <v>-2.858981</v>
      </c>
      <c r="R62">
        <v>0.29377199999999998</v>
      </c>
      <c r="S62">
        <v>-9.9004100000000008</v>
      </c>
      <c r="T62">
        <v>18.986409999999999</v>
      </c>
      <c r="U62">
        <v>5.8563539999999996</v>
      </c>
      <c r="V62">
        <v>4.4363260000000002</v>
      </c>
      <c r="W62">
        <v>0.55035420000000002</v>
      </c>
      <c r="X62">
        <v>0.402617</v>
      </c>
      <c r="Y62">
        <v>4.6616540000000004</v>
      </c>
      <c r="Z62">
        <v>-5.1943580000000003E-2</v>
      </c>
      <c r="AA62">
        <v>-1.697381</v>
      </c>
      <c r="AB62">
        <v>1.6773560000000001</v>
      </c>
      <c r="AC62">
        <v>-1.844978</v>
      </c>
      <c r="AD62">
        <v>-1.8518520000000001</v>
      </c>
      <c r="AE62">
        <v>7.9551249999999998</v>
      </c>
      <c r="AF62">
        <v>-0.23618330000000001</v>
      </c>
      <c r="AG62">
        <v>-8.1456630000000008</v>
      </c>
      <c r="AH62">
        <v>-27.38654</v>
      </c>
      <c r="AI62">
        <v>9.4109189999999998</v>
      </c>
      <c r="AJ62">
        <v>5.6129730000000002</v>
      </c>
      <c r="AK62">
        <v>-3.9873419999999999</v>
      </c>
      <c r="AL62">
        <v>-5.3230060000000003</v>
      </c>
      <c r="AM62">
        <v>-1.985816</v>
      </c>
      <c r="AN62">
        <v>-10.78148</v>
      </c>
      <c r="AO62">
        <v>-1.3584750000000001</v>
      </c>
      <c r="AP62">
        <v>20.840340000000001</v>
      </c>
      <c r="AQ62">
        <v>-4.9374130000000003</v>
      </c>
      <c r="AR62">
        <v>4.9195320000000002</v>
      </c>
      <c r="AS62">
        <v>4.4034089999999999</v>
      </c>
      <c r="AT62">
        <v>13.265309999999999</v>
      </c>
      <c r="AU62">
        <v>4.0015140000000002</v>
      </c>
      <c r="AV62">
        <v>7.565982</v>
      </c>
      <c r="AW62">
        <v>-0.59978189999999998</v>
      </c>
      <c r="AX62">
        <v>-3.1815690000000001</v>
      </c>
      <c r="AY62">
        <v>-6.3866519999999998</v>
      </c>
      <c r="AZ62">
        <v>2.8272900000000001</v>
      </c>
      <c r="BA62">
        <v>1.7334130000000001</v>
      </c>
      <c r="BB62">
        <v>-7.701492</v>
      </c>
      <c r="BC62">
        <v>2.5873219999999999</v>
      </c>
      <c r="BD62">
        <v>11.175990000000001</v>
      </c>
      <c r="BE62">
        <v>0.2304147</v>
      </c>
      <c r="BF62">
        <v>8.6781609999999993</v>
      </c>
      <c r="BG62">
        <v>-2.5515599999999998</v>
      </c>
      <c r="BH62">
        <v>8.4848479999999995</v>
      </c>
      <c r="BI62">
        <v>-14.880649999999999</v>
      </c>
      <c r="BJ62">
        <v>8.9946300000000008</v>
      </c>
      <c r="BK62">
        <v>1.834352</v>
      </c>
      <c r="BL62">
        <v>-9.1703050000000008</v>
      </c>
    </row>
    <row r="63" spans="3:64" x14ac:dyDescent="0.35">
      <c r="C63" t="s">
        <v>58</v>
      </c>
      <c r="E63">
        <v>-4.1385649999999998</v>
      </c>
      <c r="F63">
        <v>-4.6576149999999998</v>
      </c>
      <c r="G63">
        <v>-4.4966439999999999</v>
      </c>
      <c r="H63">
        <v>-4.62052</v>
      </c>
      <c r="I63">
        <v>-7.2723120000000003</v>
      </c>
      <c r="J63">
        <v>-5.5654940000000002</v>
      </c>
      <c r="K63">
        <v>5.6409180000000001</v>
      </c>
      <c r="L63">
        <v>2.7494239999999999</v>
      </c>
      <c r="M63">
        <v>7.0624760000000002</v>
      </c>
      <c r="N63">
        <v>-9.9673800000000004</v>
      </c>
      <c r="O63">
        <v>2.7589429999999999</v>
      </c>
      <c r="P63">
        <v>-13.30851</v>
      </c>
      <c r="Q63">
        <v>-23.196929999999998</v>
      </c>
      <c r="R63">
        <v>1.364387</v>
      </c>
      <c r="S63">
        <v>0.96205240000000003</v>
      </c>
      <c r="T63">
        <v>3.070408</v>
      </c>
      <c r="U63">
        <v>-6.7803380000000004</v>
      </c>
      <c r="V63">
        <v>14.459160000000001</v>
      </c>
      <c r="W63">
        <v>-1.398264</v>
      </c>
      <c r="X63">
        <v>-10.38597</v>
      </c>
      <c r="Y63">
        <v>-13.60656</v>
      </c>
      <c r="Z63">
        <v>-4.4275770000000003</v>
      </c>
      <c r="AA63">
        <v>-32.533450000000002</v>
      </c>
      <c r="AB63">
        <v>4.6214360000000001</v>
      </c>
      <c r="AC63">
        <v>0.93984959999999995</v>
      </c>
      <c r="AD63">
        <v>-18.494599999999998</v>
      </c>
      <c r="AE63">
        <v>24.856819999999999</v>
      </c>
      <c r="AF63">
        <v>-44.49541</v>
      </c>
      <c r="AG63">
        <v>-2.437176</v>
      </c>
      <c r="AH63">
        <v>20.44293</v>
      </c>
      <c r="AI63">
        <v>106.36490000000001</v>
      </c>
      <c r="AJ63">
        <v>-8.5675120000000007</v>
      </c>
      <c r="AK63">
        <v>-10.794600000000001</v>
      </c>
      <c r="AL63">
        <v>22.01681</v>
      </c>
      <c r="AM63">
        <v>9.2975209999999997</v>
      </c>
      <c r="AN63">
        <v>-18.52552</v>
      </c>
      <c r="AO63">
        <v>17.092030000000001</v>
      </c>
      <c r="AP63">
        <v>-1.7173050000000001</v>
      </c>
      <c r="AQ63">
        <v>-14.58333</v>
      </c>
      <c r="AR63">
        <v>28.324149999999999</v>
      </c>
      <c r="AS63">
        <v>9.0741870000000002</v>
      </c>
      <c r="AT63">
        <v>4.4406970000000001</v>
      </c>
      <c r="AU63">
        <v>2.798708</v>
      </c>
      <c r="AV63">
        <v>9.3193719999999995</v>
      </c>
      <c r="AW63">
        <v>6.6091949999999997</v>
      </c>
      <c r="AX63">
        <v>-17.385439999999999</v>
      </c>
      <c r="AY63">
        <v>-0.32626430000000001</v>
      </c>
      <c r="AZ63">
        <v>11.620290000000001</v>
      </c>
      <c r="BA63">
        <v>-2.6881719999999998</v>
      </c>
      <c r="BB63">
        <v>-2.4108489999999998</v>
      </c>
      <c r="BC63">
        <v>12.2491</v>
      </c>
      <c r="BD63">
        <v>-2.5676299999999999</v>
      </c>
      <c r="BE63">
        <v>9.4877409999999998</v>
      </c>
      <c r="BF63">
        <v>48.703539999999997</v>
      </c>
      <c r="BG63">
        <v>15.518739999999999</v>
      </c>
      <c r="BH63">
        <v>20.460319999999999</v>
      </c>
      <c r="BI63">
        <v>-27.91282</v>
      </c>
      <c r="BJ63">
        <v>27.99419</v>
      </c>
      <c r="BK63">
        <v>8.9562570000000008</v>
      </c>
      <c r="BL63">
        <v>-14.748950000000001</v>
      </c>
    </row>
    <row r="64" spans="3:64" x14ac:dyDescent="0.35">
      <c r="C64" t="s">
        <v>59</v>
      </c>
      <c r="E64">
        <v>-7.1475119999999999</v>
      </c>
      <c r="F64">
        <v>-2.24614</v>
      </c>
      <c r="G64">
        <v>17.455190000000002</v>
      </c>
      <c r="H64">
        <v>9.8833640000000003</v>
      </c>
      <c r="I64">
        <v>-13.556800000000001</v>
      </c>
      <c r="J64">
        <v>1.5165839999999999</v>
      </c>
      <c r="K64">
        <v>12.88879</v>
      </c>
      <c r="L64">
        <v>-6.1332329999999997</v>
      </c>
      <c r="M64">
        <v>-9.0682869999999998</v>
      </c>
      <c r="N64">
        <v>-5.8588550000000001</v>
      </c>
      <c r="O64">
        <v>-5.9641679999999999</v>
      </c>
      <c r="P64">
        <v>2.0676540000000001</v>
      </c>
      <c r="Q64">
        <v>-14.43375</v>
      </c>
      <c r="R64">
        <v>-9.3713960000000007</v>
      </c>
      <c r="S64">
        <v>-14.92013</v>
      </c>
      <c r="T64">
        <v>17.983450000000001</v>
      </c>
      <c r="U64">
        <v>-2.1364800000000002</v>
      </c>
      <c r="V64">
        <v>-3.9618220000000002</v>
      </c>
      <c r="W64">
        <v>-3.3105799999999999</v>
      </c>
      <c r="X64">
        <v>-24.849979999999999</v>
      </c>
      <c r="Y64">
        <v>7.6862069999999996</v>
      </c>
      <c r="Z64">
        <v>1.1433599999999999</v>
      </c>
      <c r="AA64">
        <v>-18.086960000000001</v>
      </c>
      <c r="AB64">
        <v>1.0130760000000001</v>
      </c>
      <c r="AC64">
        <v>2.1220159999999999</v>
      </c>
      <c r="AD64">
        <v>9.0389610000000005</v>
      </c>
      <c r="AE64">
        <v>17.556699999999999</v>
      </c>
      <c r="AF64">
        <v>-10.87045</v>
      </c>
      <c r="AG64">
        <v>-22.237500000000001</v>
      </c>
      <c r="AH64">
        <v>-59.155050000000003</v>
      </c>
      <c r="AI64">
        <v>53.284669999999998</v>
      </c>
      <c r="AJ64">
        <v>11.90476</v>
      </c>
      <c r="AK64">
        <v>10.859819999999999</v>
      </c>
      <c r="AL64">
        <v>10.40062</v>
      </c>
      <c r="AM64">
        <v>12.909979999999999</v>
      </c>
      <c r="AN64">
        <v>-25.318850000000001</v>
      </c>
      <c r="AO64">
        <v>8.2987549999999993E-2</v>
      </c>
      <c r="AP64">
        <v>37.562190000000001</v>
      </c>
      <c r="AQ64">
        <v>14.215170000000001</v>
      </c>
      <c r="AR64">
        <v>-6.7195770000000001</v>
      </c>
      <c r="AS64">
        <v>23.823029999999999</v>
      </c>
      <c r="AT64">
        <v>-1.496364</v>
      </c>
      <c r="AU64">
        <v>-8.8536819999999992</v>
      </c>
      <c r="AV64">
        <v>14.77505</v>
      </c>
      <c r="AW64">
        <v>3.182966</v>
      </c>
      <c r="AX64">
        <v>-10.55363</v>
      </c>
      <c r="AY64">
        <v>-3.1673110000000002</v>
      </c>
      <c r="AZ64">
        <v>8.2082080000000008</v>
      </c>
      <c r="BA64">
        <v>15.58742</v>
      </c>
      <c r="BB64">
        <v>-13.60544</v>
      </c>
      <c r="BC64">
        <v>6.1290399999999998</v>
      </c>
      <c r="BD64">
        <v>34.41189</v>
      </c>
      <c r="BE64">
        <v>9.0761219999999998</v>
      </c>
      <c r="BF64">
        <v>13.36572</v>
      </c>
      <c r="BG64">
        <v>-5.9413790000000004</v>
      </c>
      <c r="BH64">
        <v>14.03706</v>
      </c>
      <c r="BI64">
        <v>-22.567900000000002</v>
      </c>
      <c r="BJ64">
        <v>-6.5688779999999998</v>
      </c>
      <c r="BK64">
        <v>2.8327640000000001</v>
      </c>
      <c r="BL64">
        <v>-17.955259999999999</v>
      </c>
    </row>
    <row r="65" spans="3:64" x14ac:dyDescent="0.35">
      <c r="C65" t="s">
        <v>61</v>
      </c>
      <c r="E65">
        <v>9.3915880000000005</v>
      </c>
      <c r="F65">
        <v>2.0063460000000002</v>
      </c>
      <c r="G65">
        <v>15.497210000000001</v>
      </c>
      <c r="H65">
        <v>-0.59405940000000002</v>
      </c>
      <c r="I65">
        <v>-0.68525899999999995</v>
      </c>
      <c r="J65">
        <v>1.5083439999999999</v>
      </c>
      <c r="K65">
        <v>1.52545</v>
      </c>
      <c r="L65">
        <v>-5.8994439999999999</v>
      </c>
      <c r="M65">
        <v>8.9516390000000001</v>
      </c>
      <c r="N65">
        <v>0.28881960000000001</v>
      </c>
      <c r="O65">
        <v>-8.1425269999999994</v>
      </c>
      <c r="P65">
        <v>11.653449999999999</v>
      </c>
      <c r="Q65">
        <v>-16.887339999999998</v>
      </c>
      <c r="R65">
        <v>-1.654768</v>
      </c>
      <c r="S65">
        <v>-16.017399999999999</v>
      </c>
      <c r="T65">
        <v>11.24056</v>
      </c>
      <c r="U65">
        <v>-6.7041699999999996E-2</v>
      </c>
      <c r="V65">
        <v>-1.3601479999999999</v>
      </c>
      <c r="W65">
        <v>4.7867629999999997</v>
      </c>
      <c r="X65">
        <v>-7.6636860000000002</v>
      </c>
      <c r="Y65">
        <v>11.12584</v>
      </c>
      <c r="Z65">
        <v>-5.0839679999999996</v>
      </c>
      <c r="AA65">
        <v>-4.9870029999999996</v>
      </c>
      <c r="AB65">
        <v>-8.3299350000000008</v>
      </c>
      <c r="AC65">
        <v>-4.6157269999999997</v>
      </c>
      <c r="AD65">
        <v>-9.5964550000000006</v>
      </c>
      <c r="AE65">
        <v>20.067240000000002</v>
      </c>
      <c r="AF65">
        <v>-19.879390000000001</v>
      </c>
      <c r="AG65">
        <v>-16.66667</v>
      </c>
      <c r="AH65">
        <v>-57.486919999999998</v>
      </c>
      <c r="AI65">
        <v>66.183199999999999</v>
      </c>
      <c r="AJ65">
        <v>-1.234423</v>
      </c>
      <c r="AK65">
        <v>-1.7848759999999999</v>
      </c>
      <c r="AL65">
        <v>-4.6867530000000004</v>
      </c>
      <c r="AM65">
        <v>-1.435527</v>
      </c>
      <c r="AN65">
        <v>-22.68994</v>
      </c>
      <c r="AO65">
        <v>-13.81142</v>
      </c>
      <c r="AP65">
        <v>55.640709999999999</v>
      </c>
      <c r="AQ65">
        <v>21.121120000000001</v>
      </c>
      <c r="AR65">
        <v>17.1281</v>
      </c>
      <c r="AS65">
        <v>22.208500000000001</v>
      </c>
      <c r="AT65">
        <v>6.6467890000000001</v>
      </c>
      <c r="AU65">
        <v>11.21241</v>
      </c>
      <c r="AV65">
        <v>-1.538028</v>
      </c>
      <c r="AW65">
        <v>17.259899999999998</v>
      </c>
      <c r="AX65">
        <v>-17.850680000000001</v>
      </c>
      <c r="AY65">
        <v>0.58258710000000002</v>
      </c>
      <c r="AZ65">
        <v>22.724920000000001</v>
      </c>
      <c r="BA65">
        <v>13.22489</v>
      </c>
      <c r="BB65">
        <v>1.1473489999999999E-2</v>
      </c>
      <c r="BC65">
        <v>1.049377</v>
      </c>
      <c r="BD65">
        <v>16.97728</v>
      </c>
      <c r="BE65">
        <v>9.4641719999999996</v>
      </c>
      <c r="BF65">
        <v>-0.29453879999999999</v>
      </c>
      <c r="BG65">
        <v>-7.9150859999999996</v>
      </c>
      <c r="BH65">
        <v>23.363140000000001</v>
      </c>
      <c r="BI65">
        <v>-20.306539999999998</v>
      </c>
      <c r="BJ65">
        <v>5.6706560000000001</v>
      </c>
      <c r="BK65">
        <v>6.5908059999999997</v>
      </c>
      <c r="BL65">
        <v>-9.6188479999999998</v>
      </c>
    </row>
    <row r="66" spans="3:64" x14ac:dyDescent="0.35">
      <c r="C66" t="s">
        <v>82</v>
      </c>
      <c r="E66">
        <v>-0.66295689999999996</v>
      </c>
      <c r="F66">
        <v>1.7621929999999999</v>
      </c>
      <c r="G66">
        <v>4.8834770000000001</v>
      </c>
      <c r="H66">
        <v>3.8117800000000002</v>
      </c>
      <c r="I66">
        <v>-10.81908</v>
      </c>
      <c r="J66">
        <v>1.6614979999999999</v>
      </c>
      <c r="K66">
        <v>9.3565269999999998</v>
      </c>
      <c r="L66">
        <v>3.0399240000000001</v>
      </c>
      <c r="M66">
        <v>0.70902880000000001</v>
      </c>
      <c r="N66">
        <v>1.4204019999999999</v>
      </c>
      <c r="O66">
        <v>-3.2968989999999998</v>
      </c>
      <c r="P66">
        <v>2.5881110000000001</v>
      </c>
      <c r="Q66">
        <v>-11.26581</v>
      </c>
      <c r="R66">
        <v>-1.6459680000000001</v>
      </c>
      <c r="S66">
        <v>-12.66938</v>
      </c>
      <c r="T66">
        <v>11.111050000000001</v>
      </c>
      <c r="U66">
        <v>2.6184569999999998</v>
      </c>
      <c r="V66">
        <v>2.1102530000000002</v>
      </c>
      <c r="W66">
        <v>6.8449419999999997E-2</v>
      </c>
      <c r="X66">
        <v>-11.13884</v>
      </c>
      <c r="Y66">
        <v>9.2690780000000004</v>
      </c>
      <c r="Z66">
        <v>-1.7812060000000001</v>
      </c>
      <c r="AA66">
        <v>-8.0678490000000007</v>
      </c>
      <c r="AB66">
        <v>3.7706529999999998</v>
      </c>
      <c r="AC66">
        <v>-2.2862689999999999</v>
      </c>
      <c r="AD66">
        <v>1.8179380000000001</v>
      </c>
      <c r="AE66">
        <v>6.0267020000000002</v>
      </c>
      <c r="AF66">
        <v>-11.068210000000001</v>
      </c>
      <c r="AG66">
        <v>-14.556570000000001</v>
      </c>
      <c r="AH66">
        <v>-34.794460000000001</v>
      </c>
      <c r="AI66">
        <v>29.777290000000001</v>
      </c>
      <c r="AJ66">
        <v>1.882863</v>
      </c>
      <c r="AK66">
        <v>-1.2966040000000001</v>
      </c>
      <c r="AL66">
        <v>-5.1283770000000004</v>
      </c>
      <c r="AM66">
        <v>-1.0178499999999999</v>
      </c>
      <c r="AN66">
        <v>-14.51329</v>
      </c>
      <c r="AO66">
        <v>-4.415349</v>
      </c>
      <c r="AP66">
        <v>28.03613</v>
      </c>
      <c r="AQ66">
        <v>4.396795</v>
      </c>
      <c r="AR66">
        <v>3.787175</v>
      </c>
      <c r="AS66">
        <v>22.655419999999999</v>
      </c>
      <c r="AT66">
        <v>2.7817150000000002</v>
      </c>
      <c r="AU66">
        <v>0.58912279999999995</v>
      </c>
      <c r="AV66">
        <v>5.7683070000000001</v>
      </c>
      <c r="AW66">
        <v>4.600644</v>
      </c>
      <c r="AX66">
        <v>-8.2678360000000009</v>
      </c>
      <c r="AY66">
        <v>-2.0442279999999999</v>
      </c>
      <c r="AZ66">
        <v>9.371124</v>
      </c>
      <c r="BA66">
        <v>10.3626</v>
      </c>
      <c r="BB66">
        <v>-5.1590290000000003</v>
      </c>
      <c r="BC66">
        <v>3.0529480000000002</v>
      </c>
      <c r="BD66">
        <v>19.104019999999998</v>
      </c>
      <c r="BE66">
        <v>7.1272700000000002</v>
      </c>
      <c r="BF66">
        <v>8.9326220000000003</v>
      </c>
      <c r="BG66">
        <v>-1.5403450000000001</v>
      </c>
      <c r="BH66">
        <v>15.77078</v>
      </c>
      <c r="BI66">
        <v>-16.91046</v>
      </c>
      <c r="BJ66">
        <v>9.7203250000000008</v>
      </c>
      <c r="BK66">
        <v>2.8283740000000002</v>
      </c>
      <c r="BL66">
        <v>-9.4504280000000005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6140-A3F7-40AE-A238-0F17DB002697}">
  <dimension ref="D8:BJ77"/>
  <sheetViews>
    <sheetView workbookViewId="0">
      <selection activeCell="E19" sqref="E19"/>
    </sheetView>
  </sheetViews>
  <sheetFormatPr baseColWidth="10" defaultColWidth="8.7265625" defaultRowHeight="14.5" x14ac:dyDescent="0.35"/>
  <cols>
    <col min="4" max="4" width="12.54296875" customWidth="1"/>
    <col min="5" max="5" width="14.90625" customWidth="1"/>
  </cols>
  <sheetData>
    <row r="8" spans="4:62" x14ac:dyDescent="0.35">
      <c r="D8" t="s">
        <v>62</v>
      </c>
      <c r="E8" s="1">
        <v>40371</v>
      </c>
    </row>
    <row r="9" spans="4:62" x14ac:dyDescent="0.35">
      <c r="D9" t="s">
        <v>63</v>
      </c>
    </row>
    <row r="11" spans="4:62" x14ac:dyDescent="0.35">
      <c r="E11" t="s">
        <v>4</v>
      </c>
      <c r="F11" t="s">
        <v>5</v>
      </c>
      <c r="G11" t="s">
        <v>20</v>
      </c>
      <c r="H11" t="s">
        <v>6</v>
      </c>
      <c r="I11" t="s">
        <v>21</v>
      </c>
      <c r="J11" t="s">
        <v>22</v>
      </c>
      <c r="K11" t="s">
        <v>23</v>
      </c>
      <c r="L11" t="s">
        <v>24</v>
      </c>
      <c r="M11" t="s">
        <v>7</v>
      </c>
      <c r="N11" t="s">
        <v>25</v>
      </c>
      <c r="O11" t="s">
        <v>26</v>
      </c>
      <c r="P11" t="s">
        <v>18</v>
      </c>
      <c r="Q11" t="s">
        <v>27</v>
      </c>
      <c r="R11" t="s">
        <v>28</v>
      </c>
      <c r="S11" t="s">
        <v>29</v>
      </c>
      <c r="T11" t="s">
        <v>30</v>
      </c>
      <c r="U11" t="s">
        <v>8</v>
      </c>
      <c r="V11" t="s">
        <v>31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32</v>
      </c>
      <c r="AC11" t="s">
        <v>14</v>
      </c>
      <c r="AD11" t="s">
        <v>33</v>
      </c>
      <c r="AE11" t="s">
        <v>34</v>
      </c>
      <c r="AF11" t="s">
        <v>35</v>
      </c>
      <c r="AG11" t="s">
        <v>36</v>
      </c>
      <c r="AH11" t="s">
        <v>37</v>
      </c>
      <c r="AI11" t="s">
        <v>15</v>
      </c>
      <c r="AJ11" t="s">
        <v>38</v>
      </c>
      <c r="AK11" t="s">
        <v>39</v>
      </c>
      <c r="AL11" t="s">
        <v>40</v>
      </c>
      <c r="AM11" t="s">
        <v>41</v>
      </c>
      <c r="AN11" t="s">
        <v>16</v>
      </c>
      <c r="AO11" t="s">
        <v>17</v>
      </c>
      <c r="AP11" t="s">
        <v>42</v>
      </c>
      <c r="AQ11" t="s">
        <v>43</v>
      </c>
      <c r="AR11" t="s">
        <v>44</v>
      </c>
      <c r="AS11" t="s">
        <v>45</v>
      </c>
      <c r="AT11" t="s">
        <v>46</v>
      </c>
      <c r="AU11" t="s">
        <v>47</v>
      </c>
      <c r="AV11" t="s">
        <v>48</v>
      </c>
      <c r="AW11" t="s">
        <v>49</v>
      </c>
      <c r="AX11" t="s">
        <v>50</v>
      </c>
      <c r="AY11" t="s">
        <v>19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60</v>
      </c>
      <c r="BF11" t="s">
        <v>56</v>
      </c>
      <c r="BG11" t="s">
        <v>57</v>
      </c>
      <c r="BH11" t="s">
        <v>58</v>
      </c>
      <c r="BI11" t="s">
        <v>59</v>
      </c>
      <c r="BJ11" t="s">
        <v>61</v>
      </c>
    </row>
    <row r="12" spans="4:62" x14ac:dyDescent="0.35">
      <c r="E12" t="str">
        <f>_xll.BFieldInfo(E$13)</f>
        <v>EBIT Margin</v>
      </c>
      <c r="F12" t="str">
        <f>_xll.BFieldInfo(F$13)</f>
        <v>EBIT Margin</v>
      </c>
      <c r="G12" t="str">
        <f>_xll.BFieldInfo(G$13)</f>
        <v>EBIT Margin</v>
      </c>
      <c r="H12" t="str">
        <f>_xll.BFieldInfo(H$13)</f>
        <v>EBIT Margin</v>
      </c>
      <c r="I12" t="str">
        <f>_xll.BFieldInfo(I$13)</f>
        <v>EBIT Margin</v>
      </c>
      <c r="J12" t="str">
        <f>_xll.BFieldInfo(J$13)</f>
        <v>EBIT Margin</v>
      </c>
      <c r="K12" t="str">
        <f>_xll.BFieldInfo(K$13)</f>
        <v>EBIT Margin</v>
      </c>
      <c r="L12" t="str">
        <f>_xll.BFieldInfo(L$13)</f>
        <v>EBIT Margin</v>
      </c>
      <c r="M12" t="str">
        <f>_xll.BFieldInfo(M$13)</f>
        <v>EBIT Margin</v>
      </c>
      <c r="N12" t="str">
        <f>_xll.BFieldInfo(N$13)</f>
        <v>EBIT Margin</v>
      </c>
      <c r="O12" t="str">
        <f>_xll.BFieldInfo(O$13)</f>
        <v>EBIT Margin</v>
      </c>
      <c r="P12" t="str">
        <f>_xll.BFieldInfo(P$13)</f>
        <v>EBIT Margin</v>
      </c>
      <c r="Q12" t="str">
        <f>_xll.BFieldInfo(Q$13)</f>
        <v>EBIT Margin</v>
      </c>
      <c r="R12" t="str">
        <f>_xll.BFieldInfo(R$13)</f>
        <v>EBIT Margin</v>
      </c>
      <c r="S12" t="str">
        <f>_xll.BFieldInfo(S$13)</f>
        <v>EBIT Margin</v>
      </c>
      <c r="T12" t="str">
        <f>_xll.BFieldInfo(T$13)</f>
        <v>EBIT Margin</v>
      </c>
      <c r="U12" t="str">
        <f>_xll.BFieldInfo(U$13)</f>
        <v>EBIT Margin</v>
      </c>
      <c r="V12" t="str">
        <f>_xll.BFieldInfo(V$13)</f>
        <v>EBIT Margin</v>
      </c>
      <c r="W12" t="str">
        <f>_xll.BFieldInfo(W$13)</f>
        <v>EBIT Margin</v>
      </c>
      <c r="X12" t="str">
        <f>_xll.BFieldInfo(X$13)</f>
        <v>EBIT Margin</v>
      </c>
      <c r="Y12" t="str">
        <f>_xll.BFieldInfo(Y$13)</f>
        <v>EBIT Margin</v>
      </c>
      <c r="Z12" t="str">
        <f>_xll.BFieldInfo(Z$13)</f>
        <v>EBIT Margin</v>
      </c>
      <c r="AA12" t="str">
        <f>_xll.BFieldInfo(AA$13)</f>
        <v>EBIT Margin</v>
      </c>
      <c r="AB12" t="str">
        <f>_xll.BFieldInfo(AB$13)</f>
        <v>EBIT Margin</v>
      </c>
      <c r="AC12" t="str">
        <f>_xll.BFieldInfo(AC$13)</f>
        <v>EBIT Margin</v>
      </c>
      <c r="AD12" t="str">
        <f>_xll.BFieldInfo(AD$13)</f>
        <v>EBIT Margin</v>
      </c>
      <c r="AE12" t="str">
        <f>_xll.BFieldInfo(AE$13)</f>
        <v>EBIT Margin</v>
      </c>
      <c r="AF12" t="str">
        <f>_xll.BFieldInfo(AF$13)</f>
        <v>EBIT Margin</v>
      </c>
      <c r="AG12" t="str">
        <f>_xll.BFieldInfo(AG$13)</f>
        <v>EBIT Margin</v>
      </c>
      <c r="AH12" t="str">
        <f>_xll.BFieldInfo(AH$13)</f>
        <v>EBIT Margin</v>
      </c>
      <c r="AI12" t="str">
        <f>_xll.BFieldInfo(AI$13)</f>
        <v>EBIT Margin</v>
      </c>
      <c r="AJ12" t="str">
        <f>_xll.BFieldInfo(AJ$13)</f>
        <v>EBIT Margin</v>
      </c>
      <c r="AK12" t="str">
        <f>_xll.BFieldInfo(AK$13)</f>
        <v>EBIT Margin</v>
      </c>
      <c r="AL12" t="str">
        <f>_xll.BFieldInfo(AL$13)</f>
        <v>EBIT Margin</v>
      </c>
      <c r="AM12" t="str">
        <f>_xll.BFieldInfo(AM$13)</f>
        <v>EBIT Margin</v>
      </c>
      <c r="AN12" t="str">
        <f>_xll.BFieldInfo(AN$13)</f>
        <v>EBIT Margin</v>
      </c>
      <c r="AO12" t="str">
        <f>_xll.BFieldInfo(AO$13)</f>
        <v>EBIT Margin</v>
      </c>
      <c r="AP12" t="str">
        <f>_xll.BFieldInfo(AP$13)</f>
        <v>EBIT Margin</v>
      </c>
      <c r="AQ12" t="str">
        <f>_xll.BFieldInfo(AQ$13)</f>
        <v>EBIT Margin</v>
      </c>
      <c r="AR12" t="str">
        <f>_xll.BFieldInfo(AR$13)</f>
        <v>EBIT Margin</v>
      </c>
      <c r="AS12" t="str">
        <f>_xll.BFieldInfo(AS$13)</f>
        <v>EBIT Margin</v>
      </c>
      <c r="AT12" t="str">
        <f>_xll.BFieldInfo(AT$13)</f>
        <v>EBIT Margin</v>
      </c>
      <c r="AU12" t="str">
        <f>_xll.BFieldInfo(AU$13)</f>
        <v>EBIT Margin</v>
      </c>
      <c r="AV12" t="str">
        <f>_xll.BFieldInfo(AV$13)</f>
        <v>EBIT Margin</v>
      </c>
      <c r="AW12" t="str">
        <f>_xll.BFieldInfo(AW$13)</f>
        <v>EBIT Margin</v>
      </c>
      <c r="AX12" t="str">
        <f>_xll.BFieldInfo(AX$13)</f>
        <v>EBIT Margin</v>
      </c>
      <c r="AY12" t="str">
        <f>_xll.BFieldInfo(AY$13)</f>
        <v>EBIT Margin</v>
      </c>
      <c r="AZ12" t="str">
        <f>_xll.BFieldInfo(AZ$13)</f>
        <v>EBIT Margin</v>
      </c>
      <c r="BA12" t="str">
        <f>_xll.BFieldInfo(BA$13)</f>
        <v>EBIT Margin</v>
      </c>
      <c r="BB12" t="str">
        <f>_xll.BFieldInfo(BB$13)</f>
        <v>EBIT Margin</v>
      </c>
      <c r="BC12" t="str">
        <f>_xll.BFieldInfo(BC$13)</f>
        <v>EBIT Margin</v>
      </c>
      <c r="BD12" t="str">
        <f>_xll.BFieldInfo(BD$13)</f>
        <v>EBIT Margin</v>
      </c>
      <c r="BE12" t="str">
        <f>_xll.BFieldInfo(BE$13)</f>
        <v>EBIT Margin</v>
      </c>
      <c r="BF12" t="str">
        <f>_xll.BFieldInfo(BF$13)</f>
        <v>EBIT Margin</v>
      </c>
      <c r="BG12" t="str">
        <f>_xll.BFieldInfo(BG$13)</f>
        <v>EBIT Margin</v>
      </c>
      <c r="BH12" t="str">
        <f>_xll.BFieldInfo(BH$13)</f>
        <v>EBIT Margin</v>
      </c>
      <c r="BI12" t="str">
        <f>_xll.BFieldInfo(BI$13)</f>
        <v>EBIT Margin</v>
      </c>
      <c r="BJ12" t="str">
        <f>_xll.BFieldInfo(BJ$13)</f>
        <v>EBIT Margin</v>
      </c>
    </row>
    <row r="13" spans="4:62" x14ac:dyDescent="0.35">
      <c r="D13" t="s">
        <v>64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</row>
    <row r="14" spans="4:62" x14ac:dyDescent="0.35">
      <c r="D14" s="1">
        <f>_xll.BDH(E$11,E$13,$E8,$E9,"Dir=V","FX=USD","Days=A","Per=Q","Dts=S","cols=2;rows=48")</f>
        <v>40451</v>
      </c>
      <c r="E14">
        <v>0.69820000000000004</v>
      </c>
      <c r="F14">
        <f>_xll.BDH(F$11,F$13,$E8,$E9,"Dir=V","FX=USD","Days=A","Per=Q","Dts=H","cols=1;rows=48")</f>
        <v>9.6242000000000001</v>
      </c>
      <c r="G14">
        <f>_xll.BDH(G$11,G$13,$E8,$E9,"Dir=V","FX=USD","Days=A","Per=Q","Dts=H","cols=1;rows=48")</f>
        <v>10.4018</v>
      </c>
      <c r="H14">
        <f>_xll.BDH(H$11,H$13,$E8,$E9,"Dir=V","FX=USD","Days=A","Per=Q","Dts=H","cols=1;rows=48")</f>
        <v>10.380599999999999</v>
      </c>
      <c r="I14">
        <f>_xll.BDH(I$11,I$13,$E8,$E9,"Dir=V","FX=USD","Days=A","Per=Q","Dts=H","cols=1;rows=48")</f>
        <v>47.670400000000001</v>
      </c>
      <c r="J14">
        <f>_xll.BDH(J$11,J$13,$E8,$E9,"Dir=V","FX=USD","Days=A","Per=Q","Dts=H","cols=1;rows=48")</f>
        <v>11.701000000000001</v>
      </c>
      <c r="K14">
        <f>_xll.BDH(K$11,K$13,$E8,$E9,"Dir=V","FX=USD","Days=A","Per=Q","Dts=H","cols=1;rows=48")</f>
        <v>2.8391000000000002</v>
      </c>
      <c r="L14">
        <f>_xll.BDH(L$11,L$13,$E8,$E9,"Dir=V","FX=USD","Days=A","Per=Q","Dts=H","cols=1;rows=48")</f>
        <v>2.4498000000000002</v>
      </c>
      <c r="M14">
        <f>_xll.BDH(M$11,M$13,$E8,$E9,"Dir=V","FX=USD","Days=A","Per=Q","Dts=H","cols=1;rows=48")</f>
        <v>47.453400000000002</v>
      </c>
      <c r="N14">
        <f>_xll.BDH(N$11,N$13,$E8,$E9,"Dir=V","FX=USD","Days=A","Per=Q","Dts=H","cols=1;rows=48")</f>
        <v>16.453099999999999</v>
      </c>
      <c r="O14">
        <f>_xll.BDH(O$11,O$13,$E8,$E9,"Dir=V","FX=USD","Days=A","Per=Q","Dts=H","cols=1;rows=48")</f>
        <v>48.505400000000002</v>
      </c>
      <c r="P14">
        <f>_xll.BDH(P$11,P$13,$E8,$E9,"Dir=V","FX=USD","Days=A","Per=Q","Dts=H","cols=1;rows=48")</f>
        <v>14.145</v>
      </c>
      <c r="Q14">
        <f>_xll.BDH(Q$11,Q$13,$E8,$E9,"Dir=V","FX=USD","Days=A","Per=Q","Dts=H","cols=1;rows=48")</f>
        <v>10.5006</v>
      </c>
      <c r="R14">
        <f>_xll.BDH(R$11,R$13,$E8,$E9,"Dir=V","FX=USD","Days=A","Per=Q","Dts=H","cols=1;rows=46")</f>
        <v>2.5417999999999998</v>
      </c>
      <c r="S14">
        <f>_xll.BDH(S$11,S$13,$E8,$E9,"Dir=V","FX=USD","Days=A","Per=Q","Dts=H","cols=1;rows=48")</f>
        <v>11.275499999999999</v>
      </c>
      <c r="T14" t="str">
        <f>_xll.BDH(T$11,T$13,$E8,$E9,"Dir=V","FX=USD","Days=A","Per=Q","Dts=H")</f>
        <v>#N/A N/A</v>
      </c>
      <c r="U14">
        <f>_xll.BDH(U$11,U$13,$E8,$E9,"Dir=V","FX=USD","Days=A","Per=Q","Dts=H","cols=1;rows=48")</f>
        <v>38.028199999999998</v>
      </c>
      <c r="V14" t="str">
        <f>_xll.BDH(V$11,V$13,$E8,$E9,"Dir=V","FX=USD","Days=A","Per=Q","Dts=H")</f>
        <v>#N/A N/A</v>
      </c>
      <c r="W14">
        <f>_xll.BDH(W$11,W$13,$E8,$E9,"Dir=V","FX=USD","Days=A","Per=Q","Dts=H","cols=1;rows=48")</f>
        <v>4.6123000000000003</v>
      </c>
      <c r="X14" t="str">
        <f>_xll.BDH(X$11,X$13,$E8,$E9,"Dir=V","FX=USD","Days=A","Per=Q","Dts=H")</f>
        <v>#N/A N/A</v>
      </c>
      <c r="Y14" t="str">
        <f>_xll.BDH(Y$11,Y$13,$E8,$E9,"Dir=V","FX=USD","Days=A","Per=Q","Dts=H")</f>
        <v>#N/A N/A</v>
      </c>
      <c r="Z14">
        <f>_xll.BDH(Z$11,Z$13,$E8,$E9,"Dir=V","FX=USD","Days=A","Per=Q","Dts=H","cols=1;rows=48")</f>
        <v>10.702199999999999</v>
      </c>
      <c r="AA14">
        <f>_xll.BDH(AA$11,AA$13,$E8,$E9,"Dir=V","FX=USD","Days=A","Per=Q","Dts=H","cols=1;rows=48")</f>
        <v>10.599500000000001</v>
      </c>
      <c r="AB14">
        <f>_xll.BDH(AB$11,AB$13,$E8,$E9,"Dir=V","FX=USD","Days=A","Per=Q","Dts=H","cols=1;rows=48")</f>
        <v>13.768000000000001</v>
      </c>
      <c r="AC14">
        <f>_xll.BDH(AC$11,AC$13,$E8,$E9,"Dir=V","FX=USD","Days=A","Per=Q","Dts=H","cols=1;rows=15")</f>
        <v>1.9550000000000001</v>
      </c>
      <c r="AD14">
        <f>_xll.BDH(AD$11,AD$13,$E8,$E9,"Dir=V","FX=USD","Days=A","Per=Q","Dts=H","cols=1;rows=46")</f>
        <v>18.749700000000001</v>
      </c>
      <c r="AE14">
        <f>_xll.BDH(AE$11,AE$13,$E8,$E9,"Dir=V","FX=USD","Days=A","Per=Q","Dts=H","cols=1;rows=48")</f>
        <v>2.9218000000000002</v>
      </c>
      <c r="AF14" t="str">
        <f>_xll.BDH(AF$11,AF$13,$E8,$E9,"Dir=V","FX=USD","Days=A","Per=Q","Dts=H","cols=1;rows=48")</f>
        <v>#N/A N/A</v>
      </c>
      <c r="AG14">
        <f>_xll.BDH(AG$11,AG$13,$E8,$E9,"Dir=V","FX=USD","Days=A","Per=Q","Dts=H","cols=1;rows=48")</f>
        <v>10.303800000000001</v>
      </c>
      <c r="AH14">
        <f>_xll.BDH(AH$11,AH$13,$E8,$E9,"Dir=V","FX=USD","Days=A","Per=Q","Dts=H","cols=1;rows=48")</f>
        <v>25.876000000000001</v>
      </c>
      <c r="AI14" t="str">
        <f>_xll.BDH(AI$11,AI$13,$E8,$E9,"Dir=V","FX=USD","Days=A","Per=Q","Dts=H","cols=1;rows=48")</f>
        <v>#N/A N/A</v>
      </c>
      <c r="AJ14">
        <f>_xll.BDH(AJ$11,AJ$13,$E8,$E9,"Dir=V","FX=USD","Days=A","Per=Q","Dts=H","cols=1;rows=48")</f>
        <v>0.68359999999999999</v>
      </c>
      <c r="AK14">
        <f>_xll.BDH(AK$11,AK$13,$E8,$E9,"Dir=V","FX=USD","Days=A","Per=Q","Dts=H","cols=1;rows=48")</f>
        <v>14.0183</v>
      </c>
      <c r="AL14">
        <f>_xll.BDH(AL$11,AL$13,$E8,$E9,"Dir=V","FX=USD","Days=A","Per=Q","Dts=H","cols=1;rows=48")</f>
        <v>18.093800000000002</v>
      </c>
      <c r="AM14">
        <f>_xll.BDH(AM$11,AM$13,$E8,$E9,"Dir=V","FX=USD","Days=A","Per=Q","Dts=H","cols=1;rows=48")</f>
        <v>4.5773000000000001</v>
      </c>
      <c r="AN14">
        <f>_xll.BDH(AN$11,AN$13,$E8,$E9,"Dir=V","FX=USD","Days=A","Per=Q","Dts=H","cols=1;rows=48")</f>
        <v>5.2065999999999999</v>
      </c>
      <c r="AO14" t="str">
        <f>_xll.BDH(AO$11,AO$13,$E8,$E9,"Dir=V","FX=USD","Days=A","Per=Q","Dts=H","cols=1;rows=48")</f>
        <v>#N/A N/A</v>
      </c>
      <c r="AP14" t="str">
        <f>_xll.BDH(AP$11,AP$13,$E8,$E9,"Dir=V","FX=USD","Days=A","Per=Q","Dts=H","cols=1;rows=48")</f>
        <v>#N/A N/A</v>
      </c>
      <c r="AQ14" t="str">
        <f>_xll.BDH(AQ$11,AQ$13,$E8,$E9,"Dir=V","FX=USD","Days=A","Per=Q","Dts=H","cols=1;rows=48")</f>
        <v>#N/A N/A</v>
      </c>
      <c r="AR14" t="str">
        <f>_xll.BDH(AR$11,AR$13,$E8,$E9,"Dir=V","FX=USD","Days=A","Per=Q","Dts=H","cols=1;rows=48")</f>
        <v>#N/A N/A</v>
      </c>
      <c r="AS14">
        <f>_xll.BDH(AS$11,AS$13,$E8,$E9,"Dir=V","FX=USD","Days=A","Per=Q","Dts=H","cols=1;rows=48")</f>
        <v>41.486499999999999</v>
      </c>
      <c r="AT14">
        <f>_xll.BDH(AT$11,AT$13,$E8,$E9,"Dir=V","FX=USD","Days=A","Per=Q","Dts=H","cols=1;rows=48")</f>
        <v>6.3513999999999999</v>
      </c>
      <c r="AU14">
        <f>_xll.BDH(AU$11,AU$13,$E8,$E9,"Dir=V","FX=USD","Days=A","Per=Q","Dts=H","cols=1;rows=48")</f>
        <v>12.3307</v>
      </c>
      <c r="AV14">
        <f>_xll.BDH(AV$11,AV$13,$E8,$E9,"Dir=V","FX=USD","Days=A","Per=Q","Dts=H","cols=1;rows=48")</f>
        <v>23.1297</v>
      </c>
      <c r="AW14">
        <f>_xll.BDH(AW$11,AW$13,$E8,$E9,"Dir=V","FX=USD","Days=A","Per=Q","Dts=H","cols=1;rows=48")</f>
        <v>3.5541</v>
      </c>
      <c r="AX14">
        <f>_xll.BDH(AX$11,AX$13,$E8,$E9,"Dir=V","FX=USD","Days=A","Per=Q","Dts=H","cols=1;rows=48")</f>
        <v>9.6859000000000002</v>
      </c>
      <c r="AY14" t="str">
        <f>_xll.BDH(AY$11,AY$13,$E8,$E9,"Dir=V","FX=USD","Days=A","Per=Q","Dts=H","cols=1;rows=48")</f>
        <v>#N/A N/A</v>
      </c>
      <c r="AZ14">
        <f>_xll.BDH(AZ$11,AZ$13,$E8,$E9,"Dir=V","FX=USD","Days=A","Per=Q","Dts=H","cols=1;rows=48")</f>
        <v>32.344299999999997</v>
      </c>
      <c r="BA14">
        <f>_xll.BDH(BA$11,BA$13,$E8,$E9,"Dir=V","FX=USD","Days=A","Per=Q","Dts=H","cols=1;rows=48")</f>
        <v>3.7639999999999998</v>
      </c>
      <c r="BB14">
        <f>_xll.BDH(BB$11,BB$13,$E8,$E9,"Dir=V","FX=USD","Days=A","Per=Q","Dts=H","cols=1;rows=48")</f>
        <v>33.808199999999999</v>
      </c>
      <c r="BC14">
        <f>_xll.BDH(BC$11,BC$13,$E8,$E9,"Dir=V","FX=USD","Days=A","Per=Q","Dts=H","cols=1;rows=48")</f>
        <v>-56.087000000000003</v>
      </c>
      <c r="BD14">
        <f>_xll.BDH(BD$11,BD$13,$E8,$E9,"Dir=V","FX=USD","Days=A","Per=Q","Dts=H","cols=1;rows=48")</f>
        <v>9.9405999999999999</v>
      </c>
      <c r="BE14">
        <f>_xll.BDH(BE$11,BE$13,$E8,$E9,"Dir=V","FX=USD","Days=A","Per=Q","Dts=H","cols=1;rows=48")</f>
        <v>46.332599999999999</v>
      </c>
      <c r="BF14">
        <f>_xll.BDH(BF$11,BF$13,$E8,$E9,"Dir=V","FX=USD","Days=A","Per=Q","Dts=H","cols=1;rows=48")</f>
        <v>-0.81069999999999998</v>
      </c>
      <c r="BG14">
        <f>_xll.BDH(BG$11,BG$13,$E8,$E9,"Dir=V","FX=USD","Days=A","Per=Q","Dts=H","cols=1;rows=48")</f>
        <v>8.6724999999999994</v>
      </c>
      <c r="BH14">
        <f>_xll.BDH(BH$11,BH$13,$E8,$E9,"Dir=V","FX=USD","Days=A","Per=Q","Dts=H","cols=1;rows=48")</f>
        <v>34.267400000000002</v>
      </c>
      <c r="BI14">
        <f>_xll.BDH(BI$11,BI$13,$E8,$E9,"Dir=V","FX=USD","Days=A","Per=Q","Dts=H","cols=1;rows=48")</f>
        <v>17.534800000000001</v>
      </c>
      <c r="BJ14" t="str">
        <f>_xll.BDH(BJ$11,BJ$13,$E8,$E9,"Dir=V","FX=USD","Days=A","Per=Q","Dts=H","cols=1;rows=46")</f>
        <v>#N/A N/A</v>
      </c>
    </row>
    <row r="15" spans="4:62" x14ac:dyDescent="0.35">
      <c r="D15" s="1">
        <v>40543</v>
      </c>
      <c r="E15">
        <v>9.2506000000000004</v>
      </c>
      <c r="F15">
        <v>13.287699999999999</v>
      </c>
      <c r="G15">
        <v>7.3802000000000003</v>
      </c>
      <c r="H15">
        <v>8.8247999999999998</v>
      </c>
      <c r="I15">
        <v>45.8399</v>
      </c>
      <c r="J15">
        <v>12.087400000000001</v>
      </c>
      <c r="K15">
        <v>1.7229000000000001</v>
      </c>
      <c r="L15">
        <v>0.78879999999999995</v>
      </c>
      <c r="M15">
        <v>48.19</v>
      </c>
      <c r="N15">
        <v>-0.90069999999999995</v>
      </c>
      <c r="O15">
        <v>55.274000000000001</v>
      </c>
      <c r="P15">
        <v>14.145</v>
      </c>
      <c r="Q15">
        <v>8.7477999999999998</v>
      </c>
      <c r="R15">
        <v>3.9274</v>
      </c>
      <c r="S15">
        <v>4.9737999999999998</v>
      </c>
      <c r="U15">
        <v>38.733400000000003</v>
      </c>
      <c r="W15">
        <v>4.4943999999999997</v>
      </c>
      <c r="Z15">
        <v>9.4855999999999998</v>
      </c>
      <c r="AA15">
        <v>13.151899999999999</v>
      </c>
      <c r="AB15">
        <v>17.230899999999998</v>
      </c>
      <c r="AC15">
        <v>3.4615999999999998</v>
      </c>
      <c r="AD15">
        <v>24.607399999999998</v>
      </c>
      <c r="AE15">
        <v>2.0937000000000001</v>
      </c>
      <c r="AF15" t="s">
        <v>66</v>
      </c>
      <c r="AG15">
        <v>3.1850999999999998</v>
      </c>
      <c r="AH15">
        <v>17.822399999999998</v>
      </c>
      <c r="AI15" t="s">
        <v>66</v>
      </c>
      <c r="AJ15">
        <v>0.54579999999999995</v>
      </c>
      <c r="AK15">
        <v>12.4819</v>
      </c>
      <c r="AL15">
        <v>20.571999999999999</v>
      </c>
      <c r="AM15">
        <v>7.4840999999999998</v>
      </c>
      <c r="AN15">
        <v>1.9179999999999999</v>
      </c>
      <c r="AO15" t="s">
        <v>66</v>
      </c>
      <c r="AP15" t="s">
        <v>66</v>
      </c>
      <c r="AQ15" t="s">
        <v>66</v>
      </c>
      <c r="AR15" t="s">
        <v>66</v>
      </c>
      <c r="AS15">
        <v>39.087499999999999</v>
      </c>
      <c r="AT15">
        <v>7.3868</v>
      </c>
      <c r="AU15">
        <v>13.2653</v>
      </c>
      <c r="AV15">
        <v>40.0608</v>
      </c>
      <c r="AW15">
        <v>3.2465000000000002</v>
      </c>
      <c r="AX15">
        <v>14.9002</v>
      </c>
      <c r="AY15" t="s">
        <v>66</v>
      </c>
      <c r="AZ15">
        <v>29.446899999999999</v>
      </c>
      <c r="BA15">
        <v>8.5932999999999993</v>
      </c>
      <c r="BB15">
        <v>22.583500000000001</v>
      </c>
      <c r="BC15">
        <v>21.998899999999999</v>
      </c>
      <c r="BD15">
        <v>59.116399999999999</v>
      </c>
      <c r="BE15">
        <v>38.526499999999999</v>
      </c>
      <c r="BF15">
        <v>10.4946</v>
      </c>
      <c r="BG15">
        <v>18.702400000000001</v>
      </c>
      <c r="BH15">
        <v>31.840499999999999</v>
      </c>
      <c r="BI15">
        <v>18.9922</v>
      </c>
      <c r="BJ15">
        <v>1.5849</v>
      </c>
    </row>
    <row r="16" spans="4:62" x14ac:dyDescent="0.35">
      <c r="D16" s="1">
        <v>40633</v>
      </c>
      <c r="E16">
        <v>11.3818</v>
      </c>
      <c r="F16">
        <v>7.9650999999999996</v>
      </c>
      <c r="G16">
        <v>7.891</v>
      </c>
      <c r="H16">
        <v>8.4465000000000003</v>
      </c>
      <c r="I16">
        <v>40.851900000000001</v>
      </c>
      <c r="J16">
        <v>14.006</v>
      </c>
      <c r="K16">
        <v>0.93510000000000004</v>
      </c>
      <c r="L16">
        <v>6.4756999999999998</v>
      </c>
      <c r="M16">
        <v>48.461300000000001</v>
      </c>
      <c r="N16">
        <v>19.4969</v>
      </c>
      <c r="O16">
        <v>51.427599999999998</v>
      </c>
      <c r="P16">
        <v>18.571200000000001</v>
      </c>
      <c r="Q16">
        <v>9.2591000000000001</v>
      </c>
      <c r="R16">
        <v>3.8102999999999998</v>
      </c>
      <c r="S16">
        <v>8.1283999999999992</v>
      </c>
      <c r="U16">
        <v>35.1648</v>
      </c>
      <c r="W16">
        <v>5.3773</v>
      </c>
      <c r="Z16">
        <v>11.4857</v>
      </c>
      <c r="AA16">
        <v>8.9773999999999994</v>
      </c>
      <c r="AB16">
        <v>16.2164</v>
      </c>
      <c r="AC16">
        <v>2.7269000000000001</v>
      </c>
      <c r="AD16">
        <v>34.810099999999998</v>
      </c>
      <c r="AE16">
        <v>4.8697999999999997</v>
      </c>
      <c r="AF16">
        <v>0.88170000000000004</v>
      </c>
      <c r="AG16">
        <v>16.104099999999999</v>
      </c>
      <c r="AH16">
        <v>18.311800000000002</v>
      </c>
      <c r="AI16" t="s">
        <v>66</v>
      </c>
      <c r="AJ16">
        <v>0.35299999999999998</v>
      </c>
      <c r="AK16">
        <v>9.0427999999999997</v>
      </c>
      <c r="AL16">
        <v>17.186699999999998</v>
      </c>
      <c r="AM16">
        <v>9.8690999999999995</v>
      </c>
      <c r="AN16">
        <v>6.4505999999999997</v>
      </c>
      <c r="AO16" t="s">
        <v>66</v>
      </c>
      <c r="AP16" t="s">
        <v>66</v>
      </c>
      <c r="AQ16" t="s">
        <v>66</v>
      </c>
      <c r="AR16" t="s">
        <v>66</v>
      </c>
      <c r="AS16">
        <v>44.463799999999999</v>
      </c>
      <c r="AT16">
        <v>8.7308000000000003</v>
      </c>
      <c r="AU16">
        <v>16.335000000000001</v>
      </c>
      <c r="AV16">
        <v>32.484699999999997</v>
      </c>
      <c r="AW16">
        <v>4.5410000000000004</v>
      </c>
      <c r="AX16">
        <v>14.685600000000001</v>
      </c>
      <c r="AY16" t="s">
        <v>66</v>
      </c>
      <c r="AZ16">
        <v>26.686</v>
      </c>
      <c r="BA16">
        <v>12.569800000000001</v>
      </c>
      <c r="BB16">
        <v>31.787400000000002</v>
      </c>
      <c r="BC16">
        <v>23.4634</v>
      </c>
      <c r="BD16">
        <v>17.409300000000002</v>
      </c>
      <c r="BE16">
        <v>50.241999999999997</v>
      </c>
      <c r="BF16">
        <v>14.212</v>
      </c>
      <c r="BG16">
        <v>18.892299999999999</v>
      </c>
      <c r="BH16">
        <v>46.628799999999998</v>
      </c>
      <c r="BI16">
        <v>15.4108</v>
      </c>
      <c r="BJ16">
        <v>25.578499999999998</v>
      </c>
    </row>
    <row r="17" spans="4:62" x14ac:dyDescent="0.35">
      <c r="D17" s="1">
        <v>40724</v>
      </c>
      <c r="E17">
        <v>7.1722000000000001</v>
      </c>
      <c r="F17">
        <v>6.3292000000000002</v>
      </c>
      <c r="G17">
        <v>6.4680999999999997</v>
      </c>
      <c r="H17">
        <v>8.4605999999999995</v>
      </c>
      <c r="I17">
        <v>36.157699999999998</v>
      </c>
      <c r="J17">
        <v>12.9206</v>
      </c>
      <c r="K17">
        <v>4.1524000000000001</v>
      </c>
      <c r="L17">
        <v>10.164899999999999</v>
      </c>
      <c r="M17">
        <v>48.946100000000001</v>
      </c>
      <c r="N17">
        <v>19.157800000000002</v>
      </c>
      <c r="O17">
        <v>47.42</v>
      </c>
      <c r="P17">
        <v>14.019500000000001</v>
      </c>
      <c r="Q17">
        <v>25.133900000000001</v>
      </c>
      <c r="R17">
        <v>2.9514999999999998</v>
      </c>
      <c r="S17">
        <v>10.521599999999999</v>
      </c>
      <c r="U17">
        <v>44.241799999999998</v>
      </c>
      <c r="W17">
        <v>4.4257</v>
      </c>
      <c r="Z17">
        <v>18.9573</v>
      </c>
      <c r="AA17">
        <v>-63.348700000000001</v>
      </c>
      <c r="AB17">
        <v>14.958</v>
      </c>
      <c r="AC17">
        <v>2.1840000000000002</v>
      </c>
      <c r="AD17">
        <v>28.8386</v>
      </c>
      <c r="AE17">
        <v>6.7107999999999999</v>
      </c>
      <c r="AF17">
        <v>1.6456</v>
      </c>
      <c r="AG17">
        <v>7.8261000000000003</v>
      </c>
      <c r="AH17">
        <v>13.1936</v>
      </c>
      <c r="AI17" t="s">
        <v>66</v>
      </c>
      <c r="AJ17">
        <v>0.55359999999999998</v>
      </c>
      <c r="AK17">
        <v>0.83930000000000005</v>
      </c>
      <c r="AL17">
        <v>16.721699999999998</v>
      </c>
      <c r="AM17">
        <v>9.5671999999999997</v>
      </c>
      <c r="AN17">
        <v>8.9627999999999997</v>
      </c>
      <c r="AO17" t="s">
        <v>66</v>
      </c>
      <c r="AP17" t="s">
        <v>66</v>
      </c>
      <c r="AQ17" t="s">
        <v>66</v>
      </c>
      <c r="AR17" t="s">
        <v>66</v>
      </c>
      <c r="AS17">
        <v>46.023000000000003</v>
      </c>
      <c r="AT17">
        <v>6.2766999999999999</v>
      </c>
      <c r="AU17">
        <v>16.970199999999998</v>
      </c>
      <c r="AV17">
        <v>41.0931</v>
      </c>
      <c r="AW17">
        <v>5.6992000000000003</v>
      </c>
      <c r="AX17">
        <v>16.8521</v>
      </c>
      <c r="AY17" t="s">
        <v>66</v>
      </c>
      <c r="AZ17">
        <v>50.627600000000001</v>
      </c>
      <c r="BA17">
        <v>11.2149</v>
      </c>
      <c r="BB17">
        <v>21.837800000000001</v>
      </c>
      <c r="BC17">
        <v>23.185500000000001</v>
      </c>
      <c r="BD17">
        <v>44.295699999999997</v>
      </c>
      <c r="BE17">
        <v>50.069200000000002</v>
      </c>
      <c r="BF17">
        <v>26.459700000000002</v>
      </c>
      <c r="BG17">
        <v>12.090199999999999</v>
      </c>
      <c r="BH17">
        <v>41.645899999999997</v>
      </c>
      <c r="BI17">
        <v>19.561900000000001</v>
      </c>
      <c r="BJ17">
        <v>33.401600000000002</v>
      </c>
    </row>
    <row r="18" spans="4:62" x14ac:dyDescent="0.35">
      <c r="D18" s="1">
        <v>40816</v>
      </c>
      <c r="E18">
        <v>6.4634</v>
      </c>
      <c r="F18">
        <v>6.0671999999999997</v>
      </c>
      <c r="G18">
        <v>7.7050999999999998</v>
      </c>
      <c r="H18">
        <v>-6.1467999999999998</v>
      </c>
      <c r="I18">
        <v>44.205500000000001</v>
      </c>
      <c r="J18">
        <v>12.4322</v>
      </c>
      <c r="K18">
        <v>5.9103000000000003</v>
      </c>
      <c r="L18">
        <v>6.3907999999999996</v>
      </c>
      <c r="M18">
        <v>50.012599999999999</v>
      </c>
      <c r="N18">
        <v>15.728999999999999</v>
      </c>
      <c r="O18">
        <v>41.385899999999999</v>
      </c>
      <c r="P18">
        <v>15.54</v>
      </c>
      <c r="Q18">
        <v>20.816700000000001</v>
      </c>
      <c r="R18">
        <v>2.4628000000000001</v>
      </c>
      <c r="S18">
        <v>8.3385999999999996</v>
      </c>
      <c r="U18">
        <v>40.325400000000002</v>
      </c>
      <c r="W18">
        <v>5.2385999999999999</v>
      </c>
      <c r="Z18">
        <v>13.245200000000001</v>
      </c>
      <c r="AA18">
        <v>1.7386999999999999</v>
      </c>
      <c r="AB18">
        <v>12.116300000000001</v>
      </c>
      <c r="AC18">
        <v>2.1840000000000002</v>
      </c>
      <c r="AD18">
        <v>23.663</v>
      </c>
      <c r="AE18">
        <v>9.0424000000000007</v>
      </c>
      <c r="AF18">
        <v>1.4846999999999999</v>
      </c>
      <c r="AG18">
        <v>7.5206999999999997</v>
      </c>
      <c r="AH18">
        <v>13.0289</v>
      </c>
      <c r="AI18" t="s">
        <v>66</v>
      </c>
      <c r="AJ18">
        <v>0.50429999999999997</v>
      </c>
      <c r="AK18">
        <v>7.2701000000000002</v>
      </c>
      <c r="AL18">
        <v>23.776199999999999</v>
      </c>
      <c r="AM18">
        <v>6.7923</v>
      </c>
      <c r="AN18">
        <v>4.8236999999999997</v>
      </c>
      <c r="AO18" t="s">
        <v>66</v>
      </c>
      <c r="AP18" t="s">
        <v>66</v>
      </c>
      <c r="AQ18" t="s">
        <v>66</v>
      </c>
      <c r="AR18" t="s">
        <v>66</v>
      </c>
      <c r="AS18">
        <v>44.8551</v>
      </c>
      <c r="AT18">
        <v>7.0648</v>
      </c>
      <c r="AU18">
        <v>17.152200000000001</v>
      </c>
      <c r="AV18">
        <v>43.078499999999998</v>
      </c>
      <c r="AW18">
        <v>4.1317000000000004</v>
      </c>
      <c r="AX18">
        <v>18.049399999999999</v>
      </c>
      <c r="AY18" t="s">
        <v>66</v>
      </c>
      <c r="AZ18">
        <v>57.043500000000002</v>
      </c>
      <c r="BA18">
        <v>2.839</v>
      </c>
      <c r="BB18">
        <v>33.033000000000001</v>
      </c>
      <c r="BC18">
        <v>23.174399999999999</v>
      </c>
      <c r="BD18">
        <v>24.887</v>
      </c>
      <c r="BE18">
        <v>49.237499999999997</v>
      </c>
      <c r="BF18">
        <v>40.0334</v>
      </c>
      <c r="BG18">
        <v>17.954799999999999</v>
      </c>
      <c r="BH18">
        <v>86.857600000000005</v>
      </c>
      <c r="BI18">
        <v>20.342099999999999</v>
      </c>
      <c r="BJ18">
        <v>12.9788</v>
      </c>
    </row>
    <row r="19" spans="4:62" x14ac:dyDescent="0.35">
      <c r="D19" s="1">
        <v>40908</v>
      </c>
      <c r="E19">
        <v>10.5457</v>
      </c>
      <c r="F19">
        <v>2.9683999999999999</v>
      </c>
      <c r="G19">
        <v>8.7011000000000003</v>
      </c>
      <c r="H19">
        <v>4.9516</v>
      </c>
      <c r="I19">
        <v>-37.613</v>
      </c>
      <c r="J19">
        <v>10.6275</v>
      </c>
      <c r="K19">
        <v>0.48470000000000002</v>
      </c>
      <c r="L19">
        <v>5.3845999999999998</v>
      </c>
      <c r="M19">
        <v>40.377499999999998</v>
      </c>
      <c r="N19">
        <v>15.529400000000001</v>
      </c>
      <c r="O19">
        <v>31.1629</v>
      </c>
      <c r="P19">
        <v>15.54</v>
      </c>
      <c r="Q19">
        <v>19.9436</v>
      </c>
      <c r="R19">
        <v>1.8479000000000001</v>
      </c>
      <c r="S19">
        <v>5.4192</v>
      </c>
      <c r="U19">
        <v>34.454900000000002</v>
      </c>
      <c r="W19">
        <v>5.2801</v>
      </c>
      <c r="Z19">
        <v>14.760899999999999</v>
      </c>
      <c r="AA19">
        <v>8.5634999999999994</v>
      </c>
      <c r="AB19">
        <v>5.8730000000000002</v>
      </c>
      <c r="AC19">
        <v>2.1840000000000002</v>
      </c>
      <c r="AD19">
        <v>26.4389</v>
      </c>
      <c r="AE19">
        <v>-0.92200000000000004</v>
      </c>
      <c r="AF19">
        <v>4.1379999999999999</v>
      </c>
      <c r="AG19">
        <v>8.1114999999999995</v>
      </c>
      <c r="AH19">
        <v>15.6052</v>
      </c>
      <c r="AI19" t="s">
        <v>66</v>
      </c>
      <c r="AJ19">
        <v>0.3473</v>
      </c>
      <c r="AK19">
        <v>6.8792</v>
      </c>
      <c r="AL19">
        <v>13.971399999999999</v>
      </c>
      <c r="AM19">
        <v>-2.5714000000000001</v>
      </c>
      <c r="AN19">
        <v>0.2094</v>
      </c>
      <c r="AO19" t="s">
        <v>66</v>
      </c>
      <c r="AP19" t="s">
        <v>66</v>
      </c>
      <c r="AQ19" t="s">
        <v>66</v>
      </c>
      <c r="AR19" t="s">
        <v>66</v>
      </c>
      <c r="AS19">
        <v>45.5916</v>
      </c>
      <c r="AT19">
        <v>8.9663000000000004</v>
      </c>
      <c r="AU19">
        <v>14.218500000000001</v>
      </c>
      <c r="AV19">
        <v>-14.1524</v>
      </c>
      <c r="AW19">
        <v>5.5998000000000001</v>
      </c>
      <c r="AX19">
        <v>18.551600000000001</v>
      </c>
      <c r="AY19" t="s">
        <v>66</v>
      </c>
      <c r="AZ19">
        <v>27.384699999999999</v>
      </c>
      <c r="BA19">
        <v>8.2606000000000002</v>
      </c>
      <c r="BB19">
        <v>31.660799999999998</v>
      </c>
      <c r="BC19">
        <v>24.2986</v>
      </c>
      <c r="BD19">
        <v>36.790999999999997</v>
      </c>
      <c r="BE19">
        <v>45.985599999999998</v>
      </c>
      <c r="BF19">
        <v>11.3133</v>
      </c>
      <c r="BG19">
        <v>22.767199999999999</v>
      </c>
      <c r="BH19">
        <v>39.549300000000002</v>
      </c>
      <c r="BI19">
        <v>20.243500000000001</v>
      </c>
      <c r="BJ19">
        <v>15.7951</v>
      </c>
    </row>
    <row r="20" spans="4:62" x14ac:dyDescent="0.35">
      <c r="D20" s="1">
        <v>40999</v>
      </c>
      <c r="E20">
        <v>7.9629000000000003</v>
      </c>
      <c r="F20">
        <v>4.1900000000000004</v>
      </c>
      <c r="G20">
        <v>5.7249999999999996</v>
      </c>
      <c r="H20">
        <v>6.0965999999999996</v>
      </c>
      <c r="I20">
        <v>43.7943</v>
      </c>
      <c r="J20">
        <v>11.5253</v>
      </c>
      <c r="K20">
        <v>-0.69850000000000001</v>
      </c>
      <c r="L20">
        <v>5.3898999999999999</v>
      </c>
      <c r="M20">
        <v>43.715699999999998</v>
      </c>
      <c r="N20">
        <v>19.985099999999999</v>
      </c>
      <c r="O20">
        <v>37.654699999999998</v>
      </c>
      <c r="P20">
        <v>16.3613</v>
      </c>
      <c r="Q20">
        <v>26.793700000000001</v>
      </c>
      <c r="R20">
        <v>1.2381</v>
      </c>
      <c r="S20">
        <v>4.6147</v>
      </c>
      <c r="U20">
        <v>39.8508</v>
      </c>
      <c r="W20">
        <v>3.9765000000000001</v>
      </c>
      <c r="Z20">
        <v>12.911</v>
      </c>
      <c r="AA20">
        <v>15.7468</v>
      </c>
      <c r="AB20">
        <v>14.071899999999999</v>
      </c>
      <c r="AC20">
        <v>2.1840000000000002</v>
      </c>
      <c r="AD20">
        <v>18.8947</v>
      </c>
      <c r="AE20">
        <v>5.0515999999999996</v>
      </c>
      <c r="AF20">
        <v>0.78190000000000004</v>
      </c>
      <c r="AG20">
        <v>6.7603999999999997</v>
      </c>
      <c r="AH20">
        <v>11.018000000000001</v>
      </c>
      <c r="AI20" t="s">
        <v>66</v>
      </c>
      <c r="AJ20">
        <v>0.25480000000000003</v>
      </c>
      <c r="AK20">
        <v>4.5162000000000004</v>
      </c>
      <c r="AL20">
        <v>13.2072</v>
      </c>
      <c r="AM20">
        <v>4.0792999999999999</v>
      </c>
      <c r="AN20">
        <v>3.5413999999999999</v>
      </c>
      <c r="AO20" t="s">
        <v>66</v>
      </c>
      <c r="AP20" t="s">
        <v>66</v>
      </c>
      <c r="AQ20" t="s">
        <v>66</v>
      </c>
      <c r="AR20" t="s">
        <v>66</v>
      </c>
      <c r="AS20">
        <v>41.671999999999997</v>
      </c>
      <c r="AT20">
        <v>9.5449999999999999</v>
      </c>
      <c r="AU20">
        <v>17.965599999999998</v>
      </c>
      <c r="AV20">
        <v>40.6723</v>
      </c>
      <c r="AW20">
        <v>6.5438999999999998</v>
      </c>
      <c r="AX20">
        <v>17.342199999999998</v>
      </c>
      <c r="AY20" t="s">
        <v>66</v>
      </c>
      <c r="AZ20">
        <v>28.2072</v>
      </c>
      <c r="BA20">
        <v>32.5276</v>
      </c>
      <c r="BB20">
        <v>34.668100000000003</v>
      </c>
      <c r="BC20">
        <v>26.102</v>
      </c>
      <c r="BD20">
        <v>17.1462</v>
      </c>
      <c r="BE20">
        <v>35.273400000000002</v>
      </c>
      <c r="BF20">
        <v>20.440300000000001</v>
      </c>
      <c r="BG20">
        <v>27.786799999999999</v>
      </c>
      <c r="BH20">
        <v>34.068800000000003</v>
      </c>
      <c r="BI20">
        <v>14.895200000000001</v>
      </c>
      <c r="BJ20">
        <v>20.040199999999999</v>
      </c>
    </row>
    <row r="21" spans="4:62" x14ac:dyDescent="0.35">
      <c r="D21" s="1">
        <v>41090</v>
      </c>
      <c r="E21">
        <v>-2.4247999999999998</v>
      </c>
      <c r="F21">
        <v>5.9169</v>
      </c>
      <c r="G21">
        <v>5.3129999999999997</v>
      </c>
      <c r="H21">
        <v>4.0652999999999997</v>
      </c>
      <c r="I21">
        <v>32.211799999999997</v>
      </c>
      <c r="J21">
        <v>11.099299999999999</v>
      </c>
      <c r="K21">
        <v>3.9540000000000002</v>
      </c>
      <c r="L21">
        <v>5.0429000000000004</v>
      </c>
      <c r="M21">
        <v>36.590600000000002</v>
      </c>
      <c r="N21">
        <v>19.388000000000002</v>
      </c>
      <c r="O21">
        <v>29.296099999999999</v>
      </c>
      <c r="P21">
        <v>8.5966000000000005</v>
      </c>
      <c r="Q21">
        <v>26.046500000000002</v>
      </c>
      <c r="R21">
        <v>2.0746000000000002</v>
      </c>
      <c r="S21">
        <v>7.9950000000000001</v>
      </c>
      <c r="U21">
        <v>27.3721</v>
      </c>
      <c r="W21">
        <v>2.3509000000000002</v>
      </c>
      <c r="Z21">
        <v>10.916</v>
      </c>
      <c r="AA21">
        <v>21.873699999999999</v>
      </c>
      <c r="AB21">
        <v>18.7074</v>
      </c>
      <c r="AC21">
        <v>2.1840000000000002</v>
      </c>
      <c r="AD21">
        <v>23.783000000000001</v>
      </c>
      <c r="AE21">
        <v>6.8987999999999996</v>
      </c>
      <c r="AF21">
        <v>2.5209000000000001</v>
      </c>
      <c r="AG21">
        <v>9.8160000000000007</v>
      </c>
      <c r="AH21">
        <v>19.445900000000002</v>
      </c>
      <c r="AI21" t="s">
        <v>66</v>
      </c>
      <c r="AJ21">
        <v>0.54269999999999996</v>
      </c>
      <c r="AK21">
        <v>5.0582000000000003</v>
      </c>
      <c r="AL21">
        <v>15.4847</v>
      </c>
      <c r="AM21">
        <v>2.331</v>
      </c>
      <c r="AN21">
        <v>5.3696999999999999</v>
      </c>
      <c r="AO21" t="s">
        <v>66</v>
      </c>
      <c r="AP21" t="s">
        <v>66</v>
      </c>
      <c r="AQ21" t="s">
        <v>66</v>
      </c>
      <c r="AR21" t="s">
        <v>66</v>
      </c>
      <c r="AS21">
        <v>36.581099999999999</v>
      </c>
      <c r="AT21">
        <v>9.2547999999999995</v>
      </c>
      <c r="AU21">
        <v>16.4682</v>
      </c>
      <c r="AV21">
        <v>-21.639399999999998</v>
      </c>
      <c r="AW21">
        <v>6.3072999999999997</v>
      </c>
      <c r="AX21">
        <v>17.522500000000001</v>
      </c>
      <c r="AY21" t="s">
        <v>66</v>
      </c>
      <c r="AZ21">
        <v>40.583100000000002</v>
      </c>
      <c r="BA21">
        <v>35.198599999999999</v>
      </c>
      <c r="BB21">
        <v>37.713200000000001</v>
      </c>
      <c r="BC21">
        <v>17.9848</v>
      </c>
      <c r="BD21">
        <v>29.390899999999998</v>
      </c>
      <c r="BE21">
        <v>21.550899999999999</v>
      </c>
      <c r="BF21">
        <v>24.897500000000001</v>
      </c>
      <c r="BG21">
        <v>11.998200000000001</v>
      </c>
      <c r="BH21">
        <v>24.097999999999999</v>
      </c>
      <c r="BI21">
        <v>16.6022</v>
      </c>
      <c r="BJ21">
        <v>5.3185000000000002</v>
      </c>
    </row>
    <row r="22" spans="4:62" x14ac:dyDescent="0.35">
      <c r="D22" s="1">
        <v>41182</v>
      </c>
      <c r="E22">
        <v>7.1939000000000002</v>
      </c>
      <c r="F22">
        <v>5.8277999999999999</v>
      </c>
      <c r="G22">
        <v>6.8745000000000003</v>
      </c>
      <c r="H22">
        <v>2.7746</v>
      </c>
      <c r="I22">
        <v>29.516100000000002</v>
      </c>
      <c r="J22">
        <v>12.860200000000001</v>
      </c>
      <c r="K22">
        <v>3.7694999999999999</v>
      </c>
      <c r="L22">
        <v>4.8808999999999996</v>
      </c>
      <c r="M22">
        <v>33.980600000000003</v>
      </c>
      <c r="N22">
        <v>17.7272</v>
      </c>
      <c r="O22">
        <v>31.944800000000001</v>
      </c>
      <c r="P22">
        <v>13.527100000000001</v>
      </c>
      <c r="Q22">
        <v>23.322299999999998</v>
      </c>
      <c r="R22">
        <v>1.4728000000000001</v>
      </c>
      <c r="S22">
        <v>6.3807999999999998</v>
      </c>
      <c r="U22">
        <v>32.335299999999997</v>
      </c>
      <c r="W22">
        <v>4.5974000000000004</v>
      </c>
      <c r="Z22">
        <v>18.224799999999998</v>
      </c>
      <c r="AA22">
        <v>6.7329999999999997</v>
      </c>
      <c r="AB22">
        <v>17.3553</v>
      </c>
      <c r="AC22">
        <v>2.1840000000000002</v>
      </c>
      <c r="AD22">
        <v>24.3583</v>
      </c>
      <c r="AE22">
        <v>9.6395</v>
      </c>
      <c r="AF22">
        <v>3.8982999999999999</v>
      </c>
      <c r="AG22">
        <v>11.3995</v>
      </c>
      <c r="AH22">
        <v>17.0627</v>
      </c>
      <c r="AI22" t="s">
        <v>66</v>
      </c>
      <c r="AJ22">
        <v>0.4929</v>
      </c>
      <c r="AK22">
        <v>6.5595999999999997</v>
      </c>
      <c r="AL22">
        <v>9.1365999999999996</v>
      </c>
      <c r="AM22">
        <v>-1.4743999999999999</v>
      </c>
      <c r="AN22">
        <v>0.27889999999999998</v>
      </c>
      <c r="AO22" t="s">
        <v>66</v>
      </c>
      <c r="AP22" t="s">
        <v>66</v>
      </c>
      <c r="AQ22" t="s">
        <v>66</v>
      </c>
      <c r="AR22" t="s">
        <v>66</v>
      </c>
      <c r="AS22">
        <v>36.110599999999998</v>
      </c>
      <c r="AT22">
        <v>8.0202000000000009</v>
      </c>
      <c r="AU22">
        <v>14.1092</v>
      </c>
      <c r="AV22">
        <v>33.914099999999998</v>
      </c>
      <c r="AW22">
        <v>4.2339000000000002</v>
      </c>
      <c r="AX22">
        <v>17.555700000000002</v>
      </c>
      <c r="AY22" t="s">
        <v>66</v>
      </c>
      <c r="AZ22">
        <v>-44.069899999999997</v>
      </c>
      <c r="BA22">
        <v>34.114600000000003</v>
      </c>
      <c r="BB22">
        <v>40.977499999999999</v>
      </c>
      <c r="BC22">
        <v>21.29</v>
      </c>
      <c r="BD22">
        <v>25.5243</v>
      </c>
      <c r="BE22">
        <v>21.655899999999999</v>
      </c>
      <c r="BF22">
        <v>19.340699999999998</v>
      </c>
      <c r="BG22">
        <v>29.686399999999999</v>
      </c>
      <c r="BH22">
        <v>23.556999999999999</v>
      </c>
      <c r="BI22">
        <v>13.415800000000001</v>
      </c>
      <c r="BJ22">
        <v>26.013999999999999</v>
      </c>
    </row>
    <row r="23" spans="4:62" x14ac:dyDescent="0.35">
      <c r="D23" s="1">
        <v>41274</v>
      </c>
      <c r="E23">
        <v>2.4257</v>
      </c>
      <c r="F23">
        <v>5.9772999999999996</v>
      </c>
      <c r="G23">
        <v>6.4451999999999998</v>
      </c>
      <c r="H23">
        <v>-62.401200000000003</v>
      </c>
      <c r="I23">
        <v>28.5137</v>
      </c>
      <c r="J23">
        <v>12.102499999999999</v>
      </c>
      <c r="K23">
        <v>4.5974000000000004</v>
      </c>
      <c r="L23">
        <v>5.9194000000000004</v>
      </c>
      <c r="M23">
        <v>-102.6264</v>
      </c>
      <c r="N23">
        <v>15.4123</v>
      </c>
      <c r="O23">
        <v>30.090800000000002</v>
      </c>
      <c r="P23">
        <v>10.2399</v>
      </c>
      <c r="Q23">
        <v>19.4361</v>
      </c>
      <c r="R23">
        <v>1.5749</v>
      </c>
      <c r="S23">
        <v>3.8359000000000001</v>
      </c>
      <c r="U23">
        <v>26.2271</v>
      </c>
      <c r="W23">
        <v>4.7496</v>
      </c>
      <c r="Z23">
        <v>-0.75190000000000001</v>
      </c>
      <c r="AA23">
        <v>8.4230999999999998</v>
      </c>
      <c r="AB23">
        <v>19.503499999999999</v>
      </c>
      <c r="AC23">
        <v>2.1840000000000002</v>
      </c>
      <c r="AD23">
        <v>22.064499999999999</v>
      </c>
      <c r="AE23">
        <v>6.1356999999999999</v>
      </c>
      <c r="AF23">
        <v>1.4390000000000001</v>
      </c>
      <c r="AG23">
        <v>12.8</v>
      </c>
      <c r="AH23">
        <v>3.9954000000000001</v>
      </c>
      <c r="AI23" t="s">
        <v>66</v>
      </c>
      <c r="AJ23">
        <v>0.9214</v>
      </c>
      <c r="AK23">
        <v>7.4504999999999999</v>
      </c>
      <c r="AL23">
        <v>11.3834</v>
      </c>
      <c r="AM23">
        <v>2.9670999999999998</v>
      </c>
      <c r="AN23">
        <v>-24.3979</v>
      </c>
      <c r="AO23" t="s">
        <v>66</v>
      </c>
      <c r="AP23" t="s">
        <v>66</v>
      </c>
      <c r="AQ23" t="s">
        <v>66</v>
      </c>
      <c r="AR23" t="s">
        <v>66</v>
      </c>
      <c r="AS23">
        <v>12.591200000000001</v>
      </c>
      <c r="AT23">
        <v>8.1856000000000009</v>
      </c>
      <c r="AU23">
        <v>14.186199999999999</v>
      </c>
      <c r="AV23">
        <v>29.549700000000001</v>
      </c>
      <c r="AW23">
        <v>5.657</v>
      </c>
      <c r="AX23">
        <v>16.3584</v>
      </c>
      <c r="AY23" t="s">
        <v>66</v>
      </c>
      <c r="AZ23">
        <v>-12.4808</v>
      </c>
      <c r="BA23">
        <v>9.6537000000000006</v>
      </c>
      <c r="BB23">
        <v>38.181800000000003</v>
      </c>
      <c r="BC23">
        <v>20</v>
      </c>
      <c r="BD23">
        <v>28.5547</v>
      </c>
      <c r="BE23">
        <v>39.373600000000003</v>
      </c>
      <c r="BF23">
        <v>-11.977600000000001</v>
      </c>
      <c r="BG23">
        <v>31.3413</v>
      </c>
      <c r="BH23">
        <v>31.137899999999998</v>
      </c>
      <c r="BI23">
        <v>13.456799999999999</v>
      </c>
      <c r="BJ23">
        <v>41.598199999999999</v>
      </c>
    </row>
    <row r="24" spans="4:62" x14ac:dyDescent="0.35">
      <c r="D24" s="1">
        <v>41364</v>
      </c>
      <c r="E24">
        <v>20.797599999999999</v>
      </c>
      <c r="F24">
        <v>-0.1497</v>
      </c>
      <c r="G24">
        <v>5.5571000000000002</v>
      </c>
      <c r="H24">
        <v>3.2740999999999998</v>
      </c>
      <c r="I24">
        <v>26.462499999999999</v>
      </c>
      <c r="J24">
        <v>11.5045</v>
      </c>
      <c r="K24">
        <v>3.1920999999999999</v>
      </c>
      <c r="L24">
        <v>4.109</v>
      </c>
      <c r="M24">
        <v>40.9238</v>
      </c>
      <c r="N24">
        <v>21.3462</v>
      </c>
      <c r="O24">
        <v>29.565799999999999</v>
      </c>
      <c r="P24">
        <v>9.2957999999999998</v>
      </c>
      <c r="Q24">
        <v>25.130600000000001</v>
      </c>
      <c r="R24">
        <v>3.2907999999999999</v>
      </c>
      <c r="S24">
        <v>4.9165000000000001</v>
      </c>
      <c r="U24">
        <v>27.167400000000001</v>
      </c>
      <c r="W24">
        <v>3.6490999999999998</v>
      </c>
      <c r="Z24">
        <v>15.3987</v>
      </c>
      <c r="AA24">
        <v>13.631600000000001</v>
      </c>
      <c r="AB24">
        <v>22.443300000000001</v>
      </c>
      <c r="AC24">
        <v>2.1840000000000002</v>
      </c>
      <c r="AD24">
        <v>7.5495999999999999</v>
      </c>
      <c r="AE24">
        <v>5.2853000000000003</v>
      </c>
      <c r="AF24">
        <v>2.8140000000000001</v>
      </c>
      <c r="AG24">
        <v>13.121499999999999</v>
      </c>
      <c r="AH24">
        <v>4.75</v>
      </c>
      <c r="AI24" t="s">
        <v>66</v>
      </c>
      <c r="AJ24">
        <v>0.82340000000000002</v>
      </c>
      <c r="AK24">
        <v>5.8239000000000001</v>
      </c>
      <c r="AL24">
        <v>13.771000000000001</v>
      </c>
      <c r="AM24">
        <v>5.5202999999999998</v>
      </c>
      <c r="AN24">
        <v>2.0453999999999999</v>
      </c>
      <c r="AO24" t="s">
        <v>66</v>
      </c>
      <c r="AP24" t="s">
        <v>66</v>
      </c>
      <c r="AQ24" t="s">
        <v>66</v>
      </c>
      <c r="AR24" t="s">
        <v>66</v>
      </c>
      <c r="AS24">
        <v>35.865099999999998</v>
      </c>
      <c r="AT24">
        <v>6.9394</v>
      </c>
      <c r="AU24">
        <v>14.8499</v>
      </c>
      <c r="AV24">
        <v>25.506599999999999</v>
      </c>
      <c r="AW24">
        <v>5.2869000000000002</v>
      </c>
      <c r="AX24">
        <v>15.913</v>
      </c>
      <c r="AY24" t="s">
        <v>66</v>
      </c>
      <c r="AZ24">
        <v>-78.123699999999999</v>
      </c>
      <c r="BA24">
        <v>28.398299999999999</v>
      </c>
      <c r="BB24">
        <v>34.827300000000001</v>
      </c>
      <c r="BC24">
        <v>23.535900000000002</v>
      </c>
      <c r="BD24">
        <v>23.310300000000002</v>
      </c>
      <c r="BE24">
        <v>35.928899999999999</v>
      </c>
      <c r="BF24">
        <v>24.7623</v>
      </c>
      <c r="BG24">
        <v>33.235300000000002</v>
      </c>
      <c r="BH24">
        <v>34.740299999999998</v>
      </c>
      <c r="BI24">
        <v>-1.4052</v>
      </c>
      <c r="BJ24">
        <v>48.021099999999997</v>
      </c>
    </row>
    <row r="25" spans="4:62" x14ac:dyDescent="0.35">
      <c r="D25" s="1">
        <v>41455</v>
      </c>
      <c r="E25">
        <v>5.5347</v>
      </c>
      <c r="F25">
        <v>2.5678999999999998</v>
      </c>
      <c r="G25">
        <v>7.2393000000000001</v>
      </c>
      <c r="H25">
        <v>5.7539999999999996</v>
      </c>
      <c r="I25">
        <v>-129.38550000000001</v>
      </c>
      <c r="J25">
        <v>9.6724999999999994</v>
      </c>
      <c r="K25">
        <v>2.3653</v>
      </c>
      <c r="L25">
        <v>4.0717999999999996</v>
      </c>
      <c r="M25">
        <v>-257.73200000000003</v>
      </c>
      <c r="N25">
        <v>19.0183</v>
      </c>
      <c r="O25">
        <v>14.902100000000001</v>
      </c>
      <c r="P25">
        <v>10.751899999999999</v>
      </c>
      <c r="Q25">
        <v>23.453199999999999</v>
      </c>
      <c r="R25">
        <v>2.0379</v>
      </c>
      <c r="S25">
        <v>5.7847</v>
      </c>
      <c r="U25">
        <v>20.306699999999999</v>
      </c>
      <c r="W25">
        <v>2.4497</v>
      </c>
      <c r="Z25">
        <v>9.8986000000000001</v>
      </c>
      <c r="AA25">
        <v>3.2179000000000002</v>
      </c>
      <c r="AB25">
        <v>25.049499999999998</v>
      </c>
      <c r="AC25">
        <v>2.1840000000000002</v>
      </c>
      <c r="AD25">
        <v>8.2053999999999991</v>
      </c>
      <c r="AE25">
        <v>3.9575</v>
      </c>
      <c r="AF25">
        <v>2.105</v>
      </c>
      <c r="AG25">
        <v>15.635</v>
      </c>
      <c r="AH25">
        <v>5.3385999999999996</v>
      </c>
      <c r="AI25" t="s">
        <v>66</v>
      </c>
      <c r="AJ25">
        <v>0.93940000000000001</v>
      </c>
      <c r="AK25">
        <v>9.3657000000000004</v>
      </c>
      <c r="AL25">
        <v>12.766</v>
      </c>
      <c r="AM25">
        <v>0.17100000000000001</v>
      </c>
      <c r="AN25">
        <v>1.7427999999999999</v>
      </c>
      <c r="AO25" t="s">
        <v>66</v>
      </c>
      <c r="AP25" t="s">
        <v>66</v>
      </c>
      <c r="AQ25" t="s">
        <v>66</v>
      </c>
      <c r="AR25" t="s">
        <v>66</v>
      </c>
      <c r="AS25">
        <v>33.763800000000003</v>
      </c>
      <c r="AT25">
        <v>8.2481000000000009</v>
      </c>
      <c r="AU25">
        <v>12.269</v>
      </c>
      <c r="AV25">
        <v>66.554000000000002</v>
      </c>
      <c r="AW25">
        <v>4.2244999999999999</v>
      </c>
      <c r="AX25">
        <v>24.512599999999999</v>
      </c>
      <c r="AY25" t="s">
        <v>66</v>
      </c>
      <c r="AZ25">
        <v>40.204700000000003</v>
      </c>
      <c r="BA25">
        <v>69.794700000000006</v>
      </c>
      <c r="BB25">
        <v>26.291399999999999</v>
      </c>
      <c r="BC25">
        <v>19.807600000000001</v>
      </c>
      <c r="BD25">
        <v>36.634099999999997</v>
      </c>
      <c r="BE25">
        <v>42.225499999999997</v>
      </c>
      <c r="BF25">
        <v>29.479199999999999</v>
      </c>
      <c r="BG25">
        <v>22.826699999999999</v>
      </c>
      <c r="BH25">
        <v>34.238500000000002</v>
      </c>
      <c r="BI25">
        <v>13.4481</v>
      </c>
      <c r="BJ25">
        <v>48.613799999999998</v>
      </c>
    </row>
    <row r="26" spans="4:62" x14ac:dyDescent="0.35">
      <c r="D26" s="1">
        <v>41547</v>
      </c>
      <c r="E26">
        <v>4.4119999999999999</v>
      </c>
      <c r="F26">
        <v>5.5228999999999999</v>
      </c>
      <c r="G26">
        <v>9.1882999999999999</v>
      </c>
      <c r="H26">
        <v>7.5243000000000002</v>
      </c>
      <c r="I26">
        <v>17.871300000000002</v>
      </c>
      <c r="J26">
        <v>10.207100000000001</v>
      </c>
      <c r="K26">
        <v>1.4722</v>
      </c>
      <c r="L26">
        <v>5.7361000000000004</v>
      </c>
      <c r="M26">
        <v>29.681699999999999</v>
      </c>
      <c r="N26">
        <v>12.3668</v>
      </c>
      <c r="O26">
        <v>27.688600000000001</v>
      </c>
      <c r="P26">
        <v>12.4369</v>
      </c>
      <c r="Q26">
        <v>27.904399999999999</v>
      </c>
      <c r="R26">
        <v>1.3626</v>
      </c>
      <c r="S26">
        <v>4.1768999999999998</v>
      </c>
      <c r="U26">
        <v>19.809799999999999</v>
      </c>
      <c r="W26">
        <v>4.5179</v>
      </c>
      <c r="Z26">
        <v>12.2174</v>
      </c>
      <c r="AA26">
        <v>3.2422</v>
      </c>
      <c r="AB26">
        <v>26.549600000000002</v>
      </c>
      <c r="AC26">
        <v>2.1840000000000002</v>
      </c>
      <c r="AD26">
        <v>13.422599999999999</v>
      </c>
      <c r="AE26">
        <v>1.1858</v>
      </c>
      <c r="AF26">
        <v>0.57169999999999999</v>
      </c>
      <c r="AG26">
        <v>13.085599999999999</v>
      </c>
      <c r="AH26">
        <v>4.2366999999999999</v>
      </c>
      <c r="AI26" t="s">
        <v>66</v>
      </c>
      <c r="AJ26">
        <v>0.9163</v>
      </c>
      <c r="AK26">
        <v>11.2309</v>
      </c>
      <c r="AL26">
        <v>11.307700000000001</v>
      </c>
      <c r="AM26">
        <v>3.0529000000000002</v>
      </c>
      <c r="AN26">
        <v>2.4283000000000001</v>
      </c>
      <c r="AO26" t="s">
        <v>66</v>
      </c>
      <c r="AP26" t="s">
        <v>66</v>
      </c>
      <c r="AQ26" t="s">
        <v>66</v>
      </c>
      <c r="AR26" t="s">
        <v>66</v>
      </c>
      <c r="AS26">
        <v>39.1068</v>
      </c>
      <c r="AT26">
        <v>7.38</v>
      </c>
      <c r="AU26">
        <v>12.7529</v>
      </c>
      <c r="AV26">
        <v>17.510999999999999</v>
      </c>
      <c r="AW26">
        <v>6.0368000000000004</v>
      </c>
      <c r="AX26">
        <v>19.693300000000001</v>
      </c>
      <c r="AY26" t="s">
        <v>66</v>
      </c>
      <c r="AZ26">
        <v>25.737400000000001</v>
      </c>
      <c r="BA26">
        <v>28.198499999999999</v>
      </c>
      <c r="BB26">
        <v>23.584</v>
      </c>
      <c r="BC26">
        <v>20.702400000000001</v>
      </c>
      <c r="BD26">
        <v>30.1783</v>
      </c>
      <c r="BE26">
        <v>16.331800000000001</v>
      </c>
      <c r="BF26">
        <v>20.225300000000001</v>
      </c>
      <c r="BG26">
        <v>27.715699999999998</v>
      </c>
      <c r="BH26">
        <v>34.833599999999997</v>
      </c>
      <c r="BI26">
        <v>14.8287</v>
      </c>
      <c r="BJ26">
        <v>48.486800000000002</v>
      </c>
    </row>
    <row r="27" spans="4:62" x14ac:dyDescent="0.35">
      <c r="D27" s="1">
        <v>41639</v>
      </c>
      <c r="E27">
        <v>0.25719999999999998</v>
      </c>
      <c r="F27">
        <v>-9.9158000000000008</v>
      </c>
      <c r="G27">
        <v>6.3781999999999996</v>
      </c>
      <c r="H27">
        <v>5.1776999999999997</v>
      </c>
      <c r="I27">
        <v>-90.539299999999997</v>
      </c>
      <c r="J27">
        <v>9.8846000000000007</v>
      </c>
      <c r="K27">
        <v>4.5369000000000002</v>
      </c>
      <c r="L27">
        <v>5.4821999999999997</v>
      </c>
      <c r="M27">
        <v>-94.221599999999995</v>
      </c>
      <c r="N27">
        <v>15.338900000000001</v>
      </c>
      <c r="O27">
        <v>28.037400000000002</v>
      </c>
      <c r="P27">
        <v>9.0995000000000008</v>
      </c>
      <c r="Q27">
        <v>15.202999999999999</v>
      </c>
      <c r="R27">
        <v>3.3264999999999998</v>
      </c>
      <c r="S27">
        <v>4.4999000000000002</v>
      </c>
      <c r="U27">
        <v>17.1296</v>
      </c>
      <c r="W27">
        <v>3.9775</v>
      </c>
      <c r="Z27">
        <v>7.0781999999999998</v>
      </c>
      <c r="AA27">
        <v>14.4008</v>
      </c>
      <c r="AB27">
        <v>27.067399999999999</v>
      </c>
      <c r="AC27">
        <v>2.1840000000000002</v>
      </c>
      <c r="AD27">
        <v>16.523199999999999</v>
      </c>
      <c r="AE27">
        <v>4.2369000000000003</v>
      </c>
      <c r="AF27">
        <v>1.1816</v>
      </c>
      <c r="AG27">
        <v>-8.7669999999999995</v>
      </c>
      <c r="AH27">
        <v>-1.2136</v>
      </c>
      <c r="AI27" t="s">
        <v>66</v>
      </c>
      <c r="AJ27">
        <v>0.96599999999999997</v>
      </c>
      <c r="AK27">
        <v>8.2705000000000002</v>
      </c>
      <c r="AL27">
        <v>14.8986</v>
      </c>
      <c r="AM27">
        <v>-33.948099999999997</v>
      </c>
      <c r="AN27">
        <v>-0.18140000000000001</v>
      </c>
      <c r="AO27" t="s">
        <v>66</v>
      </c>
      <c r="AP27" t="s">
        <v>66</v>
      </c>
      <c r="AQ27" t="s">
        <v>66</v>
      </c>
      <c r="AR27" t="s">
        <v>66</v>
      </c>
      <c r="AS27">
        <v>46.425800000000002</v>
      </c>
      <c r="AT27">
        <v>7.1344000000000003</v>
      </c>
      <c r="AU27">
        <v>11.5588</v>
      </c>
      <c r="AV27">
        <v>-136.0384</v>
      </c>
      <c r="AW27">
        <v>6.8902999999999999</v>
      </c>
      <c r="AX27">
        <v>18.545300000000001</v>
      </c>
      <c r="AY27" t="s">
        <v>66</v>
      </c>
      <c r="AZ27">
        <v>21.091799999999999</v>
      </c>
      <c r="BA27">
        <v>13.5562</v>
      </c>
      <c r="BB27">
        <v>7.2735000000000003</v>
      </c>
      <c r="BC27">
        <v>15.843400000000001</v>
      </c>
      <c r="BD27">
        <v>34.299599999999998</v>
      </c>
      <c r="BE27">
        <v>23.087399999999999</v>
      </c>
      <c r="BF27">
        <v>26.512699999999999</v>
      </c>
      <c r="BG27">
        <v>29.9587</v>
      </c>
      <c r="BH27">
        <v>36.698500000000003</v>
      </c>
      <c r="BI27">
        <v>14.9758</v>
      </c>
      <c r="BJ27">
        <v>48.281799999999997</v>
      </c>
    </row>
    <row r="28" spans="4:62" x14ac:dyDescent="0.35">
      <c r="D28" s="1">
        <v>41729</v>
      </c>
      <c r="E28">
        <v>4.8064999999999998</v>
      </c>
      <c r="F28">
        <v>5.6463999999999999</v>
      </c>
      <c r="G28">
        <v>6.9900000000000004E-2</v>
      </c>
      <c r="H28">
        <v>7.6985000000000001</v>
      </c>
      <c r="I28">
        <v>10.771000000000001</v>
      </c>
      <c r="J28">
        <v>10.9483</v>
      </c>
      <c r="K28">
        <v>4.0133000000000001</v>
      </c>
      <c r="L28">
        <v>4.7718999999999996</v>
      </c>
      <c r="M28">
        <v>26.180599999999998</v>
      </c>
      <c r="N28">
        <v>18.8796</v>
      </c>
      <c r="O28">
        <v>22.286899999999999</v>
      </c>
      <c r="P28">
        <v>12.2979</v>
      </c>
      <c r="Q28">
        <v>21.1677</v>
      </c>
      <c r="R28">
        <v>5.6246</v>
      </c>
      <c r="S28">
        <v>4.7361000000000004</v>
      </c>
      <c r="U28">
        <v>12.0921</v>
      </c>
      <c r="W28">
        <v>2.7601</v>
      </c>
      <c r="Z28">
        <v>12.1638</v>
      </c>
      <c r="AA28">
        <v>7.7308000000000003</v>
      </c>
      <c r="AB28">
        <v>24.137499999999999</v>
      </c>
      <c r="AC28">
        <v>2.1840000000000002</v>
      </c>
      <c r="AD28">
        <v>12.320600000000001</v>
      </c>
      <c r="AE28">
        <v>1.4975000000000001</v>
      </c>
      <c r="AF28">
        <v>1.4635</v>
      </c>
      <c r="AG28">
        <v>17.741900000000001</v>
      </c>
      <c r="AH28">
        <v>5.4280999999999997</v>
      </c>
      <c r="AI28">
        <v>58.165599999999998</v>
      </c>
      <c r="AJ28">
        <v>0.95689999999999997</v>
      </c>
      <c r="AK28">
        <v>6.9977999999999998</v>
      </c>
      <c r="AL28">
        <v>15.0085</v>
      </c>
      <c r="AM28">
        <v>-2.3652000000000002</v>
      </c>
      <c r="AN28">
        <v>3.4060999999999999</v>
      </c>
      <c r="AO28" t="s">
        <v>66</v>
      </c>
      <c r="AP28" t="s">
        <v>66</v>
      </c>
      <c r="AQ28" t="s">
        <v>66</v>
      </c>
      <c r="AR28" t="s">
        <v>66</v>
      </c>
      <c r="AS28">
        <v>37.359099999999998</v>
      </c>
      <c r="AT28">
        <v>9.2978000000000005</v>
      </c>
      <c r="AU28">
        <v>11.5047</v>
      </c>
      <c r="AV28">
        <v>23.16</v>
      </c>
      <c r="AW28">
        <v>6.7321</v>
      </c>
      <c r="AX28">
        <v>18.720500000000001</v>
      </c>
      <c r="AY28" t="s">
        <v>66</v>
      </c>
      <c r="AZ28">
        <v>17.490500000000001</v>
      </c>
      <c r="BA28">
        <v>28.619499999999999</v>
      </c>
      <c r="BB28">
        <v>18.819199999999999</v>
      </c>
      <c r="BC28">
        <v>24.0137</v>
      </c>
      <c r="BD28">
        <v>38.1494</v>
      </c>
      <c r="BE28">
        <v>38.344000000000001</v>
      </c>
      <c r="BF28">
        <v>25.853899999999999</v>
      </c>
      <c r="BG28">
        <v>28.341999999999999</v>
      </c>
      <c r="BH28">
        <v>53.926499999999997</v>
      </c>
      <c r="BI28">
        <v>13.200900000000001</v>
      </c>
      <c r="BJ28">
        <v>45.048499999999997</v>
      </c>
    </row>
    <row r="29" spans="4:62" x14ac:dyDescent="0.35">
      <c r="D29" s="1">
        <v>41820</v>
      </c>
      <c r="E29">
        <v>4.2179000000000002</v>
      </c>
      <c r="F29">
        <v>2.5204</v>
      </c>
      <c r="G29">
        <v>5.3567999999999998</v>
      </c>
      <c r="H29">
        <v>7.1281999999999996</v>
      </c>
      <c r="I29">
        <v>10.3683</v>
      </c>
      <c r="J29">
        <v>8.9178999999999995</v>
      </c>
      <c r="K29">
        <v>3.1076000000000001</v>
      </c>
      <c r="L29">
        <v>5.3497000000000003</v>
      </c>
      <c r="M29">
        <v>3.9885000000000002</v>
      </c>
      <c r="N29">
        <v>18.5684</v>
      </c>
      <c r="O29">
        <v>20.880099999999999</v>
      </c>
      <c r="P29">
        <v>9.4472000000000005</v>
      </c>
      <c r="Q29">
        <v>20.758299999999998</v>
      </c>
      <c r="R29">
        <v>3.5417000000000001</v>
      </c>
      <c r="S29">
        <v>5.0235000000000003</v>
      </c>
      <c r="U29">
        <v>10.5525</v>
      </c>
      <c r="W29">
        <v>1.7052</v>
      </c>
      <c r="Z29">
        <v>13.489800000000001</v>
      </c>
      <c r="AA29">
        <v>12.437900000000001</v>
      </c>
      <c r="AB29">
        <v>26.716799999999999</v>
      </c>
      <c r="AD29">
        <v>15.3283</v>
      </c>
      <c r="AE29">
        <v>5.1970999999999998</v>
      </c>
      <c r="AF29">
        <v>1.6097999999999999</v>
      </c>
      <c r="AG29">
        <v>20.366599999999998</v>
      </c>
      <c r="AH29">
        <v>5.4656000000000002</v>
      </c>
      <c r="AI29">
        <v>55.052500000000002</v>
      </c>
      <c r="AJ29">
        <v>0.83489999999999998</v>
      </c>
      <c r="AK29">
        <v>9.1272000000000002</v>
      </c>
      <c r="AL29">
        <v>11.083399999999999</v>
      </c>
      <c r="AM29">
        <v>5.4318</v>
      </c>
      <c r="AN29">
        <v>4.0185000000000004</v>
      </c>
      <c r="AO29" t="s">
        <v>66</v>
      </c>
      <c r="AP29" t="s">
        <v>66</v>
      </c>
      <c r="AQ29" t="s">
        <v>66</v>
      </c>
      <c r="AR29" t="s">
        <v>66</v>
      </c>
      <c r="AS29">
        <v>36.2361</v>
      </c>
      <c r="AT29">
        <v>8.1944999999999997</v>
      </c>
      <c r="AU29">
        <v>12.479699999999999</v>
      </c>
      <c r="AV29">
        <v>11.5215</v>
      </c>
      <c r="AW29">
        <v>7.5126999999999997</v>
      </c>
      <c r="AX29">
        <v>19.520499999999998</v>
      </c>
      <c r="AY29" t="s">
        <v>66</v>
      </c>
      <c r="AZ29">
        <v>36.950600000000001</v>
      </c>
      <c r="BA29">
        <v>41.569499999999998</v>
      </c>
      <c r="BB29">
        <v>16.059100000000001</v>
      </c>
      <c r="BC29">
        <v>18.533999999999999</v>
      </c>
      <c r="BD29">
        <v>39.508299999999998</v>
      </c>
      <c r="BE29">
        <v>29.279399999999999</v>
      </c>
      <c r="BF29">
        <v>26.460999999999999</v>
      </c>
      <c r="BG29">
        <v>25.7303</v>
      </c>
      <c r="BH29">
        <v>42.718499999999999</v>
      </c>
      <c r="BI29">
        <v>14.830500000000001</v>
      </c>
      <c r="BJ29">
        <v>36.793999999999997</v>
      </c>
    </row>
    <row r="30" spans="4:62" x14ac:dyDescent="0.35">
      <c r="D30" s="1">
        <v>41912</v>
      </c>
      <c r="E30">
        <v>2.6208</v>
      </c>
      <c r="F30">
        <v>8.5122999999999998</v>
      </c>
      <c r="G30">
        <v>11.733599999999999</v>
      </c>
      <c r="H30">
        <v>9.7308000000000003</v>
      </c>
      <c r="I30">
        <v>2.0045999999999999</v>
      </c>
      <c r="J30">
        <v>10.0055</v>
      </c>
      <c r="K30">
        <v>4.8535000000000004</v>
      </c>
      <c r="L30">
        <v>7.8391999999999999</v>
      </c>
      <c r="M30">
        <v>25.8003</v>
      </c>
      <c r="N30">
        <v>8.5703999999999994</v>
      </c>
      <c r="O30">
        <v>19.8736</v>
      </c>
      <c r="P30">
        <v>10.4017</v>
      </c>
      <c r="Q30">
        <v>15.4056</v>
      </c>
      <c r="R30">
        <v>3.4502000000000002</v>
      </c>
      <c r="S30">
        <v>5.4008000000000003</v>
      </c>
      <c r="U30">
        <v>14.666700000000001</v>
      </c>
      <c r="W30">
        <v>4.6241000000000003</v>
      </c>
      <c r="Z30">
        <v>14.768599999999999</v>
      </c>
      <c r="AA30">
        <v>9.8551000000000002</v>
      </c>
      <c r="AB30">
        <v>24.477699999999999</v>
      </c>
      <c r="AD30">
        <v>14.8894</v>
      </c>
      <c r="AE30">
        <v>4.3373999999999997</v>
      </c>
      <c r="AF30">
        <v>3.4883999999999999</v>
      </c>
      <c r="AG30">
        <v>16.605699999999999</v>
      </c>
      <c r="AH30">
        <v>5.4847999999999999</v>
      </c>
      <c r="AI30">
        <v>49.084200000000003</v>
      </c>
      <c r="AJ30">
        <v>-0.5514</v>
      </c>
      <c r="AK30">
        <v>9.9885000000000002</v>
      </c>
      <c r="AL30">
        <v>10.1038</v>
      </c>
      <c r="AM30">
        <v>7.6775000000000002</v>
      </c>
      <c r="AN30">
        <v>4.7789999999999999</v>
      </c>
      <c r="AO30" t="s">
        <v>66</v>
      </c>
      <c r="AP30" t="s">
        <v>66</v>
      </c>
      <c r="AQ30" t="s">
        <v>66</v>
      </c>
      <c r="AR30" t="s">
        <v>66</v>
      </c>
      <c r="AS30">
        <v>32.402099999999997</v>
      </c>
      <c r="AT30">
        <v>9.3391000000000002</v>
      </c>
      <c r="AU30">
        <v>12.083</v>
      </c>
      <c r="AV30">
        <v>58.959000000000003</v>
      </c>
      <c r="AW30">
        <v>7.3723000000000001</v>
      </c>
      <c r="AX30">
        <v>20.014199999999999</v>
      </c>
      <c r="AY30" t="s">
        <v>66</v>
      </c>
      <c r="AZ30">
        <v>38.632399999999997</v>
      </c>
      <c r="BA30">
        <v>23.8611</v>
      </c>
      <c r="BB30">
        <v>14.523400000000001</v>
      </c>
      <c r="BC30">
        <v>14.838100000000001</v>
      </c>
      <c r="BD30">
        <v>37.174700000000001</v>
      </c>
      <c r="BE30">
        <v>-7.4687999999999999</v>
      </c>
      <c r="BF30">
        <v>39.507199999999997</v>
      </c>
      <c r="BG30">
        <v>31.041699999999999</v>
      </c>
      <c r="BH30">
        <v>40.002400000000002</v>
      </c>
      <c r="BI30">
        <v>18.779499999999999</v>
      </c>
      <c r="BJ30">
        <v>31.040800000000001</v>
      </c>
    </row>
    <row r="31" spans="4:62" x14ac:dyDescent="0.35">
      <c r="D31" s="1">
        <v>42004</v>
      </c>
      <c r="E31">
        <v>-11.6694</v>
      </c>
      <c r="F31">
        <v>-4.3494999999999999</v>
      </c>
      <c r="G31">
        <v>7.5551000000000004</v>
      </c>
      <c r="H31">
        <v>2.8052000000000001</v>
      </c>
      <c r="I31">
        <v>14.9727</v>
      </c>
      <c r="J31">
        <v>7.2313999999999998</v>
      </c>
      <c r="K31">
        <v>6.4466999999999999</v>
      </c>
      <c r="L31">
        <v>7.7247000000000003</v>
      </c>
      <c r="M31">
        <v>-125.18429999999999</v>
      </c>
      <c r="N31">
        <v>6.0937000000000001</v>
      </c>
      <c r="O31">
        <v>-63.018099999999997</v>
      </c>
      <c r="P31">
        <v>-14.9762</v>
      </c>
      <c r="Q31">
        <v>-7.1021000000000001</v>
      </c>
      <c r="R31">
        <v>2.3740000000000001</v>
      </c>
      <c r="S31">
        <v>4.5816999999999997</v>
      </c>
      <c r="U31">
        <v>11.258900000000001</v>
      </c>
      <c r="W31">
        <v>4.8085000000000004</v>
      </c>
      <c r="Z31">
        <v>-18.806000000000001</v>
      </c>
      <c r="AA31">
        <v>5.7549999999999999</v>
      </c>
      <c r="AB31">
        <v>26.621600000000001</v>
      </c>
      <c r="AD31">
        <v>20.502500000000001</v>
      </c>
      <c r="AE31">
        <v>6.0439999999999996</v>
      </c>
      <c r="AF31">
        <v>3.0756000000000001</v>
      </c>
      <c r="AG31">
        <v>16.443000000000001</v>
      </c>
      <c r="AH31">
        <v>1.2239</v>
      </c>
      <c r="AI31">
        <v>48.063800000000001</v>
      </c>
      <c r="AJ31">
        <v>0.7833</v>
      </c>
      <c r="AK31">
        <v>8.2928999999999995</v>
      </c>
      <c r="AL31">
        <v>7.8802000000000003</v>
      </c>
      <c r="AM31">
        <v>5.4885000000000002</v>
      </c>
      <c r="AN31">
        <v>3.0390000000000001</v>
      </c>
      <c r="AO31" t="s">
        <v>66</v>
      </c>
      <c r="AP31" t="s">
        <v>66</v>
      </c>
      <c r="AQ31" t="s">
        <v>66</v>
      </c>
      <c r="AR31" t="s">
        <v>66</v>
      </c>
      <c r="AS31">
        <v>-95.9833</v>
      </c>
      <c r="AT31">
        <v>10.7828</v>
      </c>
      <c r="AU31">
        <v>3.5081000000000002</v>
      </c>
      <c r="AV31">
        <v>64.149199999999993</v>
      </c>
      <c r="AW31">
        <v>8.0229999999999997</v>
      </c>
      <c r="AX31">
        <v>5.7827999999999999</v>
      </c>
      <c r="AY31" t="s">
        <v>66</v>
      </c>
      <c r="AZ31">
        <v>10.7126</v>
      </c>
      <c r="BA31">
        <v>11.2241</v>
      </c>
      <c r="BB31">
        <v>-9.1285000000000007</v>
      </c>
      <c r="BC31">
        <v>24.801500000000001</v>
      </c>
      <c r="BD31">
        <v>-79.173400000000001</v>
      </c>
      <c r="BE31">
        <v>-172.5307</v>
      </c>
      <c r="BF31">
        <v>33.275100000000002</v>
      </c>
      <c r="BG31">
        <v>24.196400000000001</v>
      </c>
      <c r="BH31">
        <v>6.3216999999999999</v>
      </c>
      <c r="BI31">
        <v>14.8119</v>
      </c>
      <c r="BJ31">
        <v>-189.67060000000001</v>
      </c>
    </row>
    <row r="32" spans="4:62" x14ac:dyDescent="0.35">
      <c r="D32" s="1">
        <v>42094</v>
      </c>
      <c r="E32">
        <v>3.6888000000000001</v>
      </c>
      <c r="F32">
        <v>8.9121000000000006</v>
      </c>
      <c r="G32">
        <v>9.8422999999999998</v>
      </c>
      <c r="H32">
        <v>8.1656999999999993</v>
      </c>
      <c r="I32">
        <v>25.2028</v>
      </c>
      <c r="J32">
        <v>6.5223000000000004</v>
      </c>
      <c r="K32">
        <v>7.5110999999999999</v>
      </c>
      <c r="L32">
        <v>3.7214</v>
      </c>
      <c r="M32">
        <v>17.1938</v>
      </c>
      <c r="N32">
        <v>-14.5739</v>
      </c>
      <c r="O32">
        <v>-71.346000000000004</v>
      </c>
      <c r="P32">
        <v>9.8882999999999992</v>
      </c>
      <c r="Q32">
        <v>-3.6677</v>
      </c>
      <c r="R32">
        <v>3.0969000000000002</v>
      </c>
      <c r="S32">
        <v>4.8423999999999996</v>
      </c>
      <c r="U32">
        <v>11.6601</v>
      </c>
      <c r="W32">
        <v>2.9441999999999999</v>
      </c>
      <c r="Z32">
        <v>-0.82020000000000004</v>
      </c>
      <c r="AA32">
        <v>19.343399999999999</v>
      </c>
      <c r="AB32">
        <v>20.776900000000001</v>
      </c>
      <c r="AD32">
        <v>11.6837</v>
      </c>
      <c r="AE32">
        <v>9.4733000000000001</v>
      </c>
      <c r="AF32">
        <v>5.1349</v>
      </c>
      <c r="AG32">
        <v>11.5808</v>
      </c>
      <c r="AH32">
        <v>5.9440999999999997</v>
      </c>
      <c r="AI32">
        <v>28.7942</v>
      </c>
      <c r="AJ32">
        <v>1.5047999999999999</v>
      </c>
      <c r="AK32">
        <v>7.6275000000000004</v>
      </c>
      <c r="AL32">
        <v>15.384600000000001</v>
      </c>
      <c r="AM32">
        <v>10.1564</v>
      </c>
      <c r="AN32">
        <v>3.3357000000000001</v>
      </c>
      <c r="AO32" t="s">
        <v>66</v>
      </c>
      <c r="AP32" t="s">
        <v>66</v>
      </c>
      <c r="AQ32" t="s">
        <v>66</v>
      </c>
      <c r="AR32" t="s">
        <v>66</v>
      </c>
      <c r="AS32">
        <v>-8.7730999999999995</v>
      </c>
      <c r="AT32">
        <v>10.8825</v>
      </c>
      <c r="AU32">
        <v>2.1749000000000001</v>
      </c>
      <c r="AV32">
        <v>-8.7166999999999994</v>
      </c>
      <c r="AW32">
        <v>8.2277000000000005</v>
      </c>
      <c r="AX32">
        <v>12.9489</v>
      </c>
      <c r="AY32">
        <v>-16.848099999999999</v>
      </c>
      <c r="AZ32">
        <v>-154.1807</v>
      </c>
      <c r="BA32">
        <v>-42.522799999999997</v>
      </c>
      <c r="BB32">
        <v>-27.357900000000001</v>
      </c>
      <c r="BC32">
        <v>13.228400000000001</v>
      </c>
      <c r="BD32">
        <v>18.782599999999999</v>
      </c>
      <c r="BE32">
        <v>-457.36200000000002</v>
      </c>
      <c r="BF32">
        <v>-6.6322000000000001</v>
      </c>
      <c r="BG32">
        <v>29.9694</v>
      </c>
      <c r="BH32">
        <v>46.427500000000002</v>
      </c>
      <c r="BI32">
        <v>-7.7729999999999997</v>
      </c>
      <c r="BJ32">
        <v>-148.70740000000001</v>
      </c>
    </row>
    <row r="33" spans="4:62" x14ac:dyDescent="0.35">
      <c r="D33" s="1">
        <v>42185</v>
      </c>
      <c r="E33">
        <v>-15.283799999999999</v>
      </c>
      <c r="F33">
        <v>6.7525000000000004</v>
      </c>
      <c r="G33">
        <v>7.1753999999999998</v>
      </c>
      <c r="H33">
        <v>8.0455000000000005</v>
      </c>
      <c r="I33">
        <v>21.121600000000001</v>
      </c>
      <c r="J33">
        <v>6.5540000000000003</v>
      </c>
      <c r="K33">
        <v>8.8032000000000004</v>
      </c>
      <c r="L33">
        <v>5.9141000000000004</v>
      </c>
      <c r="M33">
        <v>14.298500000000001</v>
      </c>
      <c r="N33">
        <v>11.329000000000001</v>
      </c>
      <c r="O33">
        <v>-61.477899999999998</v>
      </c>
      <c r="P33">
        <v>10.2575</v>
      </c>
      <c r="Q33">
        <v>-0.98880000000000001</v>
      </c>
      <c r="R33">
        <v>1.6539999999999999</v>
      </c>
      <c r="S33">
        <v>4.5185000000000004</v>
      </c>
      <c r="U33">
        <v>11.906000000000001</v>
      </c>
      <c r="W33">
        <v>2.3647999999999998</v>
      </c>
      <c r="Z33">
        <v>9.1729000000000003</v>
      </c>
      <c r="AA33">
        <v>5.3795000000000002</v>
      </c>
      <c r="AB33">
        <v>24.925999999999998</v>
      </c>
      <c r="AD33">
        <v>9.4443000000000001</v>
      </c>
      <c r="AE33">
        <v>7.0707000000000004</v>
      </c>
      <c r="AF33">
        <v>4.4633000000000003</v>
      </c>
      <c r="AG33">
        <v>14.869899999999999</v>
      </c>
      <c r="AH33">
        <v>7.7281000000000004</v>
      </c>
      <c r="AI33">
        <v>40.501600000000003</v>
      </c>
      <c r="AJ33">
        <v>2.4123000000000001</v>
      </c>
      <c r="AK33">
        <v>10.5085</v>
      </c>
      <c r="AL33">
        <v>13.602600000000001</v>
      </c>
      <c r="AM33">
        <v>6.8849</v>
      </c>
      <c r="AN33">
        <v>3.4281000000000001</v>
      </c>
      <c r="AO33" t="s">
        <v>66</v>
      </c>
      <c r="AP33" t="s">
        <v>66</v>
      </c>
      <c r="AQ33" t="s">
        <v>66</v>
      </c>
      <c r="AR33" t="s">
        <v>66</v>
      </c>
      <c r="AS33">
        <v>12.3378</v>
      </c>
      <c r="AT33">
        <v>12.816599999999999</v>
      </c>
      <c r="AU33">
        <v>-6.2098000000000004</v>
      </c>
      <c r="AV33">
        <v>-31.059100000000001</v>
      </c>
      <c r="AW33">
        <v>6.6140999999999996</v>
      </c>
      <c r="AX33">
        <v>16.370699999999999</v>
      </c>
      <c r="AY33">
        <v>-3.629</v>
      </c>
      <c r="AZ33">
        <v>-105.006</v>
      </c>
      <c r="BA33">
        <v>-30.978000000000002</v>
      </c>
      <c r="BB33">
        <v>-23.920300000000001</v>
      </c>
      <c r="BC33">
        <v>21.315899999999999</v>
      </c>
      <c r="BD33">
        <v>-6.1906999999999996</v>
      </c>
      <c r="BE33">
        <v>-3.4175</v>
      </c>
      <c r="BF33">
        <v>1.4582999999999999</v>
      </c>
      <c r="BG33">
        <v>25.757999999999999</v>
      </c>
      <c r="BH33">
        <v>7.1012000000000004</v>
      </c>
      <c r="BI33">
        <v>4.2912999999999997</v>
      </c>
      <c r="BJ33">
        <v>-95.145499999999998</v>
      </c>
    </row>
    <row r="34" spans="4:62" x14ac:dyDescent="0.35">
      <c r="D34" s="1">
        <v>42277</v>
      </c>
      <c r="E34">
        <v>0.63580000000000003</v>
      </c>
      <c r="F34">
        <v>9.2799999999999994</v>
      </c>
      <c r="G34">
        <v>8.2586999999999993</v>
      </c>
      <c r="H34">
        <v>20.197600000000001</v>
      </c>
      <c r="I34">
        <v>10.897399999999999</v>
      </c>
      <c r="J34">
        <v>6.9522000000000004</v>
      </c>
      <c r="K34">
        <v>10.165900000000001</v>
      </c>
      <c r="L34">
        <v>9.4543999999999997</v>
      </c>
      <c r="M34">
        <v>1.3823000000000001</v>
      </c>
      <c r="N34">
        <v>6.0199999999999997E-2</v>
      </c>
      <c r="O34">
        <v>-117.2088</v>
      </c>
      <c r="P34">
        <v>3.5304000000000002</v>
      </c>
      <c r="Q34">
        <v>-23.1066</v>
      </c>
      <c r="R34">
        <v>2.0091999999999999</v>
      </c>
      <c r="S34">
        <v>4.6578999999999997</v>
      </c>
      <c r="U34">
        <v>-133.36510000000001</v>
      </c>
      <c r="W34">
        <v>4.7297000000000002</v>
      </c>
      <c r="Z34">
        <v>1.3169</v>
      </c>
      <c r="AA34">
        <v>16.334399999999999</v>
      </c>
      <c r="AB34">
        <v>21.382200000000001</v>
      </c>
      <c r="AD34">
        <v>9.7611000000000008</v>
      </c>
      <c r="AE34">
        <v>9.1224000000000007</v>
      </c>
      <c r="AF34">
        <v>8.2050000000000001</v>
      </c>
      <c r="AG34">
        <v>12.2509</v>
      </c>
      <c r="AH34">
        <v>6.1227999999999998</v>
      </c>
      <c r="AI34">
        <v>34.856499999999997</v>
      </c>
      <c r="AJ34">
        <v>1.9025000000000001</v>
      </c>
      <c r="AK34">
        <v>5.2515000000000001</v>
      </c>
      <c r="AL34">
        <v>15.107200000000001</v>
      </c>
      <c r="AM34">
        <v>3.2475000000000001</v>
      </c>
      <c r="AN34">
        <v>0.1283</v>
      </c>
      <c r="AO34" t="s">
        <v>66</v>
      </c>
      <c r="AP34" t="s">
        <v>66</v>
      </c>
      <c r="AQ34" t="s">
        <v>66</v>
      </c>
      <c r="AR34" t="s">
        <v>66</v>
      </c>
      <c r="AS34">
        <v>-99.293999999999997</v>
      </c>
      <c r="AT34">
        <v>15.004899999999999</v>
      </c>
      <c r="AU34">
        <v>3.9912999999999998</v>
      </c>
      <c r="AV34">
        <v>94.917599999999993</v>
      </c>
      <c r="AW34">
        <v>7.0644999999999998</v>
      </c>
      <c r="AX34">
        <v>15.0968</v>
      </c>
      <c r="AY34">
        <v>-2.6677</v>
      </c>
      <c r="AZ34">
        <v>-143.11250000000001</v>
      </c>
      <c r="BA34">
        <v>-28.3064</v>
      </c>
      <c r="BB34">
        <v>-79.226399999999998</v>
      </c>
      <c r="BC34">
        <v>19.788799999999998</v>
      </c>
      <c r="BD34">
        <v>-0.33539999999999998</v>
      </c>
      <c r="BE34">
        <v>-275.88470000000001</v>
      </c>
      <c r="BF34">
        <v>-277.28410000000002</v>
      </c>
      <c r="BG34">
        <v>19.4497</v>
      </c>
      <c r="BH34">
        <v>37.474800000000002</v>
      </c>
      <c r="BI34">
        <v>0.77029999999999998</v>
      </c>
      <c r="BJ34">
        <v>-24.2835</v>
      </c>
    </row>
    <row r="35" spans="4:62" x14ac:dyDescent="0.35">
      <c r="D35" s="1">
        <v>42369</v>
      </c>
      <c r="E35">
        <v>-7.0690999999999997</v>
      </c>
      <c r="F35">
        <v>-3.4982000000000002</v>
      </c>
      <c r="G35">
        <v>7.3121</v>
      </c>
      <c r="H35">
        <v>8.5470000000000006</v>
      </c>
      <c r="I35">
        <v>-17.562000000000001</v>
      </c>
      <c r="J35">
        <v>1.0932999999999999</v>
      </c>
      <c r="K35">
        <v>3.7397</v>
      </c>
      <c r="L35">
        <v>1.6347</v>
      </c>
      <c r="M35">
        <v>-135.29939999999999</v>
      </c>
      <c r="N35">
        <v>-6.1269999999999998</v>
      </c>
      <c r="O35">
        <v>-116.5245</v>
      </c>
      <c r="P35">
        <v>-11.439399999999999</v>
      </c>
      <c r="Q35">
        <v>-75.734899999999996</v>
      </c>
      <c r="R35">
        <v>1.4396</v>
      </c>
      <c r="S35">
        <v>2.4489000000000001</v>
      </c>
      <c r="U35">
        <v>-27.634699999999999</v>
      </c>
      <c r="W35">
        <v>3.8271000000000002</v>
      </c>
      <c r="Z35">
        <v>-26.402200000000001</v>
      </c>
      <c r="AA35">
        <v>14.438000000000001</v>
      </c>
      <c r="AB35">
        <v>18.357399999999998</v>
      </c>
      <c r="AD35">
        <v>0.73450000000000004</v>
      </c>
      <c r="AE35">
        <v>2.2524000000000002</v>
      </c>
      <c r="AF35">
        <v>4.1677999999999997</v>
      </c>
      <c r="AG35">
        <v>11.2164</v>
      </c>
      <c r="AH35">
        <v>2.4748000000000001</v>
      </c>
      <c r="AI35">
        <v>25.705400000000001</v>
      </c>
      <c r="AJ35">
        <v>1.2643</v>
      </c>
      <c r="AK35">
        <v>2.9790999999999999</v>
      </c>
      <c r="AL35">
        <v>14.988099999999999</v>
      </c>
      <c r="AM35">
        <v>-27.947800000000001</v>
      </c>
      <c r="AN35">
        <v>-38.130299999999998</v>
      </c>
      <c r="AO35" t="s">
        <v>66</v>
      </c>
      <c r="AP35" t="s">
        <v>66</v>
      </c>
      <c r="AQ35" t="s">
        <v>66</v>
      </c>
      <c r="AR35" t="s">
        <v>66</v>
      </c>
      <c r="AS35">
        <v>-239.41550000000001</v>
      </c>
      <c r="AT35">
        <v>12.533899999999999</v>
      </c>
      <c r="AU35">
        <v>-13.092700000000001</v>
      </c>
      <c r="AV35">
        <v>-85.3994</v>
      </c>
      <c r="AW35">
        <v>-12.559900000000001</v>
      </c>
      <c r="AX35">
        <v>-14.1012</v>
      </c>
      <c r="AY35">
        <v>-40.571599999999997</v>
      </c>
      <c r="AZ35">
        <v>-153.46530000000001</v>
      </c>
      <c r="BA35">
        <v>-143.14789999999999</v>
      </c>
      <c r="BB35">
        <v>-80.083299999999994</v>
      </c>
      <c r="BC35">
        <v>-37.338000000000001</v>
      </c>
      <c r="BD35">
        <v>-56.152200000000001</v>
      </c>
      <c r="BE35">
        <v>-681.63099999999997</v>
      </c>
      <c r="BF35">
        <v>-17.685500000000001</v>
      </c>
      <c r="BG35">
        <v>-6.7107000000000001</v>
      </c>
      <c r="BH35">
        <v>8.5673999999999992</v>
      </c>
      <c r="BI35">
        <v>1.6921999999999999</v>
      </c>
      <c r="BJ35">
        <v>-120.8745</v>
      </c>
    </row>
    <row r="36" spans="4:62" x14ac:dyDescent="0.35">
      <c r="D36" s="1">
        <v>42460</v>
      </c>
      <c r="E36">
        <v>-1.9240999999999999</v>
      </c>
      <c r="F36">
        <v>8.0572999999999997</v>
      </c>
      <c r="G36">
        <v>8.6105999999999998</v>
      </c>
      <c r="H36">
        <v>11.3246</v>
      </c>
      <c r="I36">
        <v>12.722300000000001</v>
      </c>
      <c r="J36">
        <v>0.48470000000000002</v>
      </c>
      <c r="K36">
        <v>5.2755999999999998</v>
      </c>
      <c r="L36">
        <v>5.5237999999999996</v>
      </c>
      <c r="M36">
        <v>23.782399999999999</v>
      </c>
      <c r="N36">
        <v>10.257300000000001</v>
      </c>
      <c r="O36">
        <v>-119.4324</v>
      </c>
      <c r="P36">
        <v>4.7343999999999999</v>
      </c>
      <c r="Q36">
        <v>-32.9818</v>
      </c>
      <c r="R36">
        <v>3.3666</v>
      </c>
      <c r="S36">
        <v>5.2946</v>
      </c>
      <c r="U36">
        <v>6.9493999999999998</v>
      </c>
      <c r="W36">
        <v>3.5335000000000001</v>
      </c>
      <c r="Z36">
        <v>-19.751000000000001</v>
      </c>
      <c r="AA36">
        <v>19.7806</v>
      </c>
      <c r="AB36">
        <v>20.7423</v>
      </c>
      <c r="AD36">
        <v>3.5703</v>
      </c>
      <c r="AE36">
        <v>0.4849</v>
      </c>
      <c r="AF36">
        <v>2.3062</v>
      </c>
      <c r="AG36">
        <v>9.8932000000000002</v>
      </c>
      <c r="AH36">
        <v>8.9915000000000003</v>
      </c>
      <c r="AI36">
        <v>-162.773</v>
      </c>
      <c r="AJ36">
        <v>2.8616000000000001</v>
      </c>
      <c r="AK36">
        <v>4.3147000000000002</v>
      </c>
      <c r="AL36">
        <v>18.895299999999999</v>
      </c>
      <c r="AM36">
        <v>-4.4151999999999996</v>
      </c>
      <c r="AN36">
        <v>2.0524</v>
      </c>
      <c r="AO36" t="s">
        <v>66</v>
      </c>
      <c r="AP36" t="s">
        <v>66</v>
      </c>
      <c r="AQ36" t="s">
        <v>66</v>
      </c>
      <c r="AR36" t="s">
        <v>66</v>
      </c>
      <c r="AS36">
        <v>-26.189399999999999</v>
      </c>
      <c r="AT36">
        <v>17.550899999999999</v>
      </c>
      <c r="AU36">
        <v>-10.2437</v>
      </c>
      <c r="AV36">
        <v>-42.470599999999997</v>
      </c>
      <c r="AW36">
        <v>2.4611999999999998</v>
      </c>
      <c r="AX36">
        <v>10.8896</v>
      </c>
      <c r="AY36">
        <v>5.4005999999999998</v>
      </c>
      <c r="AZ36">
        <v>-165.71969999999999</v>
      </c>
      <c r="BA36">
        <v>-79.033900000000003</v>
      </c>
      <c r="BB36">
        <v>-88.960999999999999</v>
      </c>
      <c r="BC36">
        <v>15.783099999999999</v>
      </c>
      <c r="BD36">
        <v>-19.7165</v>
      </c>
      <c r="BE36">
        <v>-25.5535</v>
      </c>
      <c r="BF36">
        <v>-47.010100000000001</v>
      </c>
      <c r="BG36">
        <v>25.539899999999999</v>
      </c>
      <c r="BH36">
        <v>23.3506</v>
      </c>
      <c r="BI36">
        <v>-73.344399999999993</v>
      </c>
      <c r="BJ36">
        <v>4.4462000000000002</v>
      </c>
    </row>
    <row r="37" spans="4:62" x14ac:dyDescent="0.35">
      <c r="D37" s="1">
        <v>42551</v>
      </c>
      <c r="E37">
        <v>-7.9044999999999996</v>
      </c>
      <c r="F37">
        <v>8.8282000000000007</v>
      </c>
      <c r="G37">
        <v>2.1608000000000001</v>
      </c>
      <c r="H37">
        <v>10.633900000000001</v>
      </c>
      <c r="I37">
        <v>23.307200000000002</v>
      </c>
      <c r="J37">
        <v>2.2326999999999999</v>
      </c>
      <c r="K37">
        <v>6.2857000000000003</v>
      </c>
      <c r="L37">
        <v>9.9757999999999996</v>
      </c>
      <c r="M37">
        <v>26.3917</v>
      </c>
      <c r="N37">
        <v>13.408099999999999</v>
      </c>
      <c r="O37">
        <v>0.53990000000000005</v>
      </c>
      <c r="P37">
        <v>5.6509999999999998</v>
      </c>
      <c r="Q37">
        <v>-24.981300000000001</v>
      </c>
      <c r="R37">
        <v>3.2543000000000002</v>
      </c>
      <c r="S37">
        <v>5.2771999999999997</v>
      </c>
      <c r="U37">
        <v>8.3908000000000005</v>
      </c>
      <c r="W37">
        <v>-1.9863999999999999</v>
      </c>
      <c r="Z37">
        <v>3.6657000000000002</v>
      </c>
      <c r="AA37">
        <v>13.520899999999999</v>
      </c>
      <c r="AB37">
        <v>16.567900000000002</v>
      </c>
      <c r="AD37">
        <v>3.9527000000000001</v>
      </c>
      <c r="AE37">
        <v>9.15</v>
      </c>
      <c r="AF37">
        <v>1.9137</v>
      </c>
      <c r="AG37">
        <v>14.9849</v>
      </c>
      <c r="AH37">
        <v>10.856400000000001</v>
      </c>
      <c r="AI37">
        <v>-80.501400000000004</v>
      </c>
      <c r="AJ37">
        <v>4.8986999999999998</v>
      </c>
      <c r="AK37">
        <v>8.0466999999999995</v>
      </c>
      <c r="AL37">
        <v>19.548100000000002</v>
      </c>
      <c r="AM37">
        <v>4.2617000000000003</v>
      </c>
      <c r="AN37">
        <v>12.7043</v>
      </c>
      <c r="AO37" t="s">
        <v>66</v>
      </c>
      <c r="AP37" t="s">
        <v>66</v>
      </c>
      <c r="AQ37" t="s">
        <v>66</v>
      </c>
      <c r="AR37" t="s">
        <v>66</v>
      </c>
      <c r="AS37">
        <v>-8.7712000000000003</v>
      </c>
      <c r="AT37">
        <v>14.7736</v>
      </c>
      <c r="AU37">
        <v>-13.158099999999999</v>
      </c>
      <c r="AV37">
        <v>-31.666699999999999</v>
      </c>
      <c r="AW37">
        <v>4.1867000000000001</v>
      </c>
      <c r="AX37">
        <v>-33.766100000000002</v>
      </c>
      <c r="AY37">
        <v>-23.671099999999999</v>
      </c>
      <c r="AZ37">
        <v>-57.5991</v>
      </c>
      <c r="BA37">
        <v>-52.124200000000002</v>
      </c>
      <c r="BB37">
        <v>-18.264199999999999</v>
      </c>
      <c r="BC37">
        <v>-28.110600000000002</v>
      </c>
      <c r="BD37">
        <v>-28.515999999999998</v>
      </c>
      <c r="BE37">
        <v>-12.967000000000001</v>
      </c>
      <c r="BF37">
        <v>-15.826499999999999</v>
      </c>
      <c r="BG37">
        <v>29.898199999999999</v>
      </c>
      <c r="BH37">
        <v>-72.468800000000002</v>
      </c>
      <c r="BI37">
        <v>-101.1734</v>
      </c>
      <c r="BJ37">
        <v>46.189500000000002</v>
      </c>
    </row>
    <row r="38" spans="4:62" x14ac:dyDescent="0.35">
      <c r="D38" s="1">
        <v>42643</v>
      </c>
      <c r="E38">
        <v>2.7227999999999999</v>
      </c>
      <c r="F38">
        <v>7.7727000000000004</v>
      </c>
      <c r="G38">
        <v>9.5898000000000003</v>
      </c>
      <c r="H38">
        <v>14.8057</v>
      </c>
      <c r="I38">
        <v>16.247900000000001</v>
      </c>
      <c r="J38">
        <v>2.7703000000000002</v>
      </c>
      <c r="K38">
        <v>4.5396999999999998</v>
      </c>
      <c r="L38">
        <v>11.957700000000001</v>
      </c>
      <c r="M38">
        <v>34.436199999999999</v>
      </c>
      <c r="N38">
        <v>11.132300000000001</v>
      </c>
      <c r="O38">
        <v>9.2597000000000005</v>
      </c>
      <c r="P38">
        <v>5.8506999999999998</v>
      </c>
      <c r="Q38">
        <v>-19.4544</v>
      </c>
      <c r="R38">
        <v>2.3085</v>
      </c>
      <c r="S38">
        <v>8.1136999999999997</v>
      </c>
      <c r="U38">
        <v>13.145300000000001</v>
      </c>
      <c r="W38">
        <v>5.2721999999999998</v>
      </c>
      <c r="Z38">
        <v>0.36930000000000002</v>
      </c>
      <c r="AA38">
        <v>23.0974</v>
      </c>
      <c r="AB38">
        <v>3.6404999999999998</v>
      </c>
      <c r="AD38">
        <v>1.9074</v>
      </c>
      <c r="AE38">
        <v>4.3730000000000002</v>
      </c>
      <c r="AF38">
        <v>2.5729000000000002</v>
      </c>
      <c r="AG38">
        <v>15.2721</v>
      </c>
      <c r="AH38">
        <v>8.3841999999999999</v>
      </c>
      <c r="AI38">
        <v>52.977899999999998</v>
      </c>
      <c r="AJ38">
        <v>2.4918999999999998</v>
      </c>
      <c r="AK38">
        <v>-3.1343000000000001</v>
      </c>
      <c r="AL38">
        <v>20.742999999999999</v>
      </c>
      <c r="AM38">
        <v>2.7050000000000001</v>
      </c>
      <c r="AN38">
        <v>8.2903000000000002</v>
      </c>
      <c r="AO38" t="s">
        <v>66</v>
      </c>
      <c r="AP38" t="s">
        <v>66</v>
      </c>
      <c r="AQ38" t="s">
        <v>66</v>
      </c>
      <c r="AR38" t="s">
        <v>66</v>
      </c>
      <c r="AS38">
        <v>-10.6873</v>
      </c>
      <c r="AT38">
        <v>13.9682</v>
      </c>
      <c r="AU38">
        <v>0.70109999999999995</v>
      </c>
      <c r="AV38">
        <v>-1.0227999999999999</v>
      </c>
      <c r="AW38">
        <v>3.1229</v>
      </c>
      <c r="AX38">
        <v>4.2028999999999996</v>
      </c>
      <c r="AY38">
        <v>5.8201000000000001</v>
      </c>
      <c r="AZ38">
        <v>51.968800000000002</v>
      </c>
      <c r="BA38">
        <v>-41.461300000000001</v>
      </c>
      <c r="BB38">
        <v>-32.013599999999997</v>
      </c>
      <c r="BC38">
        <v>18.110199999999999</v>
      </c>
      <c r="BD38">
        <v>1.0295000000000001</v>
      </c>
      <c r="BE38">
        <v>-56.036299999999997</v>
      </c>
      <c r="BF38">
        <v>-9.7712000000000003</v>
      </c>
      <c r="BG38">
        <v>26.486499999999999</v>
      </c>
      <c r="BH38">
        <v>22.1296</v>
      </c>
      <c r="BI38">
        <v>3.3393999999999999</v>
      </c>
      <c r="BJ38">
        <v>49.125700000000002</v>
      </c>
    </row>
    <row r="39" spans="4:62" x14ac:dyDescent="0.35">
      <c r="D39" s="1">
        <v>42735</v>
      </c>
      <c r="E39">
        <v>0.4607</v>
      </c>
      <c r="F39">
        <v>0.86140000000000005</v>
      </c>
      <c r="G39">
        <v>7.58</v>
      </c>
      <c r="H39">
        <v>9.3295999999999992</v>
      </c>
      <c r="I39">
        <v>-44.3264</v>
      </c>
      <c r="J39">
        <v>-3.2412000000000001</v>
      </c>
      <c r="K39">
        <v>2.81</v>
      </c>
      <c r="L39">
        <v>7.2625000000000002</v>
      </c>
      <c r="M39">
        <v>41.009099999999997</v>
      </c>
      <c r="N39">
        <v>4.1399999999999997</v>
      </c>
      <c r="O39">
        <v>16.061199999999999</v>
      </c>
      <c r="P39">
        <v>2.0994000000000002</v>
      </c>
      <c r="Q39">
        <v>-4.9640000000000004</v>
      </c>
      <c r="R39">
        <v>2.3020999999999998</v>
      </c>
      <c r="S39">
        <v>3.1414</v>
      </c>
      <c r="U39">
        <v>32.555500000000002</v>
      </c>
      <c r="W39">
        <v>4.9302000000000001</v>
      </c>
      <c r="Z39">
        <v>9.7632999999999992</v>
      </c>
      <c r="AA39">
        <v>13.361000000000001</v>
      </c>
      <c r="AB39">
        <v>8.8851999999999993</v>
      </c>
      <c r="AD39">
        <v>5.3914999999999997</v>
      </c>
      <c r="AE39">
        <v>-0.19750000000000001</v>
      </c>
      <c r="AF39">
        <v>-0.58789999999999998</v>
      </c>
      <c r="AG39">
        <v>10.9023</v>
      </c>
      <c r="AH39">
        <v>-3.238</v>
      </c>
      <c r="AI39">
        <v>60.559399999999997</v>
      </c>
      <c r="AJ39">
        <v>-4.2321999999999997</v>
      </c>
      <c r="AK39">
        <v>3.5217000000000001</v>
      </c>
      <c r="AL39">
        <v>21.035599999999999</v>
      </c>
      <c r="AM39">
        <v>-2.9956999999999998</v>
      </c>
      <c r="AN39">
        <v>5.7270000000000003</v>
      </c>
      <c r="AO39" t="s">
        <v>66</v>
      </c>
      <c r="AP39" t="s">
        <v>66</v>
      </c>
      <c r="AQ39" t="s">
        <v>66</v>
      </c>
      <c r="AR39" t="s">
        <v>66</v>
      </c>
      <c r="AS39">
        <v>-21.449100000000001</v>
      </c>
      <c r="AT39">
        <v>12.4168</v>
      </c>
      <c r="AU39">
        <v>-2.7597</v>
      </c>
      <c r="AV39">
        <v>-4.1162000000000001</v>
      </c>
      <c r="AW39">
        <v>-4.8494000000000002</v>
      </c>
      <c r="AX39">
        <v>-1.7024999999999999</v>
      </c>
      <c r="AY39">
        <v>2.4632000000000001</v>
      </c>
      <c r="AZ39">
        <v>19.6937</v>
      </c>
      <c r="BA39">
        <v>-112.3199</v>
      </c>
      <c r="BB39">
        <v>-3.6802999999999999</v>
      </c>
      <c r="BC39">
        <v>26.4331</v>
      </c>
      <c r="BD39">
        <v>-139.99610000000001</v>
      </c>
      <c r="BE39">
        <v>-0.55130000000000001</v>
      </c>
      <c r="BF39">
        <v>-4.4626000000000001</v>
      </c>
      <c r="BG39">
        <v>27.559799999999999</v>
      </c>
      <c r="BH39">
        <v>-29.058199999999999</v>
      </c>
      <c r="BI39">
        <v>1.3181</v>
      </c>
      <c r="BJ39">
        <v>49.975700000000003</v>
      </c>
    </row>
    <row r="40" spans="4:62" x14ac:dyDescent="0.35">
      <c r="D40" s="1">
        <v>42825</v>
      </c>
      <c r="E40">
        <v>3.8487</v>
      </c>
      <c r="F40">
        <v>7.0884999999999998</v>
      </c>
      <c r="G40">
        <v>7.7358000000000002</v>
      </c>
      <c r="H40">
        <v>12.4899</v>
      </c>
      <c r="I40">
        <v>15.9763</v>
      </c>
      <c r="J40">
        <v>6.8474000000000004</v>
      </c>
      <c r="K40">
        <v>2.4251</v>
      </c>
      <c r="L40">
        <v>12.124700000000001</v>
      </c>
      <c r="M40">
        <v>81.435000000000002</v>
      </c>
      <c r="N40">
        <v>10.9732</v>
      </c>
      <c r="O40">
        <v>17.8689</v>
      </c>
      <c r="P40">
        <v>8.8604000000000003</v>
      </c>
      <c r="Q40">
        <v>0.33250000000000002</v>
      </c>
      <c r="R40">
        <v>1.5309999999999999</v>
      </c>
      <c r="S40">
        <v>9.0532000000000004</v>
      </c>
      <c r="U40">
        <v>39.3748</v>
      </c>
      <c r="W40">
        <v>3.6364000000000001</v>
      </c>
      <c r="Z40">
        <v>-0.34660000000000002</v>
      </c>
      <c r="AA40">
        <v>13.3325</v>
      </c>
      <c r="AB40">
        <v>12.043200000000001</v>
      </c>
      <c r="AD40">
        <v>10.776899999999999</v>
      </c>
      <c r="AE40">
        <v>1.4366000000000001</v>
      </c>
      <c r="AF40">
        <v>2.6991999999999998</v>
      </c>
      <c r="AG40">
        <v>17.3066</v>
      </c>
      <c r="AH40">
        <v>7.8356000000000003</v>
      </c>
      <c r="AI40">
        <v>63.740600000000001</v>
      </c>
      <c r="AJ40">
        <v>1.9943</v>
      </c>
      <c r="AK40">
        <v>5.1144999999999996</v>
      </c>
      <c r="AL40">
        <v>22.152799999999999</v>
      </c>
      <c r="AM40">
        <v>13.7476</v>
      </c>
      <c r="AN40">
        <v>9.7972999999999999</v>
      </c>
      <c r="AO40">
        <v>5.9356</v>
      </c>
      <c r="AP40">
        <v>5.9356</v>
      </c>
      <c r="AQ40">
        <v>9.3811999999999998</v>
      </c>
      <c r="AR40" t="s">
        <v>66</v>
      </c>
      <c r="AS40">
        <v>7.6090999999999998</v>
      </c>
      <c r="AT40">
        <v>11.533899999999999</v>
      </c>
      <c r="AU40">
        <v>4.2986000000000004</v>
      </c>
      <c r="AV40">
        <v>-3.5242</v>
      </c>
      <c r="AW40">
        <v>2.3904000000000001</v>
      </c>
      <c r="AX40">
        <v>6.1938000000000004</v>
      </c>
      <c r="AY40">
        <v>2.8068</v>
      </c>
      <c r="AZ40">
        <v>11.884</v>
      </c>
      <c r="BA40">
        <v>-17.567599999999999</v>
      </c>
      <c r="BB40">
        <v>0.32569999999999999</v>
      </c>
      <c r="BC40">
        <v>21.629799999999999</v>
      </c>
      <c r="BD40">
        <v>36.713799999999999</v>
      </c>
      <c r="BE40">
        <v>41.509399999999999</v>
      </c>
      <c r="BF40">
        <v>4.1970000000000001</v>
      </c>
      <c r="BG40">
        <v>28.533899999999999</v>
      </c>
      <c r="BH40">
        <v>52.481099999999998</v>
      </c>
      <c r="BI40">
        <v>4.7441000000000004</v>
      </c>
      <c r="BJ40">
        <v>48.710599999999999</v>
      </c>
    </row>
    <row r="41" spans="4:62" x14ac:dyDescent="0.35">
      <c r="D41" s="1">
        <v>42916</v>
      </c>
      <c r="E41">
        <v>1.4351</v>
      </c>
      <c r="F41">
        <v>7.5553999999999997</v>
      </c>
      <c r="G41">
        <v>2.9723000000000002</v>
      </c>
      <c r="H41">
        <v>10.8766</v>
      </c>
      <c r="I41">
        <v>19.6267</v>
      </c>
      <c r="J41">
        <v>4.0392000000000001</v>
      </c>
      <c r="K41">
        <v>3.8645</v>
      </c>
      <c r="L41">
        <v>10.4239</v>
      </c>
      <c r="M41">
        <v>74.166700000000006</v>
      </c>
      <c r="N41">
        <v>9.8964999999999996</v>
      </c>
      <c r="O41">
        <v>18.485600000000002</v>
      </c>
      <c r="P41">
        <v>7.0907</v>
      </c>
      <c r="Q41">
        <v>-57.498899999999999</v>
      </c>
      <c r="R41">
        <v>2.7566999999999999</v>
      </c>
      <c r="S41">
        <v>6.5517000000000003</v>
      </c>
      <c r="U41">
        <v>34.569200000000002</v>
      </c>
      <c r="W41">
        <v>0.65780000000000005</v>
      </c>
      <c r="Z41">
        <v>6.7987000000000002</v>
      </c>
      <c r="AA41">
        <v>10.0535</v>
      </c>
      <c r="AB41">
        <v>13.3401</v>
      </c>
      <c r="AD41">
        <v>6.0758000000000001</v>
      </c>
      <c r="AE41">
        <v>4.9450000000000003</v>
      </c>
      <c r="AF41">
        <v>2.2797999999999998</v>
      </c>
      <c r="AG41">
        <v>8.6836000000000002</v>
      </c>
      <c r="AH41">
        <v>7.8815999999999997</v>
      </c>
      <c r="AI41">
        <v>61.381100000000004</v>
      </c>
      <c r="AJ41">
        <v>-0.69159999999999999</v>
      </c>
      <c r="AK41">
        <v>6.3155999999999999</v>
      </c>
      <c r="AL41">
        <v>17.697600000000001</v>
      </c>
      <c r="AM41">
        <v>9.3739000000000008</v>
      </c>
      <c r="AN41">
        <v>8.0608000000000004</v>
      </c>
      <c r="AO41">
        <v>13.4537</v>
      </c>
      <c r="AP41">
        <v>13.4537</v>
      </c>
      <c r="AQ41">
        <v>9.7659000000000002</v>
      </c>
      <c r="AR41" t="s">
        <v>66</v>
      </c>
      <c r="AS41">
        <v>21.5686</v>
      </c>
      <c r="AT41">
        <v>11.7196</v>
      </c>
      <c r="AU41">
        <v>1.7166999999999999</v>
      </c>
      <c r="AV41">
        <v>32.690600000000003</v>
      </c>
      <c r="AW41">
        <v>1.9918</v>
      </c>
      <c r="AX41">
        <v>1.2999000000000001</v>
      </c>
      <c r="AY41">
        <v>-2.1890999999999998</v>
      </c>
      <c r="AZ41">
        <v>18.059999999999999</v>
      </c>
      <c r="BA41">
        <v>-28.9056</v>
      </c>
      <c r="BB41">
        <v>-8.0337999999999994</v>
      </c>
      <c r="BC41">
        <v>19.646599999999999</v>
      </c>
      <c r="BD41">
        <v>12.474600000000001</v>
      </c>
      <c r="BE41">
        <v>10.3043</v>
      </c>
      <c r="BF41">
        <v>4.8958000000000004</v>
      </c>
      <c r="BG41">
        <v>27.256499999999999</v>
      </c>
      <c r="BH41">
        <v>29.1126</v>
      </c>
      <c r="BI41">
        <v>2.9453</v>
      </c>
      <c r="BJ41">
        <v>53.019500000000001</v>
      </c>
    </row>
    <row r="42" spans="4:62" x14ac:dyDescent="0.35">
      <c r="D42" s="1">
        <v>43008</v>
      </c>
      <c r="E42">
        <v>4.7035999999999998</v>
      </c>
      <c r="F42">
        <v>10.561999999999999</v>
      </c>
      <c r="G42">
        <v>11.9268</v>
      </c>
      <c r="H42">
        <v>15.1625</v>
      </c>
      <c r="I42">
        <v>17.243200000000002</v>
      </c>
      <c r="J42">
        <v>6.6452999999999998</v>
      </c>
      <c r="K42">
        <v>6.0231000000000003</v>
      </c>
      <c r="L42">
        <v>7.8560999999999996</v>
      </c>
      <c r="M42">
        <v>25.539400000000001</v>
      </c>
      <c r="N42">
        <v>11.467000000000001</v>
      </c>
      <c r="O42">
        <v>21.531300000000002</v>
      </c>
      <c r="P42">
        <v>10.0534</v>
      </c>
      <c r="Q42">
        <v>11.0197</v>
      </c>
      <c r="R42">
        <v>2.3187000000000002</v>
      </c>
      <c r="S42">
        <v>7.4878999999999998</v>
      </c>
      <c r="U42">
        <v>30.991900000000001</v>
      </c>
      <c r="W42">
        <v>4.3170000000000002</v>
      </c>
      <c r="Z42">
        <v>10.3291</v>
      </c>
      <c r="AA42">
        <v>14.085000000000001</v>
      </c>
      <c r="AB42">
        <v>17.259399999999999</v>
      </c>
      <c r="AD42">
        <v>4.1733000000000002</v>
      </c>
      <c r="AE42">
        <v>7.7720000000000002</v>
      </c>
      <c r="AF42">
        <v>3.5773999999999999</v>
      </c>
      <c r="AG42">
        <v>10.950900000000001</v>
      </c>
      <c r="AH42">
        <v>9.3248999999999995</v>
      </c>
      <c r="AI42">
        <v>63.637599999999999</v>
      </c>
      <c r="AJ42">
        <v>4.1775000000000002</v>
      </c>
      <c r="AK42">
        <v>7.2206000000000001</v>
      </c>
      <c r="AL42">
        <v>21.3415</v>
      </c>
      <c r="AM42">
        <v>12.213200000000001</v>
      </c>
      <c r="AN42">
        <v>6.9958999999999998</v>
      </c>
      <c r="AO42">
        <v>2.0781000000000001</v>
      </c>
      <c r="AP42">
        <v>2.0781000000000001</v>
      </c>
      <c r="AQ42">
        <v>9.0279000000000007</v>
      </c>
      <c r="AR42" t="s">
        <v>66</v>
      </c>
      <c r="AS42">
        <v>9.5365000000000002</v>
      </c>
      <c r="AT42">
        <v>12.201599999999999</v>
      </c>
      <c r="AU42">
        <v>1.1866000000000001</v>
      </c>
      <c r="AV42">
        <v>-1.0679000000000001</v>
      </c>
      <c r="AW42">
        <v>-15.1797</v>
      </c>
      <c r="AX42">
        <v>9.5509000000000004</v>
      </c>
      <c r="AY42">
        <v>-3.6408</v>
      </c>
      <c r="AZ42">
        <v>2.4315000000000002</v>
      </c>
      <c r="BA42">
        <v>-186.20179999999999</v>
      </c>
      <c r="BB42">
        <v>-36.493299999999998</v>
      </c>
      <c r="BC42">
        <v>14.489699999999999</v>
      </c>
      <c r="BD42">
        <v>10.3748</v>
      </c>
      <c r="BE42">
        <v>15.168100000000001</v>
      </c>
      <c r="BF42">
        <v>8.0710999999999995</v>
      </c>
      <c r="BG42">
        <v>25.1753</v>
      </c>
      <c r="BH42">
        <v>21.6463</v>
      </c>
      <c r="BI42">
        <v>11.7928</v>
      </c>
      <c r="BJ42">
        <v>52.784700000000001</v>
      </c>
    </row>
    <row r="43" spans="4:62" x14ac:dyDescent="0.35">
      <c r="D43" s="1">
        <v>43100</v>
      </c>
      <c r="E43">
        <v>0.77559999999999996</v>
      </c>
      <c r="F43">
        <v>8.1640999999999995</v>
      </c>
      <c r="G43">
        <v>12.869899999999999</v>
      </c>
      <c r="H43">
        <v>11.5908</v>
      </c>
      <c r="I43">
        <v>15.348800000000001</v>
      </c>
      <c r="J43">
        <v>3.0621999999999998</v>
      </c>
      <c r="K43">
        <v>3.1941000000000002</v>
      </c>
      <c r="L43">
        <v>6.9215</v>
      </c>
      <c r="M43">
        <v>-13.465</v>
      </c>
      <c r="N43">
        <v>7.5030999999999999</v>
      </c>
      <c r="O43">
        <v>29.339400000000001</v>
      </c>
      <c r="P43">
        <v>2.8014999999999999</v>
      </c>
      <c r="Q43">
        <v>8.5970999999999993</v>
      </c>
      <c r="R43">
        <v>3.4977999999999998</v>
      </c>
      <c r="S43">
        <v>7.3845000000000001</v>
      </c>
      <c r="U43">
        <v>38.593200000000003</v>
      </c>
      <c r="W43">
        <v>3.6499000000000001</v>
      </c>
      <c r="Z43">
        <v>-6.5564</v>
      </c>
      <c r="AA43">
        <v>-5.3773</v>
      </c>
      <c r="AB43">
        <v>18.059699999999999</v>
      </c>
      <c r="AD43">
        <v>8.9024999999999999</v>
      </c>
      <c r="AE43">
        <v>5.1578999999999997</v>
      </c>
      <c r="AF43">
        <v>1.4608000000000001</v>
      </c>
      <c r="AG43">
        <v>26.110800000000001</v>
      </c>
      <c r="AH43">
        <v>2.4885999999999999</v>
      </c>
      <c r="AI43">
        <v>72.3078</v>
      </c>
      <c r="AJ43">
        <v>7.5800000000000006E-2</v>
      </c>
      <c r="AK43">
        <v>2.4447999999999999</v>
      </c>
      <c r="AL43">
        <v>20.8964</v>
      </c>
      <c r="AM43">
        <v>9.8928999999999991</v>
      </c>
      <c r="AN43">
        <v>6.9678000000000004</v>
      </c>
      <c r="AO43">
        <v>-2.7004000000000001</v>
      </c>
      <c r="AP43">
        <v>-2.7004000000000001</v>
      </c>
      <c r="AQ43">
        <v>-20.201499999999999</v>
      </c>
      <c r="AR43" t="s">
        <v>66</v>
      </c>
      <c r="AS43">
        <v>1.3172999999999999</v>
      </c>
      <c r="AT43">
        <v>10.562900000000001</v>
      </c>
      <c r="AU43">
        <v>1.2141999999999999</v>
      </c>
      <c r="AV43">
        <v>4.8930999999999996</v>
      </c>
      <c r="AW43">
        <v>4.1993</v>
      </c>
      <c r="AX43">
        <v>-25.895600000000002</v>
      </c>
      <c r="AY43">
        <v>-1.9140999999999999</v>
      </c>
      <c r="AZ43">
        <v>5.4760999999999997</v>
      </c>
      <c r="BA43">
        <v>-143.8364</v>
      </c>
      <c r="BB43">
        <v>9.6638999999999999</v>
      </c>
      <c r="BC43">
        <v>-6.9569000000000001</v>
      </c>
      <c r="BD43">
        <v>-109.5637</v>
      </c>
      <c r="BE43">
        <v>23.8095</v>
      </c>
      <c r="BF43">
        <v>13.8026</v>
      </c>
      <c r="BG43">
        <v>22.246700000000001</v>
      </c>
      <c r="BH43">
        <v>10.6372</v>
      </c>
      <c r="BI43">
        <v>6.5824999999999996</v>
      </c>
      <c r="BJ43">
        <v>49.166699999999999</v>
      </c>
    </row>
    <row r="44" spans="4:62" x14ac:dyDescent="0.35">
      <c r="D44" s="1">
        <v>43190</v>
      </c>
      <c r="E44">
        <v>5.3232999999999997</v>
      </c>
      <c r="F44">
        <v>13.6487</v>
      </c>
      <c r="G44">
        <v>8.8063000000000002</v>
      </c>
      <c r="H44">
        <v>15.2468</v>
      </c>
      <c r="I44">
        <v>17.336300000000001</v>
      </c>
      <c r="J44">
        <v>7.1352000000000002</v>
      </c>
      <c r="K44">
        <v>3.0295999999999998</v>
      </c>
      <c r="L44">
        <v>9.7593999999999994</v>
      </c>
      <c r="M44">
        <v>29.329599999999999</v>
      </c>
      <c r="N44">
        <v>29.334800000000001</v>
      </c>
      <c r="O44">
        <v>29.9712</v>
      </c>
      <c r="P44">
        <v>9.5213999999999999</v>
      </c>
      <c r="Q44">
        <v>24.085000000000001</v>
      </c>
      <c r="R44">
        <v>3.3100999999999998</v>
      </c>
      <c r="S44">
        <v>9.3788999999999998</v>
      </c>
      <c r="U44">
        <v>39.585999999999999</v>
      </c>
      <c r="W44">
        <v>2.9597000000000002</v>
      </c>
      <c r="Z44">
        <v>-19.0534</v>
      </c>
      <c r="AA44">
        <v>14.150700000000001</v>
      </c>
      <c r="AB44">
        <v>18.651199999999999</v>
      </c>
      <c r="AD44">
        <v>13.431900000000001</v>
      </c>
      <c r="AE44">
        <v>1.8764000000000001</v>
      </c>
      <c r="AF44">
        <v>1.6953</v>
      </c>
      <c r="AG44">
        <v>21.662199999999999</v>
      </c>
      <c r="AH44">
        <v>9.2576999999999998</v>
      </c>
      <c r="AI44">
        <v>69.988600000000005</v>
      </c>
      <c r="AJ44">
        <v>2.5607000000000002</v>
      </c>
      <c r="AK44">
        <v>7.0674999999999999</v>
      </c>
      <c r="AL44">
        <v>23.529399999999999</v>
      </c>
      <c r="AM44">
        <v>17.411000000000001</v>
      </c>
      <c r="AN44">
        <v>8.1777999999999995</v>
      </c>
      <c r="AO44">
        <v>1.8275999999999999</v>
      </c>
      <c r="AP44">
        <v>1.8275999999999999</v>
      </c>
      <c r="AQ44">
        <v>9.6290999999999993</v>
      </c>
      <c r="AR44" t="s">
        <v>66</v>
      </c>
      <c r="AS44">
        <v>27.956399999999999</v>
      </c>
      <c r="AT44">
        <v>13.5296</v>
      </c>
      <c r="AU44">
        <v>9.7865000000000002</v>
      </c>
      <c r="AV44">
        <v>10.8657</v>
      </c>
      <c r="AW44">
        <v>3.5144000000000002</v>
      </c>
      <c r="AX44">
        <v>9.5030999999999999</v>
      </c>
      <c r="AY44">
        <v>-0.75939999999999996</v>
      </c>
      <c r="AZ44">
        <v>5.05</v>
      </c>
      <c r="BA44">
        <v>5.4977999999999998</v>
      </c>
      <c r="BB44">
        <v>34.717700000000001</v>
      </c>
      <c r="BC44">
        <v>23.5153</v>
      </c>
      <c r="BD44">
        <v>37.412100000000002</v>
      </c>
      <c r="BE44">
        <v>28.069199999999999</v>
      </c>
      <c r="BF44">
        <v>23.422699999999999</v>
      </c>
      <c r="BG44">
        <v>27.764800000000001</v>
      </c>
      <c r="BH44">
        <v>-161.04480000000001</v>
      </c>
      <c r="BI44">
        <v>6.1672000000000002</v>
      </c>
      <c r="BJ44">
        <v>46.371000000000002</v>
      </c>
    </row>
    <row r="45" spans="4:62" x14ac:dyDescent="0.35">
      <c r="D45" s="1">
        <v>43281</v>
      </c>
      <c r="E45">
        <v>5.4931999999999999</v>
      </c>
      <c r="F45">
        <v>10.322800000000001</v>
      </c>
      <c r="G45">
        <v>11.297800000000001</v>
      </c>
      <c r="H45">
        <v>13.4801</v>
      </c>
      <c r="I45">
        <v>12.936199999999999</v>
      </c>
      <c r="J45">
        <v>6.4570999999999996</v>
      </c>
      <c r="K45">
        <v>4.04</v>
      </c>
      <c r="L45">
        <v>14.428800000000001</v>
      </c>
      <c r="M45">
        <v>14.0771</v>
      </c>
      <c r="N45">
        <v>11.5471</v>
      </c>
      <c r="O45">
        <v>32.198099999999997</v>
      </c>
      <c r="P45">
        <v>10.8195</v>
      </c>
      <c r="Q45">
        <v>27.269500000000001</v>
      </c>
      <c r="R45">
        <v>2.2888000000000002</v>
      </c>
      <c r="S45">
        <v>7.7862999999999998</v>
      </c>
      <c r="U45">
        <v>35.610100000000003</v>
      </c>
      <c r="W45">
        <v>4.6723999999999997</v>
      </c>
      <c r="Z45">
        <v>-2.8431999999999999</v>
      </c>
      <c r="AA45">
        <v>10.364100000000001</v>
      </c>
      <c r="AB45">
        <v>18.0761</v>
      </c>
      <c r="AD45">
        <v>10.2361</v>
      </c>
      <c r="AE45">
        <v>7.3083</v>
      </c>
      <c r="AF45">
        <v>4.1856</v>
      </c>
      <c r="AG45">
        <v>23.050799999999999</v>
      </c>
      <c r="AH45">
        <v>7.9756</v>
      </c>
      <c r="AI45">
        <v>72.840400000000002</v>
      </c>
      <c r="AJ45">
        <v>2.7784</v>
      </c>
      <c r="AK45">
        <v>9.3076000000000008</v>
      </c>
      <c r="AL45">
        <v>19.319500000000001</v>
      </c>
      <c r="AM45">
        <v>9.2204999999999995</v>
      </c>
      <c r="AN45">
        <v>11.8062</v>
      </c>
      <c r="AO45">
        <v>14.2011</v>
      </c>
      <c r="AP45">
        <v>14.2011</v>
      </c>
      <c r="AQ45">
        <v>8.7810000000000006</v>
      </c>
      <c r="AR45">
        <v>20.624700000000001</v>
      </c>
      <c r="AS45">
        <v>27.700199999999999</v>
      </c>
      <c r="AT45">
        <v>15.1448</v>
      </c>
      <c r="AU45">
        <v>8.5920000000000005</v>
      </c>
      <c r="AV45">
        <v>4.6853999999999996</v>
      </c>
      <c r="AW45">
        <v>6.3574000000000002</v>
      </c>
      <c r="AX45">
        <v>7.8404999999999996</v>
      </c>
      <c r="AY45">
        <v>1.4058999999999999</v>
      </c>
      <c r="AZ45">
        <v>-19.161100000000001</v>
      </c>
      <c r="BA45">
        <v>8.4746000000000006</v>
      </c>
      <c r="BB45">
        <v>9.9382999999999999</v>
      </c>
      <c r="BC45">
        <v>19.607800000000001</v>
      </c>
      <c r="BD45">
        <v>17.207999999999998</v>
      </c>
      <c r="BE45">
        <v>31.240300000000001</v>
      </c>
      <c r="BF45">
        <v>22.111599999999999</v>
      </c>
      <c r="BG45">
        <v>7.9347000000000003</v>
      </c>
      <c r="BH45">
        <v>-11.1279</v>
      </c>
      <c r="BI45">
        <v>12.8355</v>
      </c>
      <c r="BJ45">
        <v>30.398199999999999</v>
      </c>
    </row>
    <row r="46" spans="4:62" x14ac:dyDescent="0.35">
      <c r="D46" s="1">
        <v>43373</v>
      </c>
      <c r="E46">
        <v>6.1295000000000002</v>
      </c>
      <c r="F46">
        <v>13.0754</v>
      </c>
      <c r="G46">
        <v>12.0488</v>
      </c>
      <c r="H46">
        <v>15.735799999999999</v>
      </c>
      <c r="I46">
        <v>-6.6048999999999998</v>
      </c>
      <c r="J46">
        <v>9.2495999999999992</v>
      </c>
      <c r="K46">
        <v>3.9514999999999998</v>
      </c>
      <c r="L46">
        <v>14.032</v>
      </c>
      <c r="M46">
        <v>-4.3005000000000004</v>
      </c>
      <c r="N46">
        <v>11.3794</v>
      </c>
      <c r="O46">
        <v>26.792999999999999</v>
      </c>
      <c r="P46">
        <v>12.167400000000001</v>
      </c>
      <c r="Q46">
        <v>27.4421</v>
      </c>
      <c r="R46">
        <v>1.6858</v>
      </c>
      <c r="S46">
        <v>9.3299000000000003</v>
      </c>
      <c r="U46">
        <v>52.415100000000002</v>
      </c>
      <c r="W46">
        <v>5.3634000000000004</v>
      </c>
      <c r="Z46">
        <v>11.8583</v>
      </c>
      <c r="AA46">
        <v>-81.438400000000001</v>
      </c>
      <c r="AB46">
        <v>17.561</v>
      </c>
      <c r="AD46">
        <v>10.638500000000001</v>
      </c>
      <c r="AE46">
        <v>5.8986999999999998</v>
      </c>
      <c r="AF46">
        <v>4.3540999999999999</v>
      </c>
      <c r="AG46">
        <v>17.643999999999998</v>
      </c>
      <c r="AH46">
        <v>11.733499999999999</v>
      </c>
      <c r="AI46">
        <v>70.574200000000005</v>
      </c>
      <c r="AJ46">
        <v>3.3395999999999999</v>
      </c>
      <c r="AK46">
        <v>9.9844000000000008</v>
      </c>
      <c r="AL46">
        <v>20.089300000000001</v>
      </c>
      <c r="AM46">
        <v>14.4543</v>
      </c>
      <c r="AN46">
        <v>8.4602000000000004</v>
      </c>
      <c r="AO46">
        <v>-34.060499999999998</v>
      </c>
      <c r="AP46">
        <v>-34.060499999999998</v>
      </c>
      <c r="AQ46">
        <v>8.6907999999999994</v>
      </c>
      <c r="AR46">
        <v>-285.97840000000002</v>
      </c>
      <c r="AS46">
        <v>48.964700000000001</v>
      </c>
      <c r="AT46">
        <v>14.6008</v>
      </c>
      <c r="AU46">
        <v>9.8728999999999996</v>
      </c>
      <c r="AV46">
        <v>24.131900000000002</v>
      </c>
      <c r="AW46">
        <v>2.5682999999999998</v>
      </c>
      <c r="AX46">
        <v>10.559699999999999</v>
      </c>
      <c r="AY46">
        <v>4.9779</v>
      </c>
      <c r="AZ46">
        <v>-7.282</v>
      </c>
      <c r="BA46">
        <v>11.266</v>
      </c>
      <c r="BB46">
        <v>21.665700000000001</v>
      </c>
      <c r="BC46">
        <v>21.754200000000001</v>
      </c>
      <c r="BD46">
        <v>32.292700000000004</v>
      </c>
      <c r="BE46">
        <v>30.171500000000002</v>
      </c>
      <c r="BF46">
        <v>32.570900000000002</v>
      </c>
      <c r="BG46">
        <v>43.076500000000003</v>
      </c>
      <c r="BH46">
        <v>-14.194100000000001</v>
      </c>
      <c r="BI46">
        <v>11.6008</v>
      </c>
      <c r="BJ46">
        <v>38.225299999999997</v>
      </c>
    </row>
    <row r="47" spans="4:62" x14ac:dyDescent="0.35">
      <c r="D47" s="1">
        <v>43465</v>
      </c>
      <c r="E47">
        <v>2.9177</v>
      </c>
      <c r="F47">
        <v>9.1832999999999991</v>
      </c>
      <c r="G47">
        <v>15.8965</v>
      </c>
      <c r="H47">
        <v>27.206199999999999</v>
      </c>
      <c r="I47">
        <v>18.261700000000001</v>
      </c>
      <c r="J47">
        <v>6.8773999999999997</v>
      </c>
      <c r="K47">
        <v>4.5213999999999999</v>
      </c>
      <c r="L47">
        <v>14.3421</v>
      </c>
      <c r="M47">
        <v>-15.178599999999999</v>
      </c>
      <c r="N47">
        <v>16.145199999999999</v>
      </c>
      <c r="O47">
        <v>8.5776000000000003</v>
      </c>
      <c r="P47">
        <v>3.4180999999999999</v>
      </c>
      <c r="Q47">
        <v>32.4953</v>
      </c>
      <c r="R47">
        <v>1.4358</v>
      </c>
      <c r="S47">
        <v>7.6497999999999999</v>
      </c>
      <c r="U47">
        <v>24.761299999999999</v>
      </c>
      <c r="W47">
        <v>3.4380999999999999</v>
      </c>
      <c r="Z47">
        <v>-59.1477</v>
      </c>
      <c r="AA47">
        <v>11.545400000000001</v>
      </c>
      <c r="AB47">
        <v>10.3759</v>
      </c>
      <c r="AD47">
        <v>-11.1121</v>
      </c>
      <c r="AE47">
        <v>5.8948999999999998</v>
      </c>
      <c r="AF47">
        <v>7.8837000000000002</v>
      </c>
      <c r="AG47">
        <v>10.819100000000001</v>
      </c>
      <c r="AH47">
        <v>10.454599999999999</v>
      </c>
      <c r="AI47">
        <v>67.212400000000002</v>
      </c>
      <c r="AJ47">
        <v>-0.98009999999999997</v>
      </c>
      <c r="AK47">
        <v>6.4103000000000003</v>
      </c>
      <c r="AL47">
        <v>28.907800000000002</v>
      </c>
      <c r="AM47">
        <v>13.5467</v>
      </c>
      <c r="AN47">
        <v>5.6856</v>
      </c>
      <c r="AO47">
        <v>14.3009</v>
      </c>
      <c r="AP47">
        <v>14.3009</v>
      </c>
      <c r="AQ47">
        <v>6.0281000000000002</v>
      </c>
      <c r="AR47">
        <v>-29.413900000000002</v>
      </c>
      <c r="AS47">
        <v>16.652699999999999</v>
      </c>
      <c r="AT47">
        <v>15.0434</v>
      </c>
      <c r="AU47">
        <v>8.1561000000000003</v>
      </c>
      <c r="AV47">
        <v>21.6495</v>
      </c>
      <c r="AW47">
        <v>-3.1025999999999998</v>
      </c>
      <c r="AX47">
        <v>9.2787000000000006</v>
      </c>
      <c r="AY47">
        <v>6.0983000000000001</v>
      </c>
      <c r="AZ47">
        <v>90.7256</v>
      </c>
      <c r="BA47">
        <v>7.7576000000000001</v>
      </c>
      <c r="BB47">
        <v>28.8889</v>
      </c>
      <c r="BC47">
        <v>-28.765899999999998</v>
      </c>
      <c r="BD47">
        <v>47.560600000000001</v>
      </c>
      <c r="BE47">
        <v>-16.250699999999998</v>
      </c>
      <c r="BF47">
        <v>26.2179</v>
      </c>
      <c r="BG47">
        <v>27.981999999999999</v>
      </c>
      <c r="BH47">
        <v>-46.3429</v>
      </c>
      <c r="BI47">
        <v>10.242599999999999</v>
      </c>
      <c r="BJ47">
        <v>40.664700000000003</v>
      </c>
    </row>
    <row r="48" spans="4:62" x14ac:dyDescent="0.35">
      <c r="D48" s="1">
        <v>43555</v>
      </c>
      <c r="E48">
        <v>7.0369999999999999</v>
      </c>
      <c r="F48">
        <v>11.688800000000001</v>
      </c>
      <c r="G48">
        <v>9.9414999999999996</v>
      </c>
      <c r="H48">
        <v>13.813599999999999</v>
      </c>
      <c r="I48">
        <v>16.0288</v>
      </c>
      <c r="J48">
        <v>4.0407999999999999</v>
      </c>
      <c r="K48">
        <v>1.2694000000000001</v>
      </c>
      <c r="L48">
        <v>11.7303</v>
      </c>
      <c r="M48">
        <v>20.114699999999999</v>
      </c>
      <c r="N48">
        <v>23.638999999999999</v>
      </c>
      <c r="O48">
        <v>8.4651999999999994</v>
      </c>
      <c r="P48">
        <v>10.9964</v>
      </c>
      <c r="Q48">
        <v>23.3443</v>
      </c>
      <c r="R48">
        <v>2.6724999999999999</v>
      </c>
      <c r="S48">
        <v>7.5114000000000001</v>
      </c>
      <c r="U48">
        <v>30.972300000000001</v>
      </c>
      <c r="W48">
        <v>3.4922</v>
      </c>
      <c r="Z48">
        <v>6.5896999999999997</v>
      </c>
      <c r="AA48">
        <v>15.204700000000001</v>
      </c>
      <c r="AB48">
        <v>6.6173000000000002</v>
      </c>
      <c r="AD48">
        <v>5.0664999999999996</v>
      </c>
      <c r="AE48">
        <v>2.0175000000000001</v>
      </c>
      <c r="AF48">
        <v>-0.22509999999999999</v>
      </c>
      <c r="AG48">
        <v>10.590400000000001</v>
      </c>
      <c r="AH48">
        <v>14.213900000000001</v>
      </c>
      <c r="AI48">
        <v>64.952100000000002</v>
      </c>
      <c r="AJ48">
        <v>4.117</v>
      </c>
      <c r="AK48">
        <v>6.6082000000000001</v>
      </c>
      <c r="AL48">
        <v>20.8858</v>
      </c>
      <c r="AM48">
        <v>5.9949000000000003</v>
      </c>
      <c r="AN48">
        <v>4.0076999999999998</v>
      </c>
      <c r="AO48">
        <v>4.4635999999999996</v>
      </c>
      <c r="AP48">
        <v>4.4635999999999996</v>
      </c>
      <c r="AQ48">
        <v>4.2392000000000003</v>
      </c>
      <c r="AR48">
        <v>-5.6536999999999997</v>
      </c>
      <c r="AS48">
        <v>20.0549</v>
      </c>
      <c r="AT48">
        <v>16.861499999999999</v>
      </c>
      <c r="AU48">
        <v>9.5702999999999996</v>
      </c>
      <c r="AV48">
        <v>12.944800000000001</v>
      </c>
      <c r="AW48">
        <v>2.6659000000000002</v>
      </c>
      <c r="AX48">
        <v>8.1481999999999992</v>
      </c>
      <c r="AY48">
        <v>3.1345000000000001</v>
      </c>
      <c r="AZ48">
        <v>-101.76090000000001</v>
      </c>
      <c r="BA48">
        <v>15.267200000000001</v>
      </c>
      <c r="BB48">
        <v>4.8582999999999998</v>
      </c>
      <c r="BC48">
        <v>27.3126</v>
      </c>
      <c r="BD48">
        <v>55.005400000000002</v>
      </c>
      <c r="BE48">
        <v>15.534000000000001</v>
      </c>
      <c r="BF48">
        <v>21.3584</v>
      </c>
      <c r="BG48">
        <v>29.687999999999999</v>
      </c>
      <c r="BH48">
        <v>14.453099999999999</v>
      </c>
      <c r="BI48">
        <v>6.3621999999999996</v>
      </c>
      <c r="BJ48">
        <v>36.5854</v>
      </c>
    </row>
    <row r="49" spans="4:62" x14ac:dyDescent="0.35">
      <c r="D49" s="1">
        <v>43646</v>
      </c>
      <c r="E49">
        <v>4.1279000000000003</v>
      </c>
      <c r="F49">
        <v>2.7606999999999999</v>
      </c>
      <c r="G49">
        <v>8.1877999999999993</v>
      </c>
      <c r="H49">
        <v>12.245699999999999</v>
      </c>
      <c r="I49">
        <v>1.9495</v>
      </c>
      <c r="J49">
        <v>4.8125</v>
      </c>
      <c r="K49">
        <v>3.1383000000000001</v>
      </c>
      <c r="L49">
        <v>9.6084999999999994</v>
      </c>
      <c r="M49">
        <v>15.802199999999999</v>
      </c>
      <c r="N49">
        <v>22.203800000000001</v>
      </c>
      <c r="O49">
        <v>0.93059999999999998</v>
      </c>
      <c r="P49">
        <v>8.9266000000000005</v>
      </c>
      <c r="Q49">
        <v>25.235800000000001</v>
      </c>
      <c r="R49">
        <v>2.5230999999999999</v>
      </c>
      <c r="S49">
        <v>6.5469999999999997</v>
      </c>
      <c r="U49">
        <v>19.534700000000001</v>
      </c>
      <c r="W49">
        <v>3.2728999999999999</v>
      </c>
      <c r="Z49">
        <v>13.9795</v>
      </c>
      <c r="AA49">
        <v>3.3220000000000001</v>
      </c>
      <c r="AB49">
        <v>9.0485000000000007</v>
      </c>
      <c r="AD49">
        <v>-57.534999999999997</v>
      </c>
      <c r="AE49">
        <v>5.7710999999999997</v>
      </c>
      <c r="AF49">
        <v>4.6863000000000001</v>
      </c>
      <c r="AG49">
        <v>10.992900000000001</v>
      </c>
      <c r="AH49">
        <v>13.1152</v>
      </c>
      <c r="AI49">
        <v>68.662199999999999</v>
      </c>
      <c r="AJ49">
        <v>2.1676000000000002</v>
      </c>
      <c r="AK49">
        <v>8.9850999999999992</v>
      </c>
      <c r="AL49">
        <v>25.152000000000001</v>
      </c>
      <c r="AM49">
        <v>-3.5779999999999998</v>
      </c>
      <c r="AN49">
        <v>-0.81950000000000001</v>
      </c>
      <c r="AO49">
        <v>15.0167</v>
      </c>
      <c r="AP49">
        <v>15.0167</v>
      </c>
      <c r="AQ49">
        <v>4.0585000000000004</v>
      </c>
      <c r="AR49">
        <v>14.164899999999999</v>
      </c>
      <c r="AS49">
        <v>21.629000000000001</v>
      </c>
      <c r="AT49">
        <v>19.374600000000001</v>
      </c>
      <c r="AU49">
        <v>10.194599999999999</v>
      </c>
      <c r="AV49">
        <v>-7.3795000000000002</v>
      </c>
      <c r="AW49">
        <v>5.6984000000000004</v>
      </c>
      <c r="AX49">
        <v>8.7555999999999994</v>
      </c>
      <c r="AY49">
        <v>4.5212000000000003</v>
      </c>
      <c r="AZ49">
        <v>16.168299999999999</v>
      </c>
      <c r="BA49">
        <v>14.9398</v>
      </c>
      <c r="BB49">
        <v>16.068899999999999</v>
      </c>
      <c r="BC49">
        <v>24.399799999999999</v>
      </c>
      <c r="BD49">
        <v>46.956899999999997</v>
      </c>
      <c r="BE49">
        <v>1.7413000000000001</v>
      </c>
      <c r="BF49">
        <v>25.001799999999999</v>
      </c>
      <c r="BG49">
        <v>30.273800000000001</v>
      </c>
      <c r="BH49">
        <v>30.819400000000002</v>
      </c>
      <c r="BI49">
        <v>5.1096000000000004</v>
      </c>
      <c r="BJ49">
        <v>-33.1541</v>
      </c>
    </row>
    <row r="50" spans="4:62" x14ac:dyDescent="0.35">
      <c r="D50" s="1">
        <v>43738</v>
      </c>
      <c r="E50">
        <v>-0.1845</v>
      </c>
      <c r="F50">
        <v>7.577</v>
      </c>
      <c r="G50">
        <v>10.4885</v>
      </c>
      <c r="H50">
        <v>12.635400000000001</v>
      </c>
      <c r="I50">
        <v>16.844799999999999</v>
      </c>
      <c r="J50">
        <v>5.2442000000000002</v>
      </c>
      <c r="K50">
        <v>3.2330999999999999</v>
      </c>
      <c r="L50">
        <v>7.5617000000000001</v>
      </c>
      <c r="M50">
        <v>125.2054</v>
      </c>
      <c r="N50">
        <v>15.7646</v>
      </c>
      <c r="O50">
        <v>-1.2052</v>
      </c>
      <c r="P50">
        <v>8.5030000000000001</v>
      </c>
      <c r="Q50">
        <v>41.593600000000002</v>
      </c>
      <c r="R50">
        <v>1.6433</v>
      </c>
      <c r="S50">
        <v>6.5034000000000001</v>
      </c>
      <c r="U50">
        <v>19.802299999999999</v>
      </c>
      <c r="W50">
        <v>5.9509999999999996</v>
      </c>
      <c r="Z50">
        <v>9.7365999999999993</v>
      </c>
      <c r="AA50">
        <v>0.22520000000000001</v>
      </c>
      <c r="AB50">
        <v>10.939</v>
      </c>
      <c r="AD50">
        <v>-3.6817000000000002</v>
      </c>
      <c r="AE50">
        <v>5.7201000000000004</v>
      </c>
      <c r="AF50">
        <v>1.9986999999999999</v>
      </c>
      <c r="AG50">
        <v>12.0886</v>
      </c>
      <c r="AH50">
        <v>13.7532</v>
      </c>
      <c r="AI50">
        <v>64.850700000000003</v>
      </c>
      <c r="AJ50">
        <v>2.7014999999999998</v>
      </c>
      <c r="AK50">
        <v>10.5405</v>
      </c>
      <c r="AL50">
        <v>27.096800000000002</v>
      </c>
      <c r="AM50">
        <v>0.1948</v>
      </c>
      <c r="AN50">
        <v>1.7855000000000001</v>
      </c>
      <c r="AO50">
        <v>7.9156000000000004</v>
      </c>
      <c r="AP50">
        <v>7.9156000000000004</v>
      </c>
      <c r="AQ50">
        <v>3.6602999999999999</v>
      </c>
      <c r="AR50">
        <v>-32.025100000000002</v>
      </c>
      <c r="AS50">
        <v>-5.4617000000000004</v>
      </c>
      <c r="AT50">
        <v>21.303699999999999</v>
      </c>
      <c r="AU50">
        <v>8.7121999999999993</v>
      </c>
      <c r="AV50">
        <v>13.662599999999999</v>
      </c>
      <c r="AW50">
        <v>2.1865999999999999</v>
      </c>
      <c r="AX50">
        <v>-138.5318</v>
      </c>
      <c r="AY50">
        <v>5.0492999999999997</v>
      </c>
      <c r="AZ50">
        <v>17.697600000000001</v>
      </c>
      <c r="BA50">
        <v>6.6456</v>
      </c>
      <c r="BB50">
        <v>17.211200000000002</v>
      </c>
      <c r="BC50">
        <v>31.415700000000001</v>
      </c>
      <c r="BD50">
        <v>30.243200000000002</v>
      </c>
      <c r="BE50">
        <v>5.1159999999999997</v>
      </c>
      <c r="BF50">
        <v>20.146699999999999</v>
      </c>
      <c r="BG50">
        <v>29.589300000000001</v>
      </c>
      <c r="BH50">
        <v>-17.123699999999999</v>
      </c>
      <c r="BI50">
        <v>9.6577000000000002</v>
      </c>
      <c r="BJ50">
        <v>-72.662599999999998</v>
      </c>
    </row>
    <row r="51" spans="4:62" x14ac:dyDescent="0.35">
      <c r="D51" s="1">
        <v>43830</v>
      </c>
      <c r="E51">
        <v>0.19550000000000001</v>
      </c>
      <c r="F51">
        <v>21.318999999999999</v>
      </c>
      <c r="G51">
        <v>9.4944000000000006</v>
      </c>
      <c r="H51">
        <v>13.7311</v>
      </c>
      <c r="I51">
        <v>18.301300000000001</v>
      </c>
      <c r="J51">
        <v>3.9127999999999998</v>
      </c>
      <c r="K51">
        <v>6.2377000000000002</v>
      </c>
      <c r="L51">
        <v>4.0151000000000003</v>
      </c>
      <c r="M51">
        <v>92.611900000000006</v>
      </c>
      <c r="N51">
        <v>9.3627000000000002</v>
      </c>
      <c r="O51">
        <v>19.815899999999999</v>
      </c>
      <c r="P51">
        <v>8.3300999999999998</v>
      </c>
      <c r="Q51">
        <v>16.255800000000001</v>
      </c>
      <c r="R51">
        <v>2.7885</v>
      </c>
      <c r="S51">
        <v>3.4758</v>
      </c>
      <c r="U51">
        <v>-45.084699999999998</v>
      </c>
      <c r="W51">
        <v>5.0266999999999999</v>
      </c>
      <c r="Z51">
        <v>1.7692000000000001</v>
      </c>
      <c r="AA51">
        <v>-14.3071</v>
      </c>
      <c r="AB51">
        <v>5.4169</v>
      </c>
      <c r="AD51">
        <v>4.1962000000000002</v>
      </c>
      <c r="AE51">
        <v>1.8494999999999999</v>
      </c>
      <c r="AF51">
        <v>2.3862999999999999</v>
      </c>
      <c r="AG51">
        <v>5.7493999999999996</v>
      </c>
      <c r="AH51">
        <v>12.1137</v>
      </c>
      <c r="AI51">
        <v>61.924700000000001</v>
      </c>
      <c r="AJ51">
        <v>2.3914</v>
      </c>
      <c r="AK51">
        <v>5.7123999999999997</v>
      </c>
      <c r="AL51">
        <v>7.0374999999999996</v>
      </c>
      <c r="AM51">
        <v>-9.2774999999999999</v>
      </c>
      <c r="AN51">
        <v>-9.8942999999999994</v>
      </c>
      <c r="AO51">
        <v>2.2530000000000001</v>
      </c>
      <c r="AP51">
        <v>2.2530000000000001</v>
      </c>
      <c r="AQ51">
        <v>-20.2666</v>
      </c>
      <c r="AR51">
        <v>-5.4642999999999997</v>
      </c>
      <c r="AS51">
        <v>-12.7037</v>
      </c>
      <c r="AT51">
        <v>18.295300000000001</v>
      </c>
      <c r="AU51">
        <v>-28.932099999999998</v>
      </c>
      <c r="AV51">
        <v>14.506399999999999</v>
      </c>
      <c r="AW51">
        <v>-0.95799999999999996</v>
      </c>
      <c r="AX51">
        <v>6.9640000000000004</v>
      </c>
      <c r="AY51">
        <v>5.2150999999999996</v>
      </c>
      <c r="AZ51">
        <v>-6.2302999999999997</v>
      </c>
      <c r="BA51">
        <v>0.89129999999999998</v>
      </c>
      <c r="BB51">
        <v>3.9483999999999999</v>
      </c>
      <c r="BC51">
        <v>11.1058</v>
      </c>
      <c r="BD51">
        <v>48.1631</v>
      </c>
      <c r="BE51">
        <v>-170.64590000000001</v>
      </c>
      <c r="BF51">
        <v>19.837399999999999</v>
      </c>
      <c r="BG51">
        <v>57.607399999999998</v>
      </c>
      <c r="BH51">
        <v>-154.1686</v>
      </c>
      <c r="BI51">
        <v>-31.824300000000001</v>
      </c>
      <c r="BJ51">
        <v>-388.94150000000002</v>
      </c>
    </row>
    <row r="52" spans="4:62" x14ac:dyDescent="0.35">
      <c r="D52" s="1">
        <v>43921</v>
      </c>
      <c r="E52">
        <v>-11.648899999999999</v>
      </c>
      <c r="F52">
        <v>12.822800000000001</v>
      </c>
      <c r="G52">
        <v>1.7749999999999999</v>
      </c>
      <c r="H52">
        <v>10.625299999999999</v>
      </c>
      <c r="I52">
        <v>40.681899999999999</v>
      </c>
      <c r="J52">
        <v>-1.8735999999999999</v>
      </c>
      <c r="K52">
        <v>-10.302199999999999</v>
      </c>
      <c r="L52">
        <v>3.3431000000000002</v>
      </c>
      <c r="M52">
        <v>40.977600000000002</v>
      </c>
      <c r="N52">
        <v>23.312000000000001</v>
      </c>
      <c r="O52">
        <v>-16.904900000000001</v>
      </c>
      <c r="P52">
        <v>-0.12959999999999999</v>
      </c>
      <c r="Q52">
        <v>-1.3803000000000001</v>
      </c>
      <c r="R52">
        <v>2.6577000000000002</v>
      </c>
      <c r="S52">
        <v>4.8484999999999996</v>
      </c>
      <c r="U52">
        <v>-14.766500000000001</v>
      </c>
      <c r="W52">
        <v>5.0266999999999999</v>
      </c>
      <c r="Z52">
        <v>-35.237400000000001</v>
      </c>
      <c r="AA52">
        <v>24.558599999999998</v>
      </c>
      <c r="AB52">
        <v>7.0392999999999999</v>
      </c>
      <c r="AD52">
        <v>4.1360000000000001</v>
      </c>
      <c r="AE52">
        <v>-49.189300000000003</v>
      </c>
      <c r="AF52">
        <v>-13.0855</v>
      </c>
      <c r="AG52">
        <v>13.8889</v>
      </c>
      <c r="AH52">
        <v>0.52459999999999996</v>
      </c>
      <c r="AI52">
        <v>57.4861</v>
      </c>
      <c r="AJ52">
        <v>-2.5061</v>
      </c>
      <c r="AK52">
        <v>6.17</v>
      </c>
      <c r="AL52">
        <v>33.826999999999998</v>
      </c>
      <c r="AM52">
        <v>4.9138999999999999</v>
      </c>
      <c r="AN52">
        <v>-2.3780999999999999</v>
      </c>
      <c r="AO52">
        <v>0.97670000000000001</v>
      </c>
      <c r="AP52">
        <v>0.97670000000000001</v>
      </c>
      <c r="AQ52">
        <v>7.8403</v>
      </c>
      <c r="AR52">
        <v>10.5662</v>
      </c>
      <c r="AS52">
        <v>-15.151999999999999</v>
      </c>
      <c r="AT52">
        <v>-3.9064999999999999</v>
      </c>
      <c r="AU52">
        <v>8.7829999999999995</v>
      </c>
      <c r="AV52">
        <v>29.302800000000001</v>
      </c>
      <c r="AW52">
        <v>-101.3959</v>
      </c>
      <c r="AX52">
        <v>-107.2032</v>
      </c>
      <c r="AY52">
        <v>-296.01839999999999</v>
      </c>
      <c r="AZ52">
        <v>-70.483900000000006</v>
      </c>
      <c r="BA52">
        <v>-173.3383</v>
      </c>
      <c r="BB52">
        <v>2.6187999999999998</v>
      </c>
      <c r="BC52">
        <v>22.530100000000001</v>
      </c>
      <c r="BD52">
        <v>22.357199999999999</v>
      </c>
      <c r="BE52">
        <v>-360.67689999999999</v>
      </c>
      <c r="BF52">
        <v>1.6086</v>
      </c>
      <c r="BG52">
        <v>1.3844000000000001</v>
      </c>
      <c r="BH52">
        <v>12.852399999999999</v>
      </c>
      <c r="BI52">
        <v>-11.3361</v>
      </c>
      <c r="BJ52">
        <v>-178.16900000000001</v>
      </c>
    </row>
    <row r="53" spans="4:62" x14ac:dyDescent="0.35">
      <c r="D53" s="1">
        <v>44012</v>
      </c>
      <c r="E53">
        <v>-95.254400000000004</v>
      </c>
      <c r="F53">
        <v>10.596</v>
      </c>
      <c r="G53">
        <v>7.4599000000000002</v>
      </c>
      <c r="H53">
        <v>7.1257000000000001</v>
      </c>
      <c r="I53">
        <v>18.181799999999999</v>
      </c>
      <c r="J53">
        <v>-5.1151</v>
      </c>
      <c r="K53">
        <v>17.206900000000001</v>
      </c>
      <c r="L53">
        <v>5.3369</v>
      </c>
      <c r="M53">
        <v>29.5581</v>
      </c>
      <c r="N53">
        <v>23.188800000000001</v>
      </c>
      <c r="O53">
        <v>10.5108</v>
      </c>
      <c r="P53">
        <v>-38.201500000000003</v>
      </c>
      <c r="Q53">
        <v>-13.896000000000001</v>
      </c>
      <c r="R53">
        <v>3.2484000000000002</v>
      </c>
      <c r="S53">
        <v>1.2222999999999999</v>
      </c>
      <c r="U53">
        <v>-10</v>
      </c>
      <c r="W53">
        <v>5.0266999999999999</v>
      </c>
      <c r="Z53">
        <v>-21.418399999999998</v>
      </c>
      <c r="AA53">
        <v>7.0822000000000003</v>
      </c>
      <c r="AB53">
        <v>2.1065</v>
      </c>
      <c r="AD53">
        <v>11.9964</v>
      </c>
      <c r="AE53">
        <v>4.0671999999999997</v>
      </c>
      <c r="AF53">
        <v>-4.3893000000000004</v>
      </c>
      <c r="AG53">
        <v>14.8988</v>
      </c>
      <c r="AH53">
        <v>18.206600000000002</v>
      </c>
      <c r="AI53">
        <v>15.5928</v>
      </c>
      <c r="AJ53">
        <v>10</v>
      </c>
      <c r="AK53">
        <v>6.4112999999999998</v>
      </c>
      <c r="AL53">
        <v>27.2239</v>
      </c>
      <c r="AM53">
        <v>-1.0242</v>
      </c>
      <c r="AN53">
        <v>-2.3050000000000002</v>
      </c>
      <c r="AO53">
        <v>13.7476</v>
      </c>
      <c r="AP53">
        <v>13.7476</v>
      </c>
      <c r="AQ53">
        <v>0.63439999999999996</v>
      </c>
      <c r="AR53">
        <v>16.528600000000001</v>
      </c>
      <c r="AS53">
        <v>-274.0437</v>
      </c>
      <c r="AT53">
        <v>21.420100000000001</v>
      </c>
      <c r="AU53">
        <v>-49.566699999999997</v>
      </c>
      <c r="AV53">
        <v>-45.153700000000001</v>
      </c>
      <c r="AW53">
        <v>13.987500000000001</v>
      </c>
      <c r="AX53">
        <v>-65.646000000000001</v>
      </c>
      <c r="AY53">
        <v>-1.0980000000000001</v>
      </c>
      <c r="AZ53">
        <v>-151.7766</v>
      </c>
      <c r="BA53">
        <v>-19.447800000000001</v>
      </c>
      <c r="BB53">
        <v>-111.0887</v>
      </c>
      <c r="BC53">
        <v>34.362699999999997</v>
      </c>
      <c r="BD53">
        <v>16.162600000000001</v>
      </c>
      <c r="BE53">
        <v>-81.282499999999999</v>
      </c>
      <c r="BF53">
        <v>-58.566800000000001</v>
      </c>
      <c r="BG53">
        <v>-11.015599999999999</v>
      </c>
      <c r="BH53">
        <v>-47.292999999999999</v>
      </c>
      <c r="BI53">
        <v>-59.793500000000002</v>
      </c>
      <c r="BJ53">
        <v>-107.5446</v>
      </c>
    </row>
    <row r="54" spans="4:62" x14ac:dyDescent="0.35">
      <c r="D54" s="1">
        <v>44104</v>
      </c>
      <c r="E54">
        <v>3.9298000000000002</v>
      </c>
      <c r="F54">
        <v>6.6378000000000004</v>
      </c>
      <c r="G54">
        <v>7.4760999999999997</v>
      </c>
      <c r="H54">
        <v>5.7199</v>
      </c>
      <c r="I54">
        <v>31.514199999999999</v>
      </c>
      <c r="J54">
        <v>-1.9086000000000001</v>
      </c>
      <c r="K54">
        <v>-3.9281000000000001</v>
      </c>
      <c r="L54">
        <v>6.6981000000000002</v>
      </c>
      <c r="M54">
        <v>43.9831</v>
      </c>
      <c r="N54">
        <v>18.071200000000001</v>
      </c>
      <c r="O54">
        <v>22.851199999999999</v>
      </c>
      <c r="P54">
        <v>4.6515000000000004</v>
      </c>
      <c r="Q54">
        <v>-5.2896000000000001</v>
      </c>
      <c r="R54">
        <v>3.9167999999999998</v>
      </c>
      <c r="S54">
        <v>4.6749999999999998</v>
      </c>
      <c r="U54">
        <v>4.8449999999999998</v>
      </c>
      <c r="W54">
        <v>5.0266999999999999</v>
      </c>
      <c r="Z54">
        <v>-15.365</v>
      </c>
      <c r="AA54">
        <v>-2.7864</v>
      </c>
      <c r="AB54">
        <v>4.1623000000000001</v>
      </c>
      <c r="AD54">
        <v>13.634600000000001</v>
      </c>
      <c r="AE54">
        <v>-6.7439999999999998</v>
      </c>
      <c r="AF54">
        <v>-9.9377999999999993</v>
      </c>
      <c r="AG54">
        <v>24.1706</v>
      </c>
      <c r="AH54">
        <v>2.4510000000000001</v>
      </c>
      <c r="AI54">
        <v>49.731499999999997</v>
      </c>
      <c r="AJ54">
        <v>5.2405999999999997</v>
      </c>
      <c r="AK54">
        <v>-23.5916</v>
      </c>
      <c r="AL54">
        <v>30.206299999999999</v>
      </c>
      <c r="AM54">
        <v>4.5666000000000002</v>
      </c>
      <c r="AN54">
        <v>5.4123000000000001</v>
      </c>
      <c r="AO54">
        <v>-16.860900000000001</v>
      </c>
      <c r="AP54">
        <v>-16.860900000000001</v>
      </c>
      <c r="AQ54">
        <v>-4.1200000000000001E-2</v>
      </c>
      <c r="AR54">
        <v>-26.623699999999999</v>
      </c>
      <c r="AS54">
        <v>-95.837400000000002</v>
      </c>
      <c r="AT54">
        <v>25.315799999999999</v>
      </c>
      <c r="AU54">
        <v>-0.4667</v>
      </c>
      <c r="AV54">
        <v>-4.6036999999999999</v>
      </c>
      <c r="AW54">
        <v>13.971</v>
      </c>
      <c r="AX54">
        <v>1.1792</v>
      </c>
      <c r="AY54">
        <v>-0.97050000000000003</v>
      </c>
      <c r="AZ54">
        <v>-20.993400000000001</v>
      </c>
      <c r="BA54">
        <v>-6.6436999999999999</v>
      </c>
      <c r="BB54">
        <v>-30.366499999999998</v>
      </c>
      <c r="BC54">
        <v>33.160899999999998</v>
      </c>
      <c r="BD54">
        <v>-2.5882999999999998</v>
      </c>
      <c r="BE54">
        <v>14.2606</v>
      </c>
      <c r="BF54">
        <v>-0.11559999999999999</v>
      </c>
      <c r="BG54">
        <v>28.057600000000001</v>
      </c>
      <c r="BH54">
        <v>-89.069900000000004</v>
      </c>
      <c r="BI54">
        <v>4.7731000000000003</v>
      </c>
      <c r="BJ54">
        <v>43.385800000000003</v>
      </c>
    </row>
    <row r="55" spans="4:62" x14ac:dyDescent="0.35">
      <c r="D55" s="1">
        <v>44196</v>
      </c>
      <c r="E55">
        <v>3.1318999999999999</v>
      </c>
      <c r="F55">
        <v>12.9062</v>
      </c>
      <c r="G55">
        <v>2.5449999999999999</v>
      </c>
      <c r="H55">
        <v>11.5631</v>
      </c>
      <c r="I55">
        <v>27.210899999999999</v>
      </c>
      <c r="J55">
        <v>-59.254899999999999</v>
      </c>
      <c r="K55">
        <v>-2.8306</v>
      </c>
      <c r="L55">
        <v>4.7569999999999997</v>
      </c>
      <c r="M55">
        <v>43.946300000000001</v>
      </c>
      <c r="N55">
        <v>12.749499999999999</v>
      </c>
      <c r="O55">
        <v>38.020000000000003</v>
      </c>
      <c r="P55">
        <v>4.4423000000000004</v>
      </c>
      <c r="Q55">
        <v>-24.858899999999998</v>
      </c>
      <c r="R55">
        <v>3.0577000000000001</v>
      </c>
      <c r="S55">
        <v>5.6561000000000003</v>
      </c>
      <c r="U55">
        <v>-19.453099999999999</v>
      </c>
      <c r="W55">
        <v>5.0266999999999999</v>
      </c>
      <c r="Z55">
        <v>-6.4348000000000001</v>
      </c>
      <c r="AA55">
        <v>6.3314000000000004</v>
      </c>
      <c r="AB55">
        <v>9.0585000000000004</v>
      </c>
      <c r="AD55">
        <v>17.281400000000001</v>
      </c>
      <c r="AE55">
        <v>1.6025</v>
      </c>
      <c r="AF55">
        <v>-5.4116999999999997</v>
      </c>
      <c r="AG55">
        <v>34.755200000000002</v>
      </c>
      <c r="AH55">
        <v>13.3446</v>
      </c>
      <c r="AI55">
        <v>-37.6282</v>
      </c>
      <c r="AJ55">
        <v>5.6403999999999996</v>
      </c>
      <c r="AK55">
        <v>5.2935999999999996</v>
      </c>
      <c r="AL55">
        <v>-102.6185</v>
      </c>
      <c r="AM55">
        <v>5.1839000000000004</v>
      </c>
      <c r="AN55">
        <v>14.0863</v>
      </c>
      <c r="AO55">
        <v>9.6989000000000001</v>
      </c>
      <c r="AP55">
        <v>9.6989000000000001</v>
      </c>
      <c r="AQ55">
        <v>7.4164000000000003</v>
      </c>
      <c r="AR55">
        <v>-1.8709</v>
      </c>
      <c r="AS55">
        <v>-33.245199999999997</v>
      </c>
      <c r="AT55">
        <v>20.954899999999999</v>
      </c>
      <c r="AU55">
        <v>-4.6733000000000002</v>
      </c>
      <c r="AV55">
        <v>-0.70989999999999998</v>
      </c>
      <c r="AW55">
        <v>10.3078</v>
      </c>
      <c r="AX55">
        <v>9.8697999999999997</v>
      </c>
      <c r="AY55">
        <v>3.3121</v>
      </c>
      <c r="AZ55">
        <v>-10.078099999999999</v>
      </c>
      <c r="BA55">
        <v>11.052199999999999</v>
      </c>
      <c r="BB55">
        <v>-31.648599999999998</v>
      </c>
      <c r="BC55">
        <v>24.760999999999999</v>
      </c>
      <c r="BD55">
        <v>35.745600000000003</v>
      </c>
      <c r="BE55">
        <v>11.605700000000001</v>
      </c>
      <c r="BF55">
        <v>16.414400000000001</v>
      </c>
      <c r="BG55">
        <v>31.460699999999999</v>
      </c>
      <c r="BH55">
        <v>15.774900000000001</v>
      </c>
      <c r="BI55">
        <v>-2.9657</v>
      </c>
      <c r="BJ55">
        <v>46.607700000000001</v>
      </c>
    </row>
    <row r="56" spans="4:62" x14ac:dyDescent="0.35">
      <c r="D56" s="1">
        <v>44286</v>
      </c>
      <c r="E56">
        <v>18.6082</v>
      </c>
      <c r="F56">
        <v>6.7222999999999997</v>
      </c>
      <c r="G56">
        <v>7.5549999999999997</v>
      </c>
      <c r="H56">
        <v>12.488799999999999</v>
      </c>
      <c r="I56">
        <v>29.805</v>
      </c>
      <c r="J56">
        <v>3.9182000000000001</v>
      </c>
      <c r="K56">
        <v>-3.2010000000000001</v>
      </c>
      <c r="L56">
        <v>18.877400000000002</v>
      </c>
      <c r="M56">
        <v>40.324800000000003</v>
      </c>
      <c r="N56">
        <v>21.805</v>
      </c>
      <c r="O56">
        <v>31.587599999999998</v>
      </c>
      <c r="P56">
        <v>11.8086</v>
      </c>
      <c r="Q56">
        <v>15.723599999999999</v>
      </c>
      <c r="R56">
        <v>2.9695</v>
      </c>
      <c r="S56">
        <v>9.6613000000000007</v>
      </c>
      <c r="U56">
        <v>23.674900000000001</v>
      </c>
      <c r="W56">
        <v>5.0266999999999999</v>
      </c>
      <c r="Z56">
        <v>1.9414</v>
      </c>
      <c r="AA56">
        <v>17.115100000000002</v>
      </c>
      <c r="AB56">
        <v>14.6797</v>
      </c>
      <c r="AD56">
        <v>20.523</v>
      </c>
      <c r="AE56">
        <v>0.55479999999999996</v>
      </c>
      <c r="AF56">
        <v>-4.2077</v>
      </c>
      <c r="AG56">
        <v>38.148400000000002</v>
      </c>
      <c r="AH56">
        <v>23.942299999999999</v>
      </c>
      <c r="AI56">
        <v>65.191400000000002</v>
      </c>
      <c r="AJ56">
        <v>5.8773</v>
      </c>
      <c r="AK56">
        <v>4.4413999999999998</v>
      </c>
      <c r="AL56">
        <v>23.651499999999999</v>
      </c>
      <c r="AM56">
        <v>11.4983</v>
      </c>
      <c r="AN56">
        <v>16.3095</v>
      </c>
      <c r="AO56">
        <v>5.5818000000000003</v>
      </c>
      <c r="AP56">
        <v>5.5818000000000003</v>
      </c>
      <c r="AQ56">
        <v>9.7543000000000006</v>
      </c>
      <c r="AR56">
        <v>19.100000000000001</v>
      </c>
      <c r="AS56">
        <v>2.1726999999999999</v>
      </c>
      <c r="AT56">
        <v>20.807099999999998</v>
      </c>
      <c r="AU56">
        <v>5.6603000000000003</v>
      </c>
      <c r="AV56">
        <v>-1.5311999999999999</v>
      </c>
      <c r="AW56">
        <v>9.4723000000000006</v>
      </c>
      <c r="AX56">
        <v>9.6304999999999996</v>
      </c>
      <c r="AY56">
        <v>3.4295</v>
      </c>
      <c r="AZ56">
        <v>-13.6585</v>
      </c>
      <c r="BA56">
        <v>29.241299999999999</v>
      </c>
      <c r="BB56">
        <v>6.1863999999999999</v>
      </c>
      <c r="BC56">
        <v>28.2925</v>
      </c>
      <c r="BD56">
        <v>38.043500000000002</v>
      </c>
      <c r="BE56">
        <v>32.971899999999998</v>
      </c>
      <c r="BF56">
        <v>23.086500000000001</v>
      </c>
      <c r="BG56">
        <v>36.192700000000002</v>
      </c>
      <c r="BH56">
        <v>0.81079999999999997</v>
      </c>
      <c r="BI56">
        <v>10.721500000000001</v>
      </c>
      <c r="BJ56">
        <v>50.727499999999999</v>
      </c>
    </row>
    <row r="57" spans="4:62" x14ac:dyDescent="0.35">
      <c r="D57" s="1">
        <v>44377</v>
      </c>
      <c r="E57">
        <v>13.557499999999999</v>
      </c>
      <c r="F57">
        <v>8.2561999999999998</v>
      </c>
      <c r="G57">
        <v>6.0167999999999999</v>
      </c>
      <c r="H57">
        <v>12.7517</v>
      </c>
      <c r="I57">
        <v>31.353999999999999</v>
      </c>
      <c r="J57">
        <v>7.2214</v>
      </c>
      <c r="K57">
        <v>1.8344</v>
      </c>
      <c r="L57">
        <v>23.2346</v>
      </c>
      <c r="M57">
        <v>35.637700000000002</v>
      </c>
      <c r="N57">
        <v>23.236699999999999</v>
      </c>
      <c r="O57">
        <v>35.960299999999997</v>
      </c>
      <c r="P57">
        <v>11.716699999999999</v>
      </c>
      <c r="Q57">
        <v>29.447500000000002</v>
      </c>
      <c r="R57">
        <v>3.3954</v>
      </c>
      <c r="S57">
        <v>12.03</v>
      </c>
      <c r="U57">
        <v>21.071100000000001</v>
      </c>
      <c r="W57">
        <v>5.0266999999999999</v>
      </c>
      <c r="Z57">
        <v>6.6680000000000001</v>
      </c>
      <c r="AA57">
        <v>4.2309999999999999</v>
      </c>
      <c r="AB57">
        <v>25.183599999999998</v>
      </c>
      <c r="AD57">
        <v>25.245999999999999</v>
      </c>
      <c r="AE57">
        <v>3.2585000000000002</v>
      </c>
      <c r="AF57">
        <v>-0.96289999999999998</v>
      </c>
      <c r="AG57">
        <v>45.451700000000002</v>
      </c>
      <c r="AH57">
        <v>10.5755</v>
      </c>
      <c r="AI57">
        <v>69.958799999999997</v>
      </c>
      <c r="AJ57">
        <v>4.9180000000000001</v>
      </c>
      <c r="AK57">
        <v>7.9375999999999998</v>
      </c>
      <c r="AL57">
        <v>19.850200000000001</v>
      </c>
      <c r="AM57">
        <v>14.9312</v>
      </c>
      <c r="AN57">
        <v>22.912700000000001</v>
      </c>
      <c r="AO57">
        <v>16.593299999999999</v>
      </c>
      <c r="AP57">
        <v>16.593299999999999</v>
      </c>
      <c r="AQ57">
        <v>16.960699999999999</v>
      </c>
      <c r="AR57">
        <v>23.262799999999999</v>
      </c>
      <c r="AS57">
        <v>8.7781000000000002</v>
      </c>
      <c r="AT57">
        <v>18.0442</v>
      </c>
      <c r="AU57">
        <v>9.1148000000000007</v>
      </c>
      <c r="AV57">
        <v>15.1663</v>
      </c>
      <c r="AW57">
        <v>7.1958000000000002</v>
      </c>
      <c r="AX57">
        <v>11.7501</v>
      </c>
      <c r="AY57">
        <v>3.7728999999999999</v>
      </c>
      <c r="AZ57">
        <v>1.4067000000000001</v>
      </c>
      <c r="BA57">
        <v>24.129200000000001</v>
      </c>
      <c r="BB57">
        <v>4.4480000000000004</v>
      </c>
      <c r="BC57">
        <v>26.281199999999998</v>
      </c>
      <c r="BD57">
        <v>16.666699999999999</v>
      </c>
      <c r="BE57">
        <v>32.136299999999999</v>
      </c>
      <c r="BF57">
        <v>27.093900000000001</v>
      </c>
      <c r="BG57">
        <v>-24.254000000000001</v>
      </c>
      <c r="BH57">
        <v>-121.2312</v>
      </c>
      <c r="BI57">
        <v>11.707599999999999</v>
      </c>
      <c r="BJ57">
        <v>56.118699999999997</v>
      </c>
    </row>
    <row r="58" spans="4:62" x14ac:dyDescent="0.35">
      <c r="D58" s="1">
        <v>44469</v>
      </c>
      <c r="E58">
        <v>-3.4969999999999999</v>
      </c>
      <c r="F58">
        <v>15.677099999999999</v>
      </c>
      <c r="G58">
        <v>16.765799999999999</v>
      </c>
      <c r="H58">
        <v>22.354299999999999</v>
      </c>
      <c r="I58">
        <v>2.2797999999999998</v>
      </c>
      <c r="J58">
        <v>11.024900000000001</v>
      </c>
      <c r="K58">
        <v>2.3475999999999999</v>
      </c>
      <c r="L58">
        <v>27.924600000000002</v>
      </c>
      <c r="M58">
        <v>32.979500000000002</v>
      </c>
      <c r="N58">
        <v>18.174199999999999</v>
      </c>
      <c r="O58">
        <v>40.473500000000001</v>
      </c>
      <c r="P58">
        <v>13.0039</v>
      </c>
      <c r="Q58">
        <v>31.6175</v>
      </c>
      <c r="R58">
        <v>4.5115999999999996</v>
      </c>
      <c r="S58">
        <v>15.1027</v>
      </c>
      <c r="U58">
        <v>37.909300000000002</v>
      </c>
      <c r="W58">
        <v>5.0266999999999999</v>
      </c>
      <c r="Z58">
        <v>9.7011000000000003</v>
      </c>
      <c r="AA58">
        <v>5.6862000000000004</v>
      </c>
      <c r="AB58">
        <v>28.183299999999999</v>
      </c>
      <c r="AD58">
        <v>32.0169</v>
      </c>
      <c r="AE58">
        <v>4.1459000000000001</v>
      </c>
      <c r="AF58">
        <v>-2.0400999999999998</v>
      </c>
      <c r="AG58">
        <v>27.675899999999999</v>
      </c>
      <c r="AH58">
        <v>8.6234000000000002</v>
      </c>
      <c r="AI58">
        <v>72.0899</v>
      </c>
      <c r="AJ58">
        <v>3.2014999999999998</v>
      </c>
      <c r="AK58">
        <v>9.2093000000000007</v>
      </c>
      <c r="AL58">
        <v>40.360900000000001</v>
      </c>
      <c r="AM58">
        <v>17.272400000000001</v>
      </c>
      <c r="AN58">
        <v>26.422499999999999</v>
      </c>
      <c r="AO58">
        <v>17.563099999999999</v>
      </c>
      <c r="AP58">
        <v>17.563099999999999</v>
      </c>
      <c r="AQ58">
        <v>16.9374</v>
      </c>
      <c r="AR58">
        <v>0.67479999999999996</v>
      </c>
      <c r="AS58">
        <v>22.2468</v>
      </c>
      <c r="AT58">
        <v>14.723000000000001</v>
      </c>
      <c r="AU58">
        <v>14.5023</v>
      </c>
      <c r="AV58">
        <v>30.802</v>
      </c>
      <c r="AW58">
        <v>8.218</v>
      </c>
      <c r="AX58">
        <v>13.083600000000001</v>
      </c>
      <c r="AY58">
        <v>7.4219999999999997</v>
      </c>
      <c r="AZ58">
        <v>31.361799999999999</v>
      </c>
      <c r="BA58">
        <v>24.445699999999999</v>
      </c>
      <c r="BB58">
        <v>18.137599999999999</v>
      </c>
      <c r="BC58">
        <v>14.343400000000001</v>
      </c>
      <c r="BD58">
        <v>21.7622</v>
      </c>
      <c r="BE58">
        <v>13.938800000000001</v>
      </c>
      <c r="BF58">
        <v>29.627400000000002</v>
      </c>
      <c r="BG58">
        <v>22.071100000000001</v>
      </c>
      <c r="BH58">
        <v>-224.3056</v>
      </c>
      <c r="BI58">
        <v>11.554399999999999</v>
      </c>
      <c r="BJ58">
        <v>62.437100000000001</v>
      </c>
    </row>
    <row r="59" spans="4:62" x14ac:dyDescent="0.35">
      <c r="D59" s="1">
        <v>44561</v>
      </c>
      <c r="E59">
        <v>6.7156000000000002</v>
      </c>
      <c r="F59">
        <v>26.848099999999999</v>
      </c>
      <c r="G59">
        <v>2.0644999999999998</v>
      </c>
      <c r="H59">
        <v>15.525600000000001</v>
      </c>
      <c r="I59">
        <v>-18.466100000000001</v>
      </c>
      <c r="J59">
        <v>10.196199999999999</v>
      </c>
      <c r="K59">
        <v>4.4397000000000002</v>
      </c>
      <c r="L59">
        <v>29.0411</v>
      </c>
      <c r="M59">
        <v>42.749200000000002</v>
      </c>
      <c r="N59">
        <v>19.708500000000001</v>
      </c>
      <c r="O59">
        <v>37.394500000000001</v>
      </c>
      <c r="P59">
        <v>14.4598</v>
      </c>
      <c r="Q59">
        <v>26.077999999999999</v>
      </c>
      <c r="R59">
        <v>4.7096999999999998</v>
      </c>
      <c r="S59">
        <v>11.101100000000001</v>
      </c>
      <c r="U59">
        <v>50</v>
      </c>
      <c r="W59">
        <v>5.0266999999999999</v>
      </c>
      <c r="Z59">
        <v>-3.4923000000000002</v>
      </c>
      <c r="AA59">
        <v>4.8089000000000004</v>
      </c>
      <c r="AB59">
        <v>24.8931</v>
      </c>
      <c r="AD59">
        <v>31.158899999999999</v>
      </c>
      <c r="AE59">
        <v>5.0316999999999998</v>
      </c>
      <c r="AF59">
        <v>2.5057999999999998</v>
      </c>
      <c r="AG59">
        <v>27.6065</v>
      </c>
      <c r="AH59">
        <v>9.0528999999999993</v>
      </c>
      <c r="AI59">
        <v>76.131399999999999</v>
      </c>
      <c r="AJ59">
        <v>3.5527000000000002</v>
      </c>
      <c r="AK59">
        <v>5.4641999999999999</v>
      </c>
      <c r="AL59">
        <v>6.2401</v>
      </c>
      <c r="AM59">
        <v>-10.2096</v>
      </c>
      <c r="AN59">
        <v>21.9071</v>
      </c>
      <c r="AO59">
        <v>25.664000000000001</v>
      </c>
      <c r="AP59">
        <v>25.664000000000001</v>
      </c>
      <c r="AQ59">
        <v>12.907299999999999</v>
      </c>
      <c r="AR59">
        <v>7.2721999999999998</v>
      </c>
      <c r="AS59">
        <v>28.446899999999999</v>
      </c>
      <c r="AT59">
        <v>12.031499999999999</v>
      </c>
      <c r="AU59">
        <v>10.6234</v>
      </c>
      <c r="AV59">
        <v>24.226299999999998</v>
      </c>
      <c r="AW59">
        <v>-1.6815</v>
      </c>
      <c r="AX59">
        <v>13.4137</v>
      </c>
      <c r="AY59">
        <v>10.4649</v>
      </c>
      <c r="AZ59">
        <v>52.913600000000002</v>
      </c>
      <c r="BA59">
        <v>29.9955</v>
      </c>
      <c r="BB59">
        <v>38.2624</v>
      </c>
      <c r="BC59">
        <v>28.768799999999999</v>
      </c>
      <c r="BD59">
        <v>55.685400000000001</v>
      </c>
      <c r="BE59">
        <v>29.514500000000002</v>
      </c>
      <c r="BF59">
        <v>43.473799999999997</v>
      </c>
      <c r="BG59">
        <v>21.468900000000001</v>
      </c>
      <c r="BH59">
        <v>172.7792</v>
      </c>
      <c r="BI59">
        <v>12.859500000000001</v>
      </c>
      <c r="BJ59">
        <v>68.045400000000001</v>
      </c>
    </row>
    <row r="60" spans="4:62" x14ac:dyDescent="0.35">
      <c r="D60" s="1">
        <v>44651</v>
      </c>
      <c r="E60">
        <v>-37.232500000000002</v>
      </c>
      <c r="F60">
        <v>12.1515</v>
      </c>
      <c r="G60">
        <v>7.2942999999999998</v>
      </c>
      <c r="H60">
        <v>7.3394000000000004</v>
      </c>
      <c r="I60">
        <v>26.430700000000002</v>
      </c>
      <c r="J60">
        <v>6.8137999999999996</v>
      </c>
      <c r="K60">
        <v>3.5909</v>
      </c>
      <c r="L60">
        <v>27.956499999999998</v>
      </c>
      <c r="M60">
        <v>35.015799999999999</v>
      </c>
      <c r="N60">
        <v>22.453399999999998</v>
      </c>
      <c r="O60">
        <v>42.5413</v>
      </c>
      <c r="P60">
        <v>15.624700000000001</v>
      </c>
      <c r="Q60">
        <v>41.3917</v>
      </c>
      <c r="S60">
        <v>10.580399999999999</v>
      </c>
      <c r="U60">
        <v>51.252000000000002</v>
      </c>
      <c r="W60">
        <v>5.0266999999999999</v>
      </c>
      <c r="Z60">
        <v>12.972899999999999</v>
      </c>
      <c r="AA60">
        <v>14.054500000000001</v>
      </c>
      <c r="AB60">
        <v>25.4438</v>
      </c>
      <c r="AE60">
        <v>4.1357999999999997</v>
      </c>
      <c r="AF60">
        <v>0.76290000000000002</v>
      </c>
      <c r="AG60">
        <v>43.1877</v>
      </c>
      <c r="AH60">
        <v>9.0088000000000008</v>
      </c>
      <c r="AI60">
        <v>78.586699999999993</v>
      </c>
      <c r="AJ60">
        <v>4.7945000000000002</v>
      </c>
      <c r="AK60">
        <v>1.0516000000000001</v>
      </c>
      <c r="AL60">
        <v>21.932500000000001</v>
      </c>
      <c r="AM60">
        <v>23.5044</v>
      </c>
      <c r="AN60">
        <v>20.301300000000001</v>
      </c>
      <c r="AO60">
        <v>25.8979</v>
      </c>
      <c r="AP60">
        <v>25.8979</v>
      </c>
      <c r="AQ60">
        <v>12.264200000000001</v>
      </c>
      <c r="AR60">
        <v>15.366199999999999</v>
      </c>
      <c r="AS60">
        <v>36.9026</v>
      </c>
      <c r="AT60">
        <v>12.167199999999999</v>
      </c>
      <c r="AU60">
        <v>13.753500000000001</v>
      </c>
      <c r="AV60">
        <v>40.6646</v>
      </c>
      <c r="AW60">
        <v>5.9648000000000003</v>
      </c>
      <c r="AX60">
        <v>11.9255</v>
      </c>
      <c r="AY60">
        <v>5.7704000000000004</v>
      </c>
      <c r="AZ60">
        <v>24.842600000000001</v>
      </c>
      <c r="BA60">
        <v>34.111499999999999</v>
      </c>
      <c r="BB60">
        <v>38.326700000000002</v>
      </c>
      <c r="BC60">
        <v>25.911300000000001</v>
      </c>
      <c r="BD60">
        <v>47.587800000000001</v>
      </c>
      <c r="BE60">
        <v>92.251599999999996</v>
      </c>
      <c r="BF60">
        <v>8.4232999999999993</v>
      </c>
      <c r="BG60">
        <v>23.852799999999998</v>
      </c>
      <c r="BH60">
        <v>-119.4708</v>
      </c>
      <c r="BI60">
        <v>11.928100000000001</v>
      </c>
    </row>
    <row r="61" spans="4:62" x14ac:dyDescent="0.35">
      <c r="D61" s="1">
        <v>44742</v>
      </c>
      <c r="E61">
        <v>21.028199999999998</v>
      </c>
      <c r="F61">
        <v>12.148</v>
      </c>
      <c r="G61">
        <v>10.039</v>
      </c>
      <c r="H61">
        <v>12.9977</v>
      </c>
      <c r="I61">
        <v>17.6586</v>
      </c>
      <c r="J61">
        <v>18.614100000000001</v>
      </c>
      <c r="K61">
        <v>12.0428</v>
      </c>
      <c r="L61">
        <v>30.023</v>
      </c>
      <c r="M61">
        <v>35.047199999999997</v>
      </c>
      <c r="N61">
        <v>16.243200000000002</v>
      </c>
      <c r="O61">
        <v>32.053199999999997</v>
      </c>
      <c r="P61">
        <v>18.2639</v>
      </c>
      <c r="Q61">
        <v>34.8613</v>
      </c>
      <c r="S61">
        <v>9.1188000000000002</v>
      </c>
      <c r="U61">
        <v>48.591700000000003</v>
      </c>
      <c r="W61">
        <v>5.0266999999999999</v>
      </c>
      <c r="Z61">
        <v>17.150400000000001</v>
      </c>
      <c r="AA61">
        <v>3.0546000000000002</v>
      </c>
      <c r="AB61">
        <v>26.210100000000001</v>
      </c>
      <c r="AE61">
        <v>15.481</v>
      </c>
      <c r="AF61">
        <v>6.8818999999999999</v>
      </c>
      <c r="AG61">
        <v>35.216999999999999</v>
      </c>
      <c r="AH61">
        <v>8.1441999999999997</v>
      </c>
      <c r="AI61">
        <v>79.157399999999996</v>
      </c>
      <c r="AJ61">
        <v>2.2136999999999998</v>
      </c>
      <c r="AK61">
        <v>9.8048999999999999</v>
      </c>
      <c r="AL61">
        <v>18.5489</v>
      </c>
      <c r="AM61">
        <v>20.087800000000001</v>
      </c>
      <c r="AN61">
        <v>20.296299999999999</v>
      </c>
      <c r="AO61">
        <v>34.302999999999997</v>
      </c>
      <c r="AP61">
        <v>34.302999999999997</v>
      </c>
      <c r="AQ61">
        <v>12.946899999999999</v>
      </c>
      <c r="AR61">
        <v>21.481100000000001</v>
      </c>
      <c r="AS61">
        <v>44.361199999999997</v>
      </c>
      <c r="AT61">
        <v>11.488799999999999</v>
      </c>
      <c r="AU61">
        <v>19.471599999999999</v>
      </c>
      <c r="AV61">
        <v>44.913499999999999</v>
      </c>
      <c r="AW61">
        <v>7.4622999999999999</v>
      </c>
      <c r="AX61">
        <v>14.2477</v>
      </c>
      <c r="AY61">
        <v>-0.49530000000000002</v>
      </c>
      <c r="AZ61">
        <v>51.386400000000002</v>
      </c>
      <c r="BA61">
        <v>39.695399999999999</v>
      </c>
      <c r="BB61">
        <v>52.409399999999998</v>
      </c>
      <c r="BC61">
        <v>18.9558</v>
      </c>
      <c r="BD61">
        <v>62.558300000000003</v>
      </c>
      <c r="BE61">
        <v>48.8889</v>
      </c>
      <c r="BF61">
        <v>44.165500000000002</v>
      </c>
      <c r="BG61">
        <v>19.530200000000001</v>
      </c>
      <c r="BH61">
        <v>84.113600000000005</v>
      </c>
      <c r="BI61">
        <v>7.3708999999999998</v>
      </c>
    </row>
    <row r="62" spans="4:62" x14ac:dyDescent="0.35">
      <c r="D62" s="1"/>
    </row>
    <row r="63" spans="4:62" x14ac:dyDescent="0.35">
      <c r="D63" s="1"/>
    </row>
    <row r="64" spans="4:62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3979-1936-4062-B8F1-FCFC81974BF4}">
  <dimension ref="D8:BJ62"/>
  <sheetViews>
    <sheetView workbookViewId="0">
      <selection activeCell="F21" sqref="F21"/>
    </sheetView>
  </sheetViews>
  <sheetFormatPr baseColWidth="10" defaultColWidth="8.7265625" defaultRowHeight="14.5" x14ac:dyDescent="0.35"/>
  <sheetData>
    <row r="8" spans="4:62" x14ac:dyDescent="0.35">
      <c r="D8" t="s">
        <v>62</v>
      </c>
      <c r="E8">
        <v>40371</v>
      </c>
    </row>
    <row r="9" spans="4:62" x14ac:dyDescent="0.35">
      <c r="D9" t="s">
        <v>63</v>
      </c>
    </row>
    <row r="11" spans="4:62" x14ac:dyDescent="0.35">
      <c r="E11" t="s">
        <v>4</v>
      </c>
      <c r="F11" t="s">
        <v>5</v>
      </c>
      <c r="G11" t="s">
        <v>20</v>
      </c>
      <c r="H11" t="s">
        <v>6</v>
      </c>
      <c r="I11" t="s">
        <v>21</v>
      </c>
      <c r="J11" t="s">
        <v>22</v>
      </c>
      <c r="K11" t="s">
        <v>23</v>
      </c>
      <c r="L11" t="s">
        <v>24</v>
      </c>
      <c r="M11" t="s">
        <v>7</v>
      </c>
      <c r="N11" t="s">
        <v>25</v>
      </c>
      <c r="O11" t="s">
        <v>26</v>
      </c>
      <c r="P11" t="s">
        <v>18</v>
      </c>
      <c r="Q11" t="s">
        <v>27</v>
      </c>
      <c r="R11" t="s">
        <v>28</v>
      </c>
      <c r="S11" t="s">
        <v>29</v>
      </c>
      <c r="T11" t="s">
        <v>30</v>
      </c>
      <c r="U11" t="s">
        <v>8</v>
      </c>
      <c r="V11" t="s">
        <v>31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32</v>
      </c>
      <c r="AC11" t="s">
        <v>14</v>
      </c>
      <c r="AD11" t="s">
        <v>33</v>
      </c>
      <c r="AE11" t="s">
        <v>34</v>
      </c>
      <c r="AF11" t="s">
        <v>35</v>
      </c>
      <c r="AG11" t="s">
        <v>36</v>
      </c>
      <c r="AH11" t="s">
        <v>37</v>
      </c>
      <c r="AI11" t="s">
        <v>15</v>
      </c>
      <c r="AJ11" t="s">
        <v>38</v>
      </c>
      <c r="AK11" t="s">
        <v>39</v>
      </c>
      <c r="AL11" t="s">
        <v>40</v>
      </c>
      <c r="AM11" t="s">
        <v>41</v>
      </c>
      <c r="AN11" t="s">
        <v>16</v>
      </c>
      <c r="AO11" t="s">
        <v>17</v>
      </c>
      <c r="AP11" t="s">
        <v>42</v>
      </c>
      <c r="AQ11" t="s">
        <v>43</v>
      </c>
      <c r="AR11" t="s">
        <v>44</v>
      </c>
      <c r="AS11" t="s">
        <v>45</v>
      </c>
      <c r="AT11" t="s">
        <v>46</v>
      </c>
      <c r="AU11" t="s">
        <v>47</v>
      </c>
      <c r="AV11" t="s">
        <v>48</v>
      </c>
      <c r="AW11" t="s">
        <v>49</v>
      </c>
      <c r="AX11" t="s">
        <v>50</v>
      </c>
      <c r="AY11" t="s">
        <v>19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60</v>
      </c>
      <c r="BF11" t="s">
        <v>56</v>
      </c>
      <c r="BG11" t="s">
        <v>57</v>
      </c>
      <c r="BH11" t="s">
        <v>58</v>
      </c>
      <c r="BI11" t="s">
        <v>59</v>
      </c>
      <c r="BJ11" t="s">
        <v>61</v>
      </c>
    </row>
    <row r="12" spans="4:62" x14ac:dyDescent="0.35"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71</v>
      </c>
      <c r="BH12" t="s">
        <v>71</v>
      </c>
      <c r="BI12" t="s">
        <v>71</v>
      </c>
      <c r="BJ12" t="s">
        <v>71</v>
      </c>
    </row>
    <row r="13" spans="4:62" x14ac:dyDescent="0.35">
      <c r="D13" t="s">
        <v>64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 t="s">
        <v>70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70</v>
      </c>
      <c r="AG13" t="s">
        <v>70</v>
      </c>
      <c r="AH13" t="s">
        <v>70</v>
      </c>
      <c r="AI13" t="s">
        <v>70</v>
      </c>
      <c r="AJ13" t="s">
        <v>70</v>
      </c>
      <c r="AK13" t="s">
        <v>70</v>
      </c>
      <c r="AL13" t="s">
        <v>70</v>
      </c>
      <c r="AM13" t="s">
        <v>70</v>
      </c>
      <c r="AN13" t="s">
        <v>70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70</v>
      </c>
      <c r="AU13" t="s">
        <v>70</v>
      </c>
      <c r="AV13" t="s">
        <v>70</v>
      </c>
      <c r="AW13" t="s">
        <v>70</v>
      </c>
      <c r="AX13" t="s">
        <v>70</v>
      </c>
      <c r="AY13" t="s">
        <v>70</v>
      </c>
      <c r="AZ13" t="s">
        <v>70</v>
      </c>
      <c r="BA13" t="s">
        <v>70</v>
      </c>
      <c r="BB13" t="s">
        <v>70</v>
      </c>
      <c r="BC13" t="s">
        <v>70</v>
      </c>
      <c r="BD13" t="s">
        <v>70</v>
      </c>
      <c r="BE13" t="s">
        <v>70</v>
      </c>
      <c r="BF13" t="s">
        <v>70</v>
      </c>
      <c r="BG13" t="s">
        <v>70</v>
      </c>
      <c r="BH13" t="s">
        <v>70</v>
      </c>
      <c r="BI13" t="s">
        <v>70</v>
      </c>
      <c r="BJ13" t="s">
        <v>70</v>
      </c>
    </row>
    <row r="14" spans="4:62" x14ac:dyDescent="0.35">
      <c r="D14">
        <v>40451</v>
      </c>
      <c r="E14">
        <v>152720.7524</v>
      </c>
      <c r="F14">
        <v>10713.5473</v>
      </c>
      <c r="G14">
        <v>17066.287</v>
      </c>
      <c r="H14">
        <v>14335.0828</v>
      </c>
      <c r="I14">
        <v>33861.177000000003</v>
      </c>
      <c r="J14">
        <v>326226.58149999997</v>
      </c>
      <c r="K14">
        <v>15599.2192</v>
      </c>
      <c r="L14">
        <v>14203.932699999999</v>
      </c>
      <c r="M14">
        <v>49784.270199999999</v>
      </c>
      <c r="N14">
        <v>5414.2728999999999</v>
      </c>
      <c r="O14">
        <v>43354.582600000002</v>
      </c>
      <c r="P14">
        <v>129175.7142</v>
      </c>
      <c r="Q14">
        <v>98494.553199999995</v>
      </c>
      <c r="R14">
        <v>27122.780299999999</v>
      </c>
      <c r="S14" t="s">
        <v>66</v>
      </c>
      <c r="T14" t="s">
        <v>66</v>
      </c>
      <c r="U14">
        <v>28978.4218</v>
      </c>
      <c r="V14" t="s">
        <v>66</v>
      </c>
      <c r="W14">
        <v>35999.810400000002</v>
      </c>
      <c r="X14" t="s">
        <v>66</v>
      </c>
      <c r="Y14" t="s">
        <v>66</v>
      </c>
      <c r="Z14">
        <v>24974.952499999999</v>
      </c>
      <c r="AA14">
        <v>2708.22</v>
      </c>
      <c r="AB14">
        <v>2161.5963000000002</v>
      </c>
      <c r="AC14" t="s">
        <v>66</v>
      </c>
      <c r="AD14">
        <v>25174.698199999999</v>
      </c>
      <c r="AE14" t="s">
        <v>66</v>
      </c>
      <c r="AF14" t="s">
        <v>66</v>
      </c>
      <c r="AG14">
        <v>11296.36</v>
      </c>
      <c r="AH14">
        <v>23277.380099999998</v>
      </c>
      <c r="AI14" t="s">
        <v>66</v>
      </c>
      <c r="AJ14" t="s">
        <v>66</v>
      </c>
      <c r="AK14" t="s">
        <v>66</v>
      </c>
      <c r="AL14" t="s">
        <v>66</v>
      </c>
      <c r="AM14">
        <v>24312.9051</v>
      </c>
      <c r="AN14" t="s">
        <v>66</v>
      </c>
      <c r="AO14" t="s">
        <v>66</v>
      </c>
      <c r="AP14" t="s">
        <v>66</v>
      </c>
      <c r="AQ14" t="s">
        <v>66</v>
      </c>
      <c r="AR14" t="s">
        <v>66</v>
      </c>
      <c r="AS14">
        <v>64137.673199999997</v>
      </c>
      <c r="AT14">
        <v>10885.199199999999</v>
      </c>
      <c r="AU14">
        <v>163238.61350000001</v>
      </c>
      <c r="AV14">
        <v>10118.797</v>
      </c>
      <c r="AW14" t="s">
        <v>66</v>
      </c>
      <c r="AX14">
        <v>88616.172900000005</v>
      </c>
      <c r="AY14" t="s">
        <v>66</v>
      </c>
      <c r="AZ14">
        <v>30182.9</v>
      </c>
      <c r="BA14">
        <v>22745.191200000001</v>
      </c>
      <c r="BB14">
        <v>29789.532999999999</v>
      </c>
      <c r="BC14">
        <v>19819.036400000001</v>
      </c>
      <c r="BD14">
        <v>4192.9288999999999</v>
      </c>
      <c r="BE14">
        <v>42143.425499999998</v>
      </c>
      <c r="BF14">
        <v>27305.7631</v>
      </c>
      <c r="BG14" t="s">
        <v>66</v>
      </c>
      <c r="BH14">
        <v>7129.4174999999996</v>
      </c>
      <c r="BI14">
        <v>31841.537400000001</v>
      </c>
      <c r="BJ14" t="s">
        <v>66</v>
      </c>
    </row>
    <row r="15" spans="4:62" x14ac:dyDescent="0.35">
      <c r="D15">
        <v>40543</v>
      </c>
      <c r="E15">
        <v>162357.5914</v>
      </c>
      <c r="F15">
        <v>10638.391</v>
      </c>
      <c r="G15">
        <v>18764.307100000002</v>
      </c>
      <c r="H15">
        <v>13890.346</v>
      </c>
      <c r="I15">
        <v>33484.8531</v>
      </c>
      <c r="J15">
        <v>381738.74160000001</v>
      </c>
      <c r="K15">
        <v>18093.788400000001</v>
      </c>
      <c r="L15">
        <v>15860.371999999999</v>
      </c>
      <c r="M15">
        <v>57628.3488</v>
      </c>
      <c r="N15">
        <v>6328.9690000000001</v>
      </c>
      <c r="O15">
        <v>59620.895499999999</v>
      </c>
      <c r="P15">
        <v>132961.2838</v>
      </c>
      <c r="Q15">
        <v>113778.1876</v>
      </c>
      <c r="R15">
        <v>29938.9126</v>
      </c>
      <c r="U15">
        <v>40906.71</v>
      </c>
      <c r="W15">
        <v>39128.272199999999</v>
      </c>
      <c r="Z15">
        <v>28636.314999999999</v>
      </c>
      <c r="AA15">
        <v>2900.3856000000001</v>
      </c>
      <c r="AB15">
        <v>3011.3145</v>
      </c>
      <c r="AC15" t="s">
        <v>66</v>
      </c>
      <c r="AD15">
        <v>31709.555100000001</v>
      </c>
      <c r="AE15" t="s">
        <v>66</v>
      </c>
      <c r="AF15" t="s">
        <v>66</v>
      </c>
      <c r="AG15">
        <v>13741.389300000001</v>
      </c>
      <c r="AH15">
        <v>24518.9954</v>
      </c>
      <c r="AI15" t="s">
        <v>66</v>
      </c>
      <c r="AJ15" t="s">
        <v>66</v>
      </c>
      <c r="AK15" t="s">
        <v>66</v>
      </c>
      <c r="AM15">
        <v>26871.986099999998</v>
      </c>
      <c r="AO15" t="s">
        <v>66</v>
      </c>
      <c r="AQ15" t="s">
        <v>66</v>
      </c>
      <c r="AR15" t="s">
        <v>66</v>
      </c>
      <c r="AS15">
        <v>82247.6685</v>
      </c>
      <c r="AT15">
        <v>12235.5936</v>
      </c>
      <c r="AU15">
        <v>181625.09760000001</v>
      </c>
      <c r="AV15">
        <v>12675.424000000001</v>
      </c>
      <c r="AW15">
        <v>3437.81</v>
      </c>
      <c r="AX15">
        <v>117265.71</v>
      </c>
      <c r="AY15" t="s">
        <v>66</v>
      </c>
      <c r="AZ15">
        <v>36672.468500000003</v>
      </c>
      <c r="BA15">
        <v>29916.143199999999</v>
      </c>
      <c r="BB15">
        <v>30233.027300000002</v>
      </c>
      <c r="BC15">
        <v>24140.631099999999</v>
      </c>
      <c r="BD15">
        <v>4854.4327999999996</v>
      </c>
      <c r="BE15">
        <v>52704.225299999998</v>
      </c>
      <c r="BF15">
        <v>27654.063300000002</v>
      </c>
      <c r="BG15" t="s">
        <v>66</v>
      </c>
      <c r="BH15">
        <v>8690.4490000000005</v>
      </c>
      <c r="BI15">
        <v>38923.313000000002</v>
      </c>
      <c r="BJ15" t="s">
        <v>66</v>
      </c>
    </row>
    <row r="16" spans="4:62" x14ac:dyDescent="0.35">
      <c r="D16">
        <v>40633</v>
      </c>
      <c r="E16">
        <v>164763.7066</v>
      </c>
      <c r="F16">
        <v>12343.922200000001</v>
      </c>
      <c r="G16">
        <v>20008.362099999998</v>
      </c>
      <c r="H16">
        <v>16007.6734</v>
      </c>
      <c r="I16">
        <v>29219.3822</v>
      </c>
      <c r="J16">
        <v>426260.86190000002</v>
      </c>
      <c r="K16">
        <v>20662.719099999998</v>
      </c>
      <c r="L16">
        <v>16569.375499999998</v>
      </c>
      <c r="M16">
        <v>56042.809600000001</v>
      </c>
      <c r="N16">
        <v>6703.9890999999998</v>
      </c>
      <c r="O16">
        <v>55529.976699999999</v>
      </c>
      <c r="P16">
        <v>152511.0006</v>
      </c>
      <c r="Q16">
        <v>129526.68520000001</v>
      </c>
      <c r="R16">
        <v>34765.256099999999</v>
      </c>
      <c r="U16">
        <v>35226.198900000003</v>
      </c>
      <c r="W16">
        <v>38742.394800000002</v>
      </c>
      <c r="Z16">
        <v>33374.138500000001</v>
      </c>
      <c r="AA16">
        <v>3398.2638999999999</v>
      </c>
      <c r="AB16">
        <v>3833.8784000000001</v>
      </c>
      <c r="AC16" t="s">
        <v>66</v>
      </c>
      <c r="AD16">
        <v>32723.879000000001</v>
      </c>
      <c r="AE16" t="s">
        <v>66</v>
      </c>
      <c r="AF16" t="s">
        <v>66</v>
      </c>
      <c r="AG16">
        <v>15878.5563</v>
      </c>
      <c r="AH16">
        <v>25996.473600000001</v>
      </c>
      <c r="AI16" t="s">
        <v>66</v>
      </c>
      <c r="AJ16" t="s">
        <v>66</v>
      </c>
      <c r="AK16" t="s">
        <v>66</v>
      </c>
      <c r="AM16">
        <v>30859.0936</v>
      </c>
      <c r="AO16" t="s">
        <v>66</v>
      </c>
      <c r="AQ16" t="s">
        <v>66</v>
      </c>
      <c r="AR16" t="s">
        <v>66</v>
      </c>
      <c r="AS16">
        <v>87582.611000000004</v>
      </c>
      <c r="AT16">
        <v>13140.126</v>
      </c>
      <c r="AU16">
        <v>214811.75589999999</v>
      </c>
      <c r="AV16">
        <v>14001.757299999999</v>
      </c>
      <c r="AW16">
        <v>3854.9893000000002</v>
      </c>
      <c r="AX16">
        <v>131586.29079999999</v>
      </c>
      <c r="AY16" t="s">
        <v>66</v>
      </c>
      <c r="AZ16">
        <v>43041.79</v>
      </c>
      <c r="BA16">
        <v>32525.7798</v>
      </c>
      <c r="BB16">
        <v>40523.265800000001</v>
      </c>
      <c r="BC16">
        <v>27805.961899999998</v>
      </c>
      <c r="BD16">
        <v>6551.5430999999999</v>
      </c>
      <c r="BE16">
        <v>59140.9202</v>
      </c>
      <c r="BF16">
        <v>35302.186900000001</v>
      </c>
      <c r="BG16">
        <v>40713.18</v>
      </c>
      <c r="BH16">
        <v>9254.2196000000004</v>
      </c>
      <c r="BI16">
        <v>47479.6639</v>
      </c>
      <c r="BJ16" t="s">
        <v>66</v>
      </c>
    </row>
    <row r="17" spans="4:62" x14ac:dyDescent="0.35">
      <c r="D17">
        <v>40724</v>
      </c>
      <c r="E17">
        <v>166467.30970000001</v>
      </c>
      <c r="F17">
        <v>11379.319</v>
      </c>
      <c r="G17">
        <v>19386.8822</v>
      </c>
      <c r="H17">
        <v>14572.141600000001</v>
      </c>
      <c r="I17">
        <v>31566.651699999999</v>
      </c>
      <c r="J17">
        <v>413615.87359999999</v>
      </c>
      <c r="K17">
        <v>18107.297200000001</v>
      </c>
      <c r="L17">
        <v>15231.4411</v>
      </c>
      <c r="M17">
        <v>57840.973700000002</v>
      </c>
      <c r="N17">
        <v>6668.0093999999999</v>
      </c>
      <c r="O17">
        <v>51870.979800000001</v>
      </c>
      <c r="P17">
        <v>148800.8898</v>
      </c>
      <c r="Q17">
        <v>121856.5606</v>
      </c>
      <c r="R17">
        <v>27561.0877</v>
      </c>
      <c r="U17">
        <v>33764.081299999998</v>
      </c>
      <c r="W17">
        <v>40600.295700000002</v>
      </c>
      <c r="Z17">
        <v>32104.651999999998</v>
      </c>
      <c r="AA17">
        <v>3483.3044</v>
      </c>
      <c r="AB17">
        <v>3507.297</v>
      </c>
      <c r="AC17">
        <v>80063.572799999994</v>
      </c>
      <c r="AD17">
        <v>27195.8976</v>
      </c>
      <c r="AE17">
        <v>16390.400000000001</v>
      </c>
      <c r="AF17" t="s">
        <v>66</v>
      </c>
      <c r="AG17">
        <v>14489.428599999999</v>
      </c>
      <c r="AH17">
        <v>28213.8367</v>
      </c>
      <c r="AI17" t="s">
        <v>66</v>
      </c>
      <c r="AJ17" t="s">
        <v>66</v>
      </c>
      <c r="AK17" t="s">
        <v>66</v>
      </c>
      <c r="AM17">
        <v>28730.527099999999</v>
      </c>
      <c r="AO17" t="s">
        <v>66</v>
      </c>
      <c r="AQ17" t="s">
        <v>66</v>
      </c>
      <c r="AR17" t="s">
        <v>66</v>
      </c>
      <c r="AS17">
        <v>86826.470499999996</v>
      </c>
      <c r="AT17">
        <v>14448.4977</v>
      </c>
      <c r="AU17">
        <v>204727.77499999999</v>
      </c>
      <c r="AV17">
        <v>12777.3881</v>
      </c>
      <c r="AW17">
        <v>3662.6210000000001</v>
      </c>
      <c r="AX17">
        <v>122082.62149999999</v>
      </c>
      <c r="AY17" t="s">
        <v>66</v>
      </c>
      <c r="AZ17">
        <v>34548.629999999997</v>
      </c>
      <c r="BA17">
        <v>28874.500100000001</v>
      </c>
      <c r="BB17">
        <v>37823.822200000002</v>
      </c>
      <c r="BC17">
        <v>27264.421900000001</v>
      </c>
      <c r="BD17">
        <v>7982.8792999999996</v>
      </c>
      <c r="BE17">
        <v>55285.475299999998</v>
      </c>
      <c r="BF17">
        <v>31713.7016</v>
      </c>
      <c r="BG17">
        <v>42983.269899999999</v>
      </c>
      <c r="BH17">
        <v>9782.1910000000007</v>
      </c>
      <c r="BI17">
        <v>48616.663</v>
      </c>
      <c r="BJ17" t="s">
        <v>66</v>
      </c>
    </row>
    <row r="18" spans="4:62" x14ac:dyDescent="0.35">
      <c r="D18">
        <v>40816</v>
      </c>
      <c r="E18">
        <v>143064.24830000001</v>
      </c>
      <c r="F18">
        <v>8357.5715999999993</v>
      </c>
      <c r="G18">
        <v>16145.586499999999</v>
      </c>
      <c r="H18">
        <v>11729.374100000001</v>
      </c>
      <c r="I18">
        <v>35966.592799999999</v>
      </c>
      <c r="J18">
        <v>365148.39399999997</v>
      </c>
      <c r="K18">
        <v>15007.5301</v>
      </c>
      <c r="L18">
        <v>12104.448200000001</v>
      </c>
      <c r="M18">
        <v>59706.819199999998</v>
      </c>
      <c r="N18">
        <v>5477.8464999999997</v>
      </c>
      <c r="O18">
        <v>29963.957299999998</v>
      </c>
      <c r="P18">
        <v>115310.4411</v>
      </c>
      <c r="Q18">
        <v>104583.92140000001</v>
      </c>
      <c r="R18">
        <v>24900.470300000001</v>
      </c>
      <c r="U18">
        <v>20609.365099999999</v>
      </c>
      <c r="W18">
        <v>38713.429799999998</v>
      </c>
      <c r="Z18">
        <v>26870.3861</v>
      </c>
      <c r="AA18">
        <v>3338.3033999999998</v>
      </c>
      <c r="AB18">
        <v>2288.5216999999998</v>
      </c>
      <c r="AC18">
        <v>68432.076000000001</v>
      </c>
      <c r="AD18">
        <v>18679.809399999998</v>
      </c>
      <c r="AE18">
        <v>9988.8248000000003</v>
      </c>
      <c r="AF18" t="s">
        <v>66</v>
      </c>
      <c r="AG18">
        <v>11007.274600000001</v>
      </c>
      <c r="AH18">
        <v>26280.052599999999</v>
      </c>
      <c r="AI18" t="s">
        <v>66</v>
      </c>
      <c r="AJ18" t="s">
        <v>66</v>
      </c>
      <c r="AK18" t="s">
        <v>66</v>
      </c>
      <c r="AM18">
        <v>21582.2323</v>
      </c>
      <c r="AO18" t="s">
        <v>66</v>
      </c>
      <c r="AQ18" t="s">
        <v>66</v>
      </c>
      <c r="AR18" t="s">
        <v>66</v>
      </c>
      <c r="AS18">
        <v>59944.104399999997</v>
      </c>
      <c r="AT18">
        <v>13732.3977</v>
      </c>
      <c r="AU18">
        <v>181507.21030000001</v>
      </c>
      <c r="AV18">
        <v>10183.0231</v>
      </c>
      <c r="AW18">
        <v>3876.0036</v>
      </c>
      <c r="AX18">
        <v>86139.709400000007</v>
      </c>
      <c r="AY18" t="s">
        <v>66</v>
      </c>
      <c r="AZ18">
        <v>25498.76</v>
      </c>
      <c r="BA18">
        <v>22676.229899999998</v>
      </c>
      <c r="BB18">
        <v>15818.313599999999</v>
      </c>
      <c r="BC18">
        <v>24066.7048</v>
      </c>
      <c r="BD18">
        <v>7610.9552000000003</v>
      </c>
      <c r="BE18">
        <v>38649.358999999997</v>
      </c>
      <c r="BF18">
        <v>22916.3848</v>
      </c>
      <c r="BG18">
        <v>41782.736299999997</v>
      </c>
      <c r="BH18">
        <v>9644.1206000000002</v>
      </c>
      <c r="BI18">
        <v>29734.322</v>
      </c>
      <c r="BJ18" t="s">
        <v>66</v>
      </c>
    </row>
    <row r="19" spans="4:62" x14ac:dyDescent="0.35">
      <c r="D19">
        <v>40907</v>
      </c>
      <c r="E19">
        <v>166175.89259999999</v>
      </c>
      <c r="F19">
        <v>7983.3761999999997</v>
      </c>
      <c r="G19">
        <v>19191.293000000001</v>
      </c>
      <c r="H19">
        <v>11017.941500000001</v>
      </c>
      <c r="I19">
        <v>35033.806799999998</v>
      </c>
      <c r="J19">
        <v>416989.26939999999</v>
      </c>
      <c r="K19">
        <v>18521.253100000002</v>
      </c>
      <c r="L19">
        <v>14482.412700000001</v>
      </c>
      <c r="M19">
        <v>58215.885900000001</v>
      </c>
      <c r="N19">
        <v>6789.3945999999996</v>
      </c>
      <c r="O19">
        <v>36499.648300000001</v>
      </c>
      <c r="P19">
        <v>136598.24</v>
      </c>
      <c r="Q19">
        <v>113524.3241</v>
      </c>
      <c r="R19">
        <v>27433.267599999999</v>
      </c>
      <c r="U19">
        <v>23640.401399999999</v>
      </c>
      <c r="W19">
        <v>38226.202599999997</v>
      </c>
      <c r="Z19">
        <v>28422.543600000001</v>
      </c>
      <c r="AA19">
        <v>4267.5185000000001</v>
      </c>
      <c r="AB19">
        <v>2618.7546000000002</v>
      </c>
      <c r="AC19">
        <v>66653.927500000005</v>
      </c>
      <c r="AD19">
        <v>21514.721699999998</v>
      </c>
      <c r="AE19">
        <v>12096.4946</v>
      </c>
      <c r="AF19" t="s">
        <v>66</v>
      </c>
      <c r="AG19">
        <v>13546.8676</v>
      </c>
      <c r="AH19">
        <v>28021.200199999999</v>
      </c>
      <c r="AI19" t="s">
        <v>66</v>
      </c>
      <c r="AJ19" t="s">
        <v>66</v>
      </c>
      <c r="AK19" t="s">
        <v>66</v>
      </c>
      <c r="AM19">
        <v>20044.2271</v>
      </c>
      <c r="AO19" t="s">
        <v>66</v>
      </c>
      <c r="AQ19" t="s">
        <v>66</v>
      </c>
      <c r="AR19" t="s">
        <v>66</v>
      </c>
      <c r="AS19">
        <v>78154.589399999997</v>
      </c>
      <c r="AT19">
        <v>16159.2549</v>
      </c>
      <c r="AU19">
        <v>206731.9375</v>
      </c>
      <c r="AV19">
        <v>13056.947899999999</v>
      </c>
      <c r="AW19">
        <v>4319.0884999999998</v>
      </c>
      <c r="AX19">
        <v>96915.625499999995</v>
      </c>
      <c r="AY19" t="s">
        <v>66</v>
      </c>
      <c r="AZ19">
        <v>27763.799599999998</v>
      </c>
      <c r="BA19">
        <v>25088.309300000001</v>
      </c>
      <c r="BB19">
        <v>24926.9336</v>
      </c>
      <c r="BC19">
        <v>28589.351600000002</v>
      </c>
      <c r="BD19">
        <v>8851.2139999999999</v>
      </c>
      <c r="BE19">
        <v>42936.110399999998</v>
      </c>
      <c r="BF19">
        <v>30877.9323</v>
      </c>
      <c r="BG19">
        <v>48153.873399999997</v>
      </c>
      <c r="BH19">
        <v>10103.3658</v>
      </c>
      <c r="BI19">
        <v>33744.903899999998</v>
      </c>
      <c r="BJ19" t="s">
        <v>66</v>
      </c>
    </row>
    <row r="20" spans="4:62" x14ac:dyDescent="0.35">
      <c r="D20">
        <v>40998</v>
      </c>
      <c r="E20">
        <v>173303.1825</v>
      </c>
      <c r="F20">
        <v>9667.4444000000003</v>
      </c>
      <c r="G20">
        <v>26128.693899999998</v>
      </c>
      <c r="H20">
        <v>12678.662399999999</v>
      </c>
      <c r="I20">
        <v>31730.7415</v>
      </c>
      <c r="J20">
        <v>412862.63160000002</v>
      </c>
      <c r="K20">
        <v>20315.6312</v>
      </c>
      <c r="L20">
        <v>15737.0893</v>
      </c>
      <c r="M20">
        <v>56483.541100000002</v>
      </c>
      <c r="N20">
        <v>8254.0172999999995</v>
      </c>
      <c r="O20">
        <v>38264.572099999998</v>
      </c>
      <c r="P20">
        <v>136180.8382</v>
      </c>
      <c r="Q20">
        <v>121423.4797</v>
      </c>
      <c r="R20">
        <v>29909.2968</v>
      </c>
      <c r="U20">
        <v>24182.523799999999</v>
      </c>
      <c r="W20">
        <v>40107.264199999998</v>
      </c>
      <c r="Z20">
        <v>30748.505099999998</v>
      </c>
      <c r="AA20">
        <v>4489.0195000000003</v>
      </c>
      <c r="AB20">
        <v>4180.2502999999997</v>
      </c>
      <c r="AC20">
        <v>68437.623999999996</v>
      </c>
      <c r="AD20">
        <v>21434.565600000002</v>
      </c>
      <c r="AE20">
        <v>16188.5476</v>
      </c>
      <c r="AF20" t="s">
        <v>66</v>
      </c>
      <c r="AG20">
        <v>15524.3266</v>
      </c>
      <c r="AH20">
        <v>34931.199200000003</v>
      </c>
      <c r="AI20" t="s">
        <v>66</v>
      </c>
      <c r="AJ20" t="s">
        <v>66</v>
      </c>
      <c r="AK20" t="s">
        <v>66</v>
      </c>
      <c r="AM20">
        <v>22215.398799999999</v>
      </c>
      <c r="AO20" t="s">
        <v>66</v>
      </c>
      <c r="AQ20" t="s">
        <v>66</v>
      </c>
      <c r="AR20" t="s">
        <v>66</v>
      </c>
      <c r="AS20">
        <v>79349.825100000002</v>
      </c>
      <c r="AT20">
        <v>15836.0816</v>
      </c>
      <c r="AU20">
        <v>202934.58410000001</v>
      </c>
      <c r="AV20">
        <v>16218.359899999999</v>
      </c>
      <c r="AW20">
        <v>4602.4661999999998</v>
      </c>
      <c r="AX20">
        <v>99493.913100000005</v>
      </c>
      <c r="AY20" t="s">
        <v>66</v>
      </c>
      <c r="AZ20">
        <v>32468.592400000001</v>
      </c>
      <c r="BA20">
        <v>26811.298299999999</v>
      </c>
      <c r="BB20">
        <v>26564.441500000001</v>
      </c>
      <c r="BC20">
        <v>28520.3688</v>
      </c>
      <c r="BD20">
        <v>7507.4584000000004</v>
      </c>
      <c r="BE20">
        <v>47456.300799999997</v>
      </c>
      <c r="BF20">
        <v>34641.878700000001</v>
      </c>
      <c r="BG20">
        <v>51955.282700000003</v>
      </c>
      <c r="BH20">
        <v>9198.7661000000007</v>
      </c>
      <c r="BI20">
        <v>32818.812899999997</v>
      </c>
      <c r="BJ20" t="s">
        <v>66</v>
      </c>
    </row>
    <row r="21" spans="4:62" x14ac:dyDescent="0.35">
      <c r="D21">
        <v>41089</v>
      </c>
      <c r="E21">
        <v>159304.84419999999</v>
      </c>
      <c r="F21">
        <v>8913.1352999999999</v>
      </c>
      <c r="G21">
        <v>25289.878199999999</v>
      </c>
      <c r="H21">
        <v>11237.4498</v>
      </c>
      <c r="I21">
        <v>31214.616000000002</v>
      </c>
      <c r="J21">
        <v>403092.48420000001</v>
      </c>
      <c r="K21">
        <v>19144.859</v>
      </c>
      <c r="L21">
        <v>14846.564899999999</v>
      </c>
      <c r="M21">
        <v>51709.6175</v>
      </c>
      <c r="N21">
        <v>8182.0264999999999</v>
      </c>
      <c r="O21">
        <v>34663.3851</v>
      </c>
      <c r="P21">
        <v>122580.2939</v>
      </c>
      <c r="Q21">
        <v>93099.418300000005</v>
      </c>
      <c r="R21">
        <v>28230.682100000002</v>
      </c>
      <c r="U21">
        <v>21656.816500000001</v>
      </c>
      <c r="W21">
        <v>32754.935600000001</v>
      </c>
      <c r="Z21">
        <v>27636.885399999999</v>
      </c>
      <c r="AA21">
        <v>4384.0698000000002</v>
      </c>
      <c r="AB21">
        <v>3135.5331999999999</v>
      </c>
      <c r="AC21">
        <v>56926.635600000001</v>
      </c>
      <c r="AD21">
        <v>20556.571</v>
      </c>
      <c r="AE21">
        <v>16745.231599999999</v>
      </c>
      <c r="AF21">
        <v>26072.187399999999</v>
      </c>
      <c r="AG21">
        <v>15643.4205</v>
      </c>
      <c r="AH21">
        <v>37865.230600000003</v>
      </c>
      <c r="AI21" t="s">
        <v>66</v>
      </c>
      <c r="AJ21" t="s">
        <v>66</v>
      </c>
      <c r="AK21" t="s">
        <v>66</v>
      </c>
      <c r="AM21">
        <v>20474.651300000001</v>
      </c>
      <c r="AO21" t="s">
        <v>66</v>
      </c>
      <c r="AQ21" t="s">
        <v>66</v>
      </c>
      <c r="AR21" t="s">
        <v>66</v>
      </c>
      <c r="AS21">
        <v>72775.249400000001</v>
      </c>
      <c r="AT21">
        <v>16628.600399999999</v>
      </c>
      <c r="AU21">
        <v>198185.1275</v>
      </c>
      <c r="AV21">
        <v>14001.645699999999</v>
      </c>
      <c r="AW21">
        <v>4672.4647999999997</v>
      </c>
      <c r="AX21">
        <v>93699.018899999995</v>
      </c>
      <c r="AY21" t="s">
        <v>66</v>
      </c>
      <c r="AZ21">
        <v>27009.155599999998</v>
      </c>
      <c r="BA21">
        <v>22351.002899999999</v>
      </c>
      <c r="BB21">
        <v>22833.017</v>
      </c>
      <c r="BC21">
        <v>29055.302299999999</v>
      </c>
      <c r="BD21">
        <v>9190.6887000000006</v>
      </c>
      <c r="BE21">
        <v>45454.321100000001</v>
      </c>
      <c r="BF21">
        <v>29024.6613</v>
      </c>
      <c r="BG21">
        <v>79166.047200000001</v>
      </c>
      <c r="BH21">
        <v>10243.3685</v>
      </c>
      <c r="BI21">
        <v>28873.151900000001</v>
      </c>
      <c r="BJ21" t="s">
        <v>66</v>
      </c>
    </row>
    <row r="22" spans="4:62" x14ac:dyDescent="0.35">
      <c r="D22">
        <v>41180</v>
      </c>
      <c r="E22">
        <v>167982.60649999999</v>
      </c>
      <c r="F22">
        <v>9001.0002999999997</v>
      </c>
      <c r="G22">
        <v>27443.974699999999</v>
      </c>
      <c r="H22">
        <v>11032.7336</v>
      </c>
      <c r="I22">
        <v>35439.289599999996</v>
      </c>
      <c r="J22">
        <v>427138.663</v>
      </c>
      <c r="K22">
        <v>22027.874800000001</v>
      </c>
      <c r="L22">
        <v>14563.7871</v>
      </c>
      <c r="M22">
        <v>55774.405599999998</v>
      </c>
      <c r="N22">
        <v>8453.1653999999999</v>
      </c>
      <c r="O22">
        <v>40971.228000000003</v>
      </c>
      <c r="P22">
        <v>134571.39019999999</v>
      </c>
      <c r="Q22">
        <v>89767.936900000001</v>
      </c>
      <c r="R22">
        <v>26610.452399999998</v>
      </c>
      <c r="U22">
        <v>21211.3498</v>
      </c>
      <c r="W22">
        <v>31622.9568</v>
      </c>
      <c r="Z22">
        <v>29842.745800000001</v>
      </c>
      <c r="AA22">
        <v>6636.22</v>
      </c>
      <c r="AB22">
        <v>4431.4975999999997</v>
      </c>
      <c r="AC22">
        <v>63953.559000000001</v>
      </c>
      <c r="AD22">
        <v>21973.612400000002</v>
      </c>
      <c r="AE22">
        <v>18429.633099999999</v>
      </c>
      <c r="AF22">
        <v>32651.406999999999</v>
      </c>
      <c r="AG22">
        <v>17759.244500000001</v>
      </c>
      <c r="AH22">
        <v>39516.057000000001</v>
      </c>
      <c r="AI22" t="s">
        <v>66</v>
      </c>
      <c r="AJ22">
        <v>511.33749999999998</v>
      </c>
      <c r="AK22" t="s">
        <v>66</v>
      </c>
      <c r="AM22">
        <v>20878.332699999999</v>
      </c>
      <c r="AO22" t="s">
        <v>66</v>
      </c>
      <c r="AQ22" t="s">
        <v>66</v>
      </c>
      <c r="AR22" t="s">
        <v>66</v>
      </c>
      <c r="AS22">
        <v>73566.072199999995</v>
      </c>
      <c r="AT22">
        <v>18242.643899999999</v>
      </c>
      <c r="AU22">
        <v>220750.04010000001</v>
      </c>
      <c r="AV22">
        <v>16248.8392</v>
      </c>
      <c r="AW22">
        <v>5063.0447000000004</v>
      </c>
      <c r="AX22">
        <v>102519.94960000001</v>
      </c>
      <c r="AY22" t="s">
        <v>66</v>
      </c>
      <c r="AZ22">
        <v>28205.25</v>
      </c>
      <c r="BA22">
        <v>25769.045600000001</v>
      </c>
      <c r="BB22">
        <v>26728.635300000002</v>
      </c>
      <c r="BC22">
        <v>33324.565199999997</v>
      </c>
      <c r="BD22">
        <v>10452.9872</v>
      </c>
      <c r="BE22">
        <v>46371.394999999997</v>
      </c>
      <c r="BF22">
        <v>35448.786999999997</v>
      </c>
      <c r="BG22">
        <v>83008.210800000001</v>
      </c>
      <c r="BH22">
        <v>11195.3977</v>
      </c>
      <c r="BI22">
        <v>34066.907800000001</v>
      </c>
      <c r="BJ22" t="s">
        <v>66</v>
      </c>
    </row>
    <row r="23" spans="4:62" x14ac:dyDescent="0.35">
      <c r="D23">
        <v>41274</v>
      </c>
      <c r="E23">
        <v>161855.06479999999</v>
      </c>
      <c r="F23">
        <v>9069.9370999999992</v>
      </c>
      <c r="G23">
        <v>28701.5412</v>
      </c>
      <c r="H23">
        <v>10778.404500000001</v>
      </c>
      <c r="I23">
        <v>30959.491699999999</v>
      </c>
      <c r="J23">
        <v>402407.11700000003</v>
      </c>
      <c r="K23">
        <v>24275.788199999999</v>
      </c>
      <c r="L23">
        <v>16456.159199999998</v>
      </c>
      <c r="M23">
        <v>49531.511299999998</v>
      </c>
      <c r="N23">
        <v>9002.1029999999992</v>
      </c>
      <c r="O23">
        <v>36056.702499999999</v>
      </c>
      <c r="P23">
        <v>138608.06169999999</v>
      </c>
      <c r="Q23">
        <v>88940.750899999999</v>
      </c>
      <c r="R23">
        <v>24782.130499999999</v>
      </c>
      <c r="U23">
        <v>25444.827700000002</v>
      </c>
      <c r="W23">
        <v>31702.386500000001</v>
      </c>
      <c r="Z23">
        <v>29185.103800000001</v>
      </c>
      <c r="AA23">
        <v>6694.1409999999996</v>
      </c>
      <c r="AB23">
        <v>5137.9769999999999</v>
      </c>
      <c r="AC23">
        <v>66236.389500000005</v>
      </c>
      <c r="AD23">
        <v>21737.052500000002</v>
      </c>
      <c r="AE23">
        <v>20280.535599999999</v>
      </c>
      <c r="AF23">
        <v>36761.326099999998</v>
      </c>
      <c r="AG23">
        <v>19173.4231</v>
      </c>
      <c r="AH23">
        <v>49054.380499999999</v>
      </c>
      <c r="AI23" t="s">
        <v>66</v>
      </c>
      <c r="AJ23">
        <v>580.30960000000005</v>
      </c>
      <c r="AK23" t="s">
        <v>66</v>
      </c>
      <c r="AM23">
        <v>19643.376400000001</v>
      </c>
      <c r="AO23" t="s">
        <v>66</v>
      </c>
      <c r="AQ23" t="s">
        <v>66</v>
      </c>
      <c r="AR23" t="s">
        <v>66</v>
      </c>
      <c r="AS23">
        <v>68131.188500000004</v>
      </c>
      <c r="AT23">
        <v>17609.829900000001</v>
      </c>
      <c r="AU23">
        <v>203944.5698</v>
      </c>
      <c r="AV23">
        <v>16805.102999999999</v>
      </c>
      <c r="AW23">
        <v>6253.6248999999998</v>
      </c>
      <c r="AX23">
        <v>97461.780299999999</v>
      </c>
      <c r="AY23" t="s">
        <v>66</v>
      </c>
      <c r="AZ23">
        <v>25740.2</v>
      </c>
      <c r="BA23">
        <v>25670.329000000002</v>
      </c>
      <c r="BB23">
        <v>27870.754300000001</v>
      </c>
      <c r="BC23">
        <v>34640.910199999998</v>
      </c>
      <c r="BD23">
        <v>11513.721</v>
      </c>
      <c r="BE23">
        <v>44127.755400000002</v>
      </c>
      <c r="BF23">
        <v>38155.463400000001</v>
      </c>
      <c r="BG23">
        <v>77957.031900000002</v>
      </c>
      <c r="BH23">
        <v>11453.2922</v>
      </c>
      <c r="BI23">
        <v>34552.862699999998</v>
      </c>
      <c r="BJ23">
        <v>681.16189999999995</v>
      </c>
    </row>
    <row r="24" spans="4:62" x14ac:dyDescent="0.35">
      <c r="D24">
        <v>41362</v>
      </c>
      <c r="E24">
        <v>153092.36110000001</v>
      </c>
      <c r="F24">
        <v>9956.4894000000004</v>
      </c>
      <c r="G24">
        <v>32233.4591</v>
      </c>
      <c r="H24">
        <v>10547.650600000001</v>
      </c>
      <c r="I24">
        <v>28974.9185</v>
      </c>
      <c r="J24">
        <v>417007.32309999998</v>
      </c>
      <c r="K24">
        <v>30293.8603</v>
      </c>
      <c r="L24">
        <v>17641.089</v>
      </c>
      <c r="M24">
        <v>44550.0674</v>
      </c>
      <c r="N24">
        <v>9092.9426000000003</v>
      </c>
      <c r="O24">
        <v>35835.462200000002</v>
      </c>
      <c r="P24">
        <v>133550.86350000001</v>
      </c>
      <c r="Q24">
        <v>90043.674499999994</v>
      </c>
      <c r="R24">
        <v>28793.041499999999</v>
      </c>
      <c r="U24">
        <v>20913.080900000001</v>
      </c>
      <c r="W24">
        <v>31762.494500000001</v>
      </c>
      <c r="Z24">
        <v>27501.454300000001</v>
      </c>
      <c r="AA24">
        <v>6694.8482999999997</v>
      </c>
      <c r="AB24">
        <v>6146.4305000000004</v>
      </c>
      <c r="AC24">
        <v>62459.758800000003</v>
      </c>
      <c r="AD24">
        <v>23009.4231</v>
      </c>
      <c r="AE24">
        <v>28787.477299999999</v>
      </c>
      <c r="AF24">
        <v>45739.025500000003</v>
      </c>
      <c r="AG24">
        <v>20643.3259</v>
      </c>
      <c r="AH24">
        <v>53472.160199999998</v>
      </c>
      <c r="AI24" t="s">
        <v>66</v>
      </c>
      <c r="AJ24">
        <v>761.22799999999995</v>
      </c>
      <c r="AK24" t="s">
        <v>66</v>
      </c>
      <c r="AM24">
        <v>19888.659</v>
      </c>
      <c r="AO24" t="s">
        <v>66</v>
      </c>
      <c r="AQ24" t="s">
        <v>66</v>
      </c>
      <c r="AR24" t="s">
        <v>66</v>
      </c>
      <c r="AS24">
        <v>68670.225999999995</v>
      </c>
      <c r="AT24">
        <v>18773.248500000002</v>
      </c>
      <c r="AU24">
        <v>228686.34710000001</v>
      </c>
      <c r="AV24">
        <v>19377.9274</v>
      </c>
      <c r="AW24">
        <v>6944.3216000000002</v>
      </c>
      <c r="AX24">
        <v>105339.68700000001</v>
      </c>
      <c r="AY24" t="s">
        <v>66</v>
      </c>
      <c r="AZ24">
        <v>28557.52</v>
      </c>
      <c r="BA24">
        <v>31495.7906</v>
      </c>
      <c r="BB24">
        <v>29639.957200000001</v>
      </c>
      <c r="BC24">
        <v>38514.215499999998</v>
      </c>
      <c r="BD24">
        <v>15327.968500000001</v>
      </c>
      <c r="BE24">
        <v>43704.72</v>
      </c>
      <c r="BF24">
        <v>40007.035000000003</v>
      </c>
      <c r="BG24">
        <v>81527.674799999993</v>
      </c>
      <c r="BH24">
        <v>12820.465700000001</v>
      </c>
      <c r="BI24">
        <v>40472.567799999997</v>
      </c>
      <c r="BJ24">
        <v>1024.0037</v>
      </c>
    </row>
    <row r="25" spans="4:62" x14ac:dyDescent="0.35">
      <c r="D25">
        <v>41453</v>
      </c>
      <c r="E25">
        <v>149941.7053</v>
      </c>
      <c r="F25">
        <v>10052.413</v>
      </c>
      <c r="G25">
        <v>30989.2078</v>
      </c>
      <c r="H25">
        <v>10230.1729</v>
      </c>
      <c r="I25">
        <v>22801.419600000001</v>
      </c>
      <c r="J25">
        <v>422419.06949999998</v>
      </c>
      <c r="K25">
        <v>23233.359799999998</v>
      </c>
      <c r="L25">
        <v>16733.724900000001</v>
      </c>
      <c r="M25">
        <v>31708.1463</v>
      </c>
      <c r="N25">
        <v>9356.3065000000006</v>
      </c>
      <c r="O25">
        <v>51351.18</v>
      </c>
      <c r="P25">
        <v>137018.86689999999</v>
      </c>
      <c r="Q25">
        <v>92131.998500000002</v>
      </c>
      <c r="R25">
        <v>27145.7</v>
      </c>
      <c r="U25">
        <v>17159.174200000001</v>
      </c>
      <c r="W25">
        <v>31070.341499999999</v>
      </c>
      <c r="Z25">
        <v>25847.297600000002</v>
      </c>
      <c r="AA25">
        <v>7171.5331999999999</v>
      </c>
      <c r="AB25">
        <v>6590.28</v>
      </c>
      <c r="AC25">
        <v>78866.1829</v>
      </c>
      <c r="AD25">
        <v>20540.047299999998</v>
      </c>
      <c r="AE25">
        <v>23833.391500000002</v>
      </c>
      <c r="AF25">
        <v>38817.731899999999</v>
      </c>
      <c r="AG25">
        <v>20336.837800000001</v>
      </c>
      <c r="AH25">
        <v>54622.170299999998</v>
      </c>
      <c r="AI25" t="s">
        <v>66</v>
      </c>
      <c r="AJ25">
        <v>710.42089999999996</v>
      </c>
      <c r="AK25" t="s">
        <v>66</v>
      </c>
      <c r="AM25">
        <v>18617.684300000001</v>
      </c>
      <c r="AO25" t="s">
        <v>66</v>
      </c>
      <c r="AQ25" t="s">
        <v>66</v>
      </c>
      <c r="AR25" t="s">
        <v>66</v>
      </c>
      <c r="AS25">
        <v>76541.590700000001</v>
      </c>
      <c r="AT25">
        <v>17925.6525</v>
      </c>
      <c r="AU25">
        <v>229857.63089999999</v>
      </c>
      <c r="AV25">
        <v>22080.3482</v>
      </c>
      <c r="AW25">
        <v>7129.3879999999999</v>
      </c>
      <c r="AX25">
        <v>101438.3922</v>
      </c>
      <c r="AY25" t="s">
        <v>66</v>
      </c>
      <c r="AZ25">
        <v>26981.279999999999</v>
      </c>
      <c r="BA25">
        <v>27976.872100000001</v>
      </c>
      <c r="BB25">
        <v>30760.892400000001</v>
      </c>
      <c r="BC25">
        <v>35690.051399999997</v>
      </c>
      <c r="BD25">
        <v>16033.426100000001</v>
      </c>
      <c r="BE25">
        <v>46667.323299999996</v>
      </c>
      <c r="BF25">
        <v>40889.0504</v>
      </c>
      <c r="BG25">
        <v>86687.774900000004</v>
      </c>
      <c r="BH25">
        <v>14774.775299999999</v>
      </c>
      <c r="BI25">
        <v>42277.006800000003</v>
      </c>
      <c r="BJ25">
        <v>1323.1903</v>
      </c>
    </row>
    <row r="26" spans="4:62" x14ac:dyDescent="0.35">
      <c r="D26">
        <v>41547</v>
      </c>
      <c r="E26">
        <v>153390.05910000001</v>
      </c>
      <c r="F26">
        <v>11332.1618</v>
      </c>
      <c r="G26">
        <v>30069.959800000001</v>
      </c>
      <c r="H26">
        <v>12241.0244</v>
      </c>
      <c r="I26">
        <v>21964.733499999998</v>
      </c>
      <c r="J26">
        <v>400932.4032</v>
      </c>
      <c r="K26">
        <v>23287.175299999999</v>
      </c>
      <c r="L26">
        <v>18502.5929</v>
      </c>
      <c r="M26">
        <v>34188.061300000001</v>
      </c>
      <c r="N26">
        <v>11433.913699999999</v>
      </c>
      <c r="O26">
        <v>58106.066500000001</v>
      </c>
      <c r="P26">
        <v>156506.63010000001</v>
      </c>
      <c r="Q26">
        <v>103220.2306</v>
      </c>
      <c r="R26">
        <v>27017.397799999999</v>
      </c>
      <c r="U26">
        <v>20768.797999999999</v>
      </c>
      <c r="W26">
        <v>30343.309600000001</v>
      </c>
      <c r="Z26">
        <v>26663.214199999999</v>
      </c>
      <c r="AA26">
        <v>7442.8923000000004</v>
      </c>
      <c r="AB26">
        <v>7039.3298000000004</v>
      </c>
      <c r="AC26">
        <v>97904.606499999994</v>
      </c>
      <c r="AD26">
        <v>16025.5214</v>
      </c>
      <c r="AE26">
        <v>21934.931799999998</v>
      </c>
      <c r="AF26">
        <v>35987.784500000002</v>
      </c>
      <c r="AG26">
        <v>22071.518199999999</v>
      </c>
      <c r="AH26">
        <v>55433.211600000002</v>
      </c>
      <c r="AI26" t="s">
        <v>66</v>
      </c>
      <c r="AJ26">
        <v>787.88340000000005</v>
      </c>
      <c r="AK26" t="s">
        <v>66</v>
      </c>
      <c r="AM26">
        <v>19074.756300000001</v>
      </c>
      <c r="AO26" t="s">
        <v>66</v>
      </c>
      <c r="AQ26" t="s">
        <v>66</v>
      </c>
      <c r="AR26" t="s">
        <v>66</v>
      </c>
      <c r="AS26">
        <v>79339.162400000001</v>
      </c>
      <c r="AT26">
        <v>21046.216</v>
      </c>
      <c r="AU26">
        <v>237343.87729999999</v>
      </c>
      <c r="AV26">
        <v>28446.2428</v>
      </c>
      <c r="AW26">
        <v>7696.3051999999998</v>
      </c>
      <c r="AX26">
        <v>123041.47</v>
      </c>
      <c r="AY26" t="s">
        <v>66</v>
      </c>
      <c r="AZ26">
        <v>29198.560000000001</v>
      </c>
      <c r="BA26">
        <v>32519.656999999999</v>
      </c>
      <c r="BB26">
        <v>31100.355</v>
      </c>
      <c r="BC26">
        <v>38837.968200000003</v>
      </c>
      <c r="BD26">
        <v>16865.515200000002</v>
      </c>
      <c r="BE26">
        <v>42829.469400000002</v>
      </c>
      <c r="BF26">
        <v>51109.397100000002</v>
      </c>
      <c r="BG26">
        <v>84953.044699999999</v>
      </c>
      <c r="BH26">
        <v>16262.9239</v>
      </c>
      <c r="BI26">
        <v>50343.921900000001</v>
      </c>
      <c r="BJ26">
        <v>2365.4562999999998</v>
      </c>
    </row>
    <row r="27" spans="4:62" x14ac:dyDescent="0.35">
      <c r="D27">
        <v>41639</v>
      </c>
      <c r="E27">
        <v>176809.51240000001</v>
      </c>
      <c r="F27">
        <v>12049.662399999999</v>
      </c>
      <c r="G27">
        <v>29778.851500000001</v>
      </c>
      <c r="H27">
        <v>13337.436600000001</v>
      </c>
      <c r="I27">
        <v>19490.767400000001</v>
      </c>
      <c r="J27">
        <v>466640.58360000001</v>
      </c>
      <c r="K27">
        <v>29951.937699999999</v>
      </c>
      <c r="L27">
        <v>20148.574400000001</v>
      </c>
      <c r="M27">
        <v>33647.055699999997</v>
      </c>
      <c r="N27">
        <v>11837.8447</v>
      </c>
      <c r="O27">
        <v>62913.975400000003</v>
      </c>
      <c r="P27">
        <v>165196.29519999999</v>
      </c>
      <c r="Q27">
        <v>102099.227</v>
      </c>
      <c r="R27">
        <v>31401.901999999998</v>
      </c>
      <c r="U27">
        <v>19862.807100000002</v>
      </c>
      <c r="W27">
        <v>32420.915199999999</v>
      </c>
      <c r="Z27">
        <v>24425.168600000001</v>
      </c>
      <c r="AA27">
        <v>8065.4211999999998</v>
      </c>
      <c r="AB27">
        <v>8213.9022000000004</v>
      </c>
      <c r="AC27">
        <v>95026.081399999995</v>
      </c>
      <c r="AD27">
        <v>17893.201099999998</v>
      </c>
      <c r="AE27">
        <v>29129.1767</v>
      </c>
      <c r="AF27">
        <v>47439.245499999997</v>
      </c>
      <c r="AG27">
        <v>23698.592799999999</v>
      </c>
      <c r="AH27">
        <v>60787.369400000003</v>
      </c>
      <c r="AI27" t="s">
        <v>66</v>
      </c>
      <c r="AJ27">
        <v>878.64499999999998</v>
      </c>
      <c r="AK27" t="s">
        <v>66</v>
      </c>
      <c r="AM27">
        <v>21250.848099999999</v>
      </c>
      <c r="AO27" t="s">
        <v>66</v>
      </c>
      <c r="AQ27" t="s">
        <v>66</v>
      </c>
      <c r="AR27" t="s">
        <v>66</v>
      </c>
      <c r="AS27">
        <v>80448.294200000004</v>
      </c>
      <c r="AT27">
        <v>23517.4408</v>
      </c>
      <c r="AU27">
        <v>245460.5361</v>
      </c>
      <c r="AV27">
        <v>27797.5625</v>
      </c>
      <c r="AW27">
        <v>8597.4670999999998</v>
      </c>
      <c r="AX27">
        <v>123642.81110000001</v>
      </c>
      <c r="AY27" t="s">
        <v>66</v>
      </c>
      <c r="AZ27">
        <v>31075.22</v>
      </c>
      <c r="BA27">
        <v>32066.738700000002</v>
      </c>
      <c r="BB27">
        <v>30924.183499999999</v>
      </c>
      <c r="BC27">
        <v>41314.833599999998</v>
      </c>
      <c r="BD27">
        <v>17478.751499999998</v>
      </c>
      <c r="BE27">
        <v>44126.359499999999</v>
      </c>
      <c r="BF27">
        <v>50411.085800000001</v>
      </c>
      <c r="BG27">
        <v>88077.590299999996</v>
      </c>
      <c r="BH27">
        <v>16016.523800000001</v>
      </c>
      <c r="BI27">
        <v>48541.491900000001</v>
      </c>
      <c r="BJ27">
        <v>2933.4481999999998</v>
      </c>
    </row>
    <row r="28" spans="4:62" x14ac:dyDescent="0.35">
      <c r="D28">
        <v>41729</v>
      </c>
      <c r="E28">
        <v>174028.5778</v>
      </c>
      <c r="F28">
        <v>12650.499</v>
      </c>
      <c r="G28">
        <v>28560.185399999998</v>
      </c>
      <c r="H28">
        <v>13354.671899999999</v>
      </c>
      <c r="I28">
        <v>19845.836500000001</v>
      </c>
      <c r="J28">
        <v>444357.603</v>
      </c>
      <c r="K28">
        <v>31696.668799999999</v>
      </c>
      <c r="L28">
        <v>19257.4483</v>
      </c>
      <c r="M28">
        <v>33950.076800000003</v>
      </c>
      <c r="N28">
        <v>11962.565699999999</v>
      </c>
      <c r="O28">
        <v>58924.482199999999</v>
      </c>
      <c r="P28">
        <v>182898.0301</v>
      </c>
      <c r="Q28">
        <v>100233.3263</v>
      </c>
      <c r="R28">
        <v>32093.604299999999</v>
      </c>
      <c r="U28">
        <v>17787.187900000001</v>
      </c>
      <c r="W28">
        <v>33612.789700000001</v>
      </c>
      <c r="Z28">
        <v>26264.2853</v>
      </c>
      <c r="AA28">
        <v>8164.6826000000001</v>
      </c>
      <c r="AB28">
        <v>8811.5756999999994</v>
      </c>
      <c r="AC28">
        <v>94821.907099999997</v>
      </c>
      <c r="AD28">
        <v>20521.428199999998</v>
      </c>
      <c r="AE28">
        <v>27397.1427</v>
      </c>
      <c r="AF28">
        <v>45043.301200000002</v>
      </c>
      <c r="AG28">
        <v>22487.400300000001</v>
      </c>
      <c r="AH28">
        <v>70233.5383</v>
      </c>
      <c r="AI28" t="s">
        <v>66</v>
      </c>
      <c r="AJ28">
        <v>1000.0108</v>
      </c>
      <c r="AK28" t="s">
        <v>66</v>
      </c>
      <c r="AM28">
        <v>23993.811300000001</v>
      </c>
      <c r="AO28" t="s">
        <v>66</v>
      </c>
      <c r="AQ28" t="s">
        <v>66</v>
      </c>
      <c r="AR28" t="s">
        <v>66</v>
      </c>
      <c r="AS28">
        <v>80205.435100000002</v>
      </c>
      <c r="AT28">
        <v>21980.643599999999</v>
      </c>
      <c r="AU28">
        <v>235342.6924</v>
      </c>
      <c r="AV28">
        <v>29203.417399999998</v>
      </c>
      <c r="AW28">
        <v>9036.9305000000004</v>
      </c>
      <c r="AX28">
        <v>132964.93</v>
      </c>
      <c r="AY28" t="s">
        <v>66</v>
      </c>
      <c r="AZ28">
        <v>45304.281600000002</v>
      </c>
      <c r="BA28">
        <v>30502.168900000001</v>
      </c>
      <c r="BB28">
        <v>29251.473699999999</v>
      </c>
      <c r="BC28">
        <v>43660.661399999997</v>
      </c>
      <c r="BD28">
        <v>15334.2966</v>
      </c>
      <c r="BE28">
        <v>42867.436699999998</v>
      </c>
      <c r="BF28">
        <v>57821.807000000001</v>
      </c>
      <c r="BG28">
        <v>83849.703699999998</v>
      </c>
      <c r="BH28">
        <v>17267.4097</v>
      </c>
      <c r="BI28">
        <v>55827.5507</v>
      </c>
      <c r="BJ28">
        <v>3964.625</v>
      </c>
    </row>
    <row r="29" spans="4:62" x14ac:dyDescent="0.35">
      <c r="D29">
        <v>41820</v>
      </c>
      <c r="E29">
        <v>188200.17939999999</v>
      </c>
      <c r="F29">
        <v>12159.604799999999</v>
      </c>
      <c r="G29">
        <v>30687.967000000001</v>
      </c>
      <c r="H29">
        <v>13575.310600000001</v>
      </c>
      <c r="I29">
        <v>20709.388599999998</v>
      </c>
      <c r="J29">
        <v>455015.62579999998</v>
      </c>
      <c r="K29">
        <v>30148.5697</v>
      </c>
      <c r="L29">
        <v>19097.5291</v>
      </c>
      <c r="M29">
        <v>34679.624000000003</v>
      </c>
      <c r="N29">
        <v>11121.1399</v>
      </c>
      <c r="O29">
        <v>61831.051700000004</v>
      </c>
      <c r="P29">
        <v>203685.48329999999</v>
      </c>
      <c r="Q29">
        <v>120426.18769999999</v>
      </c>
      <c r="R29">
        <v>31990.533100000001</v>
      </c>
      <c r="U29">
        <v>18641.199799999999</v>
      </c>
      <c r="W29">
        <v>33217.270299999996</v>
      </c>
      <c r="Z29">
        <v>28678.557799999999</v>
      </c>
      <c r="AA29">
        <v>9042.7546000000002</v>
      </c>
      <c r="AB29">
        <v>11063.8905</v>
      </c>
      <c r="AC29">
        <v>101018.7625</v>
      </c>
      <c r="AD29">
        <v>19649.910400000001</v>
      </c>
      <c r="AE29">
        <v>24463.537499999999</v>
      </c>
      <c r="AF29">
        <v>47210.979700000004</v>
      </c>
      <c r="AG29">
        <v>24655.890299999999</v>
      </c>
      <c r="AH29">
        <v>77142.387400000007</v>
      </c>
      <c r="AI29">
        <v>2593.8809000000001</v>
      </c>
      <c r="AJ29">
        <v>1260.1242</v>
      </c>
      <c r="AK29" t="s">
        <v>66</v>
      </c>
      <c r="AM29">
        <v>27411.302299999999</v>
      </c>
      <c r="AO29" t="s">
        <v>66</v>
      </c>
      <c r="AQ29" t="s">
        <v>66</v>
      </c>
      <c r="AR29" t="s">
        <v>66</v>
      </c>
      <c r="AS29">
        <v>85594.578800000003</v>
      </c>
      <c r="AT29">
        <v>24137.6839</v>
      </c>
      <c r="AU29">
        <v>259010.26370000001</v>
      </c>
      <c r="AV29">
        <v>35096.619899999998</v>
      </c>
      <c r="AW29">
        <v>10947.6104</v>
      </c>
      <c r="AX29">
        <v>160111.3167</v>
      </c>
      <c r="AY29" t="s">
        <v>66</v>
      </c>
      <c r="AZ29">
        <v>47621.2595</v>
      </c>
      <c r="BA29">
        <v>35041.060100000002</v>
      </c>
      <c r="BB29">
        <v>32250.024099999999</v>
      </c>
      <c r="BC29">
        <v>62971.209199999998</v>
      </c>
      <c r="BD29">
        <v>15393.688599999999</v>
      </c>
      <c r="BE29">
        <v>50097.678699999997</v>
      </c>
      <c r="BF29">
        <v>68544.205600000001</v>
      </c>
      <c r="BG29">
        <v>88114.871799999994</v>
      </c>
      <c r="BH29">
        <v>19528.877700000001</v>
      </c>
      <c r="BI29">
        <v>65450.3753</v>
      </c>
      <c r="BJ29">
        <v>5106.6781000000001</v>
      </c>
    </row>
    <row r="30" spans="4:62" x14ac:dyDescent="0.35">
      <c r="D30">
        <v>41912</v>
      </c>
      <c r="E30">
        <v>158040.9333</v>
      </c>
      <c r="F30">
        <v>10878.059600000001</v>
      </c>
      <c r="G30">
        <v>28541.044999999998</v>
      </c>
      <c r="H30">
        <v>11735.651</v>
      </c>
      <c r="I30">
        <v>19235.037100000001</v>
      </c>
      <c r="J30">
        <v>424874.27269999997</v>
      </c>
      <c r="K30">
        <v>27128.862700000001</v>
      </c>
      <c r="L30">
        <v>20827.043000000001</v>
      </c>
      <c r="M30">
        <v>30654.656999999999</v>
      </c>
      <c r="N30">
        <v>9289.1596000000009</v>
      </c>
      <c r="O30">
        <v>58127.852599999998</v>
      </c>
      <c r="P30">
        <v>186557.1116</v>
      </c>
      <c r="Q30">
        <v>109878.5428</v>
      </c>
      <c r="R30">
        <v>33157.110399999998</v>
      </c>
      <c r="U30">
        <v>16712.352699999999</v>
      </c>
      <c r="W30">
        <v>31223.320500000002</v>
      </c>
      <c r="Z30">
        <v>24139.814699999999</v>
      </c>
      <c r="AA30">
        <v>8501.5689000000002</v>
      </c>
      <c r="AB30">
        <v>11797.603800000001</v>
      </c>
      <c r="AC30">
        <v>99336.604999999996</v>
      </c>
      <c r="AD30">
        <v>17501.327300000001</v>
      </c>
      <c r="AE30">
        <v>28816.1417</v>
      </c>
      <c r="AF30">
        <v>48996.222999999998</v>
      </c>
      <c r="AG30">
        <v>21303.7912</v>
      </c>
      <c r="AH30">
        <v>83612.530499999993</v>
      </c>
      <c r="AI30">
        <v>1837.9268999999999</v>
      </c>
      <c r="AJ30">
        <v>1470.769</v>
      </c>
      <c r="AK30" t="s">
        <v>66</v>
      </c>
      <c r="AM30">
        <v>27461.2435</v>
      </c>
      <c r="AO30" t="s">
        <v>66</v>
      </c>
      <c r="AQ30" t="s">
        <v>66</v>
      </c>
      <c r="AR30" t="s">
        <v>66</v>
      </c>
      <c r="AS30">
        <v>81106.260699999999</v>
      </c>
      <c r="AT30">
        <v>23824.936000000002</v>
      </c>
      <c r="AU30">
        <v>238974.55249999999</v>
      </c>
      <c r="AV30">
        <v>30306.089599999999</v>
      </c>
      <c r="AW30">
        <v>10989.415800000001</v>
      </c>
      <c r="AX30">
        <v>138334.60519999999</v>
      </c>
      <c r="AY30" t="s">
        <v>66</v>
      </c>
      <c r="AZ30">
        <v>41135.438399999999</v>
      </c>
      <c r="BA30">
        <v>31016.579399999999</v>
      </c>
      <c r="BB30">
        <v>31015.867699999999</v>
      </c>
      <c r="BC30">
        <v>73554.706300000005</v>
      </c>
      <c r="BD30">
        <v>14943.358099999999</v>
      </c>
      <c r="BE30">
        <v>48482.745499999997</v>
      </c>
      <c r="BF30">
        <v>58637.710099999997</v>
      </c>
      <c r="BG30">
        <v>93117.070699999997</v>
      </c>
      <c r="BH30">
        <v>17458.399000000001</v>
      </c>
      <c r="BI30">
        <v>60681.5386</v>
      </c>
      <c r="BJ30">
        <v>5021.5057999999999</v>
      </c>
    </row>
    <row r="31" spans="4:62" x14ac:dyDescent="0.35">
      <c r="D31">
        <v>42004</v>
      </c>
      <c r="E31">
        <v>140436.9865</v>
      </c>
      <c r="F31">
        <v>10737.496499999999</v>
      </c>
      <c r="G31">
        <v>30337.228999999999</v>
      </c>
      <c r="H31">
        <v>12029.935600000001</v>
      </c>
      <c r="I31">
        <v>16412.2379</v>
      </c>
      <c r="J31">
        <v>422652.18839999998</v>
      </c>
      <c r="K31">
        <v>29065.630300000001</v>
      </c>
      <c r="L31">
        <v>19409.862000000001</v>
      </c>
      <c r="M31">
        <v>25551.165199999999</v>
      </c>
      <c r="N31">
        <v>9188.3178000000007</v>
      </c>
      <c r="O31">
        <v>47715.040000000001</v>
      </c>
      <c r="P31">
        <v>154314.8707</v>
      </c>
      <c r="Q31">
        <v>102871.8409</v>
      </c>
      <c r="R31">
        <v>37092.9519</v>
      </c>
      <c r="U31">
        <v>13615.7927</v>
      </c>
      <c r="W31">
        <v>31218.903200000001</v>
      </c>
      <c r="Z31">
        <v>19561.253000000001</v>
      </c>
      <c r="AA31">
        <v>7746.1333999999997</v>
      </c>
      <c r="AB31">
        <v>8303.7906000000003</v>
      </c>
      <c r="AC31">
        <v>85837.129799999995</v>
      </c>
      <c r="AD31">
        <v>18426.041499999999</v>
      </c>
      <c r="AE31">
        <v>31037.197499999998</v>
      </c>
      <c r="AF31">
        <v>43561.912799999998</v>
      </c>
      <c r="AG31">
        <v>23310.406900000002</v>
      </c>
      <c r="AH31">
        <v>82250.445099999997</v>
      </c>
      <c r="AI31">
        <v>1429.8508999999999</v>
      </c>
      <c r="AJ31">
        <v>2725.6522</v>
      </c>
      <c r="AK31" t="s">
        <v>66</v>
      </c>
      <c r="AM31">
        <v>29972.616399999999</v>
      </c>
      <c r="AO31" t="s">
        <v>66</v>
      </c>
      <c r="AQ31" t="s">
        <v>66</v>
      </c>
      <c r="AR31" t="s">
        <v>66</v>
      </c>
      <c r="AS31">
        <v>65556.2592</v>
      </c>
      <c r="AT31">
        <v>21823.225399999999</v>
      </c>
      <c r="AU31">
        <v>227841.81349999999</v>
      </c>
      <c r="AV31">
        <v>23794.450700000001</v>
      </c>
      <c r="AW31">
        <v>9643.4143000000004</v>
      </c>
      <c r="AX31">
        <v>115933.07090000001</v>
      </c>
      <c r="AY31" t="s">
        <v>66</v>
      </c>
      <c r="AZ31">
        <v>39625.011400000003</v>
      </c>
      <c r="BA31">
        <v>25727.8596</v>
      </c>
      <c r="BB31">
        <v>23057.837100000001</v>
      </c>
      <c r="BC31">
        <v>66327.971300000005</v>
      </c>
      <c r="BD31">
        <v>13960.5643</v>
      </c>
      <c r="BE31">
        <v>36270.138099999996</v>
      </c>
      <c r="BF31">
        <v>54277.945399999997</v>
      </c>
      <c r="BG31">
        <v>130978.68949999999</v>
      </c>
      <c r="BH31">
        <v>15141.175999999999</v>
      </c>
      <c r="BI31">
        <v>38924.612300000001</v>
      </c>
      <c r="BJ31">
        <v>4270.2025000000003</v>
      </c>
    </row>
    <row r="32" spans="4:62" x14ac:dyDescent="0.35">
      <c r="D32">
        <v>42094</v>
      </c>
      <c r="E32">
        <v>144156.89420000001</v>
      </c>
      <c r="F32">
        <v>11748.4702</v>
      </c>
      <c r="G32">
        <v>31157.692800000001</v>
      </c>
      <c r="H32">
        <v>13416.7492</v>
      </c>
      <c r="I32">
        <v>17551.0537</v>
      </c>
      <c r="J32">
        <v>390354.68650000001</v>
      </c>
      <c r="K32">
        <v>35824.504999999997</v>
      </c>
      <c r="L32">
        <v>18927.318899999998</v>
      </c>
      <c r="M32">
        <v>25972.359400000001</v>
      </c>
      <c r="N32">
        <v>9631.9238000000005</v>
      </c>
      <c r="O32">
        <v>44461.404600000002</v>
      </c>
      <c r="P32">
        <v>148230.79430000001</v>
      </c>
      <c r="Q32">
        <v>96873.803599999999</v>
      </c>
      <c r="R32">
        <v>34482.566400000003</v>
      </c>
      <c r="U32">
        <v>14142.0924</v>
      </c>
      <c r="W32">
        <v>30103.3815</v>
      </c>
      <c r="Z32">
        <v>17173.206300000002</v>
      </c>
      <c r="AA32">
        <v>6858.9439000000002</v>
      </c>
      <c r="AB32">
        <v>9667.0622999999996</v>
      </c>
      <c r="AC32">
        <v>79009.869600000005</v>
      </c>
      <c r="AD32">
        <v>18174.475299999998</v>
      </c>
      <c r="AE32">
        <v>33257.998299999999</v>
      </c>
      <c r="AF32">
        <v>47020.909099999997</v>
      </c>
      <c r="AG32">
        <v>22337.667000000001</v>
      </c>
      <c r="AH32">
        <v>87832.596099999995</v>
      </c>
      <c r="AI32">
        <v>1444.8661999999999</v>
      </c>
      <c r="AJ32">
        <v>2613.3996999999999</v>
      </c>
      <c r="AK32" t="s">
        <v>66</v>
      </c>
      <c r="AM32">
        <v>25741.804400000001</v>
      </c>
      <c r="AO32" t="s">
        <v>66</v>
      </c>
      <c r="AQ32" t="s">
        <v>66</v>
      </c>
      <c r="AR32" t="s">
        <v>66</v>
      </c>
      <c r="AS32">
        <v>60937.347699999998</v>
      </c>
      <c r="AT32">
        <v>22002.852200000001</v>
      </c>
      <c r="AU32">
        <v>219405.34049999999</v>
      </c>
      <c r="AV32">
        <v>26650.0645</v>
      </c>
      <c r="AW32">
        <v>16112.752200000001</v>
      </c>
      <c r="AX32">
        <v>112761.5077</v>
      </c>
      <c r="AY32">
        <v>30179.606</v>
      </c>
      <c r="AZ32">
        <v>39706.441400000003</v>
      </c>
      <c r="BA32">
        <v>23873.6188</v>
      </c>
      <c r="BB32">
        <v>22896.862000000001</v>
      </c>
      <c r="BC32">
        <v>71355.083100000003</v>
      </c>
      <c r="BD32">
        <v>14076.6998</v>
      </c>
      <c r="BE32">
        <v>36971.753599999996</v>
      </c>
      <c r="BF32">
        <v>55061.692300000002</v>
      </c>
      <c r="BG32">
        <v>133861.5828</v>
      </c>
      <c r="BH32">
        <v>16372.632900000001</v>
      </c>
      <c r="BI32">
        <v>42862.599199999997</v>
      </c>
      <c r="BJ32">
        <v>5339.2343000000001</v>
      </c>
    </row>
    <row r="33" spans="4:62" x14ac:dyDescent="0.35">
      <c r="D33">
        <v>42185</v>
      </c>
      <c r="E33">
        <v>145899.77789999999</v>
      </c>
      <c r="F33">
        <v>12095.268099999999</v>
      </c>
      <c r="G33">
        <v>28503.226200000001</v>
      </c>
      <c r="H33">
        <v>12763.923500000001</v>
      </c>
      <c r="I33">
        <v>18397.516500000002</v>
      </c>
      <c r="J33">
        <v>383695.21879999997</v>
      </c>
      <c r="K33">
        <v>33977.701500000003</v>
      </c>
      <c r="L33">
        <v>17496.356500000002</v>
      </c>
      <c r="M33">
        <v>26080.611799999999</v>
      </c>
      <c r="N33">
        <v>8897.4202999999998</v>
      </c>
      <c r="O33">
        <v>44808.6342</v>
      </c>
      <c r="P33">
        <v>145078.01329999999</v>
      </c>
      <c r="Q33">
        <v>97176.254100000006</v>
      </c>
      <c r="R33">
        <v>35183.386100000003</v>
      </c>
      <c r="U33">
        <v>12134.091399999999</v>
      </c>
      <c r="W33">
        <v>31746.562699999999</v>
      </c>
      <c r="Z33">
        <v>16685.781900000002</v>
      </c>
      <c r="AA33">
        <v>6577.8185000000003</v>
      </c>
      <c r="AB33">
        <v>9144.2744000000002</v>
      </c>
      <c r="AC33">
        <v>77411.878500000006</v>
      </c>
      <c r="AD33">
        <v>18757.075799999999</v>
      </c>
      <c r="AE33">
        <v>33882.678200000002</v>
      </c>
      <c r="AF33">
        <v>48343.880400000002</v>
      </c>
      <c r="AG33">
        <v>21279.9673</v>
      </c>
      <c r="AH33">
        <v>90883.646299999993</v>
      </c>
      <c r="AI33">
        <v>1559.4799</v>
      </c>
      <c r="AJ33">
        <v>3324.9245000000001</v>
      </c>
      <c r="AK33">
        <v>18520.159599999999</v>
      </c>
      <c r="AM33">
        <v>23486.557499999999</v>
      </c>
      <c r="AO33" t="s">
        <v>66</v>
      </c>
      <c r="AQ33" t="s">
        <v>66</v>
      </c>
      <c r="AR33" t="s">
        <v>66</v>
      </c>
      <c r="AS33">
        <v>65310.639799999997</v>
      </c>
      <c r="AT33">
        <v>20320.0468</v>
      </c>
      <c r="AU33">
        <v>202020.68</v>
      </c>
      <c r="AV33">
        <v>23166.2608</v>
      </c>
      <c r="AW33">
        <v>15664.7875</v>
      </c>
      <c r="AX33">
        <v>115724.75350000001</v>
      </c>
      <c r="AY33">
        <v>28989.482499999998</v>
      </c>
      <c r="AZ33">
        <v>39604.339399999997</v>
      </c>
      <c r="BA33">
        <v>24246.109400000001</v>
      </c>
      <c r="BB33">
        <v>23772.29</v>
      </c>
      <c r="BC33">
        <v>77427.899699999994</v>
      </c>
      <c r="BD33">
        <v>15024.833500000001</v>
      </c>
      <c r="BE33">
        <v>30668.969099999998</v>
      </c>
      <c r="BF33">
        <v>53092.285300000003</v>
      </c>
      <c r="BG33">
        <v>126335.46219999999</v>
      </c>
      <c r="BH33">
        <v>16229.8541</v>
      </c>
      <c r="BI33">
        <v>41755.162600000003</v>
      </c>
      <c r="BJ33">
        <v>5701.7173000000003</v>
      </c>
    </row>
    <row r="34" spans="4:62" x14ac:dyDescent="0.35">
      <c r="D34">
        <v>42277</v>
      </c>
      <c r="E34">
        <v>118885.0788</v>
      </c>
      <c r="F34">
        <v>10045.7431</v>
      </c>
      <c r="G34">
        <v>24443.438099999999</v>
      </c>
      <c r="H34">
        <v>11140.6921</v>
      </c>
      <c r="I34">
        <v>14888.908799999999</v>
      </c>
      <c r="J34">
        <v>346130.51309999998</v>
      </c>
      <c r="K34">
        <v>32503.4202</v>
      </c>
      <c r="L34">
        <v>15038.185100000001</v>
      </c>
      <c r="M34">
        <v>19158.2408</v>
      </c>
      <c r="N34">
        <v>6567.7884999999997</v>
      </c>
      <c r="O34">
        <v>36389.064299999998</v>
      </c>
      <c r="P34">
        <v>137435.2818</v>
      </c>
      <c r="Q34">
        <v>81979.675300000003</v>
      </c>
      <c r="R34">
        <v>30464.562999999998</v>
      </c>
      <c r="U34">
        <v>9056.5187000000005</v>
      </c>
      <c r="W34">
        <v>27128.322899999999</v>
      </c>
      <c r="Z34">
        <v>14013.1733</v>
      </c>
      <c r="AA34">
        <v>5662.1722</v>
      </c>
      <c r="AB34">
        <v>6657.5576000000001</v>
      </c>
      <c r="AC34">
        <v>43911.442300000002</v>
      </c>
      <c r="AD34">
        <v>13549.450800000001</v>
      </c>
      <c r="AE34">
        <v>30136.144499999999</v>
      </c>
      <c r="AF34">
        <v>46280.764199999998</v>
      </c>
      <c r="AG34">
        <v>19102.053100000001</v>
      </c>
      <c r="AH34">
        <v>81277.848700000002</v>
      </c>
      <c r="AI34">
        <v>1163.1524999999999</v>
      </c>
      <c r="AJ34">
        <v>4969.7120999999997</v>
      </c>
      <c r="AK34">
        <v>19029.882699999998</v>
      </c>
      <c r="AM34">
        <v>22345.8406</v>
      </c>
      <c r="AO34" t="s">
        <v>66</v>
      </c>
      <c r="AQ34" t="s">
        <v>66</v>
      </c>
      <c r="AR34" t="s">
        <v>66</v>
      </c>
      <c r="AS34">
        <v>56320.366000000002</v>
      </c>
      <c r="AT34">
        <v>19041.3171</v>
      </c>
      <c r="AU34">
        <v>172094.2268</v>
      </c>
      <c r="AV34">
        <v>20262.823100000001</v>
      </c>
      <c r="AW34">
        <v>13620.752</v>
      </c>
      <c r="AX34">
        <v>93159.0242</v>
      </c>
      <c r="AY34">
        <v>24783.316200000001</v>
      </c>
      <c r="AZ34">
        <v>29730.99</v>
      </c>
      <c r="BA34">
        <v>18941.112000000001</v>
      </c>
      <c r="BB34">
        <v>16406.648000000001</v>
      </c>
      <c r="BC34">
        <v>62087.911899999999</v>
      </c>
      <c r="BD34">
        <v>11074.068799999999</v>
      </c>
      <c r="BE34">
        <v>24086.99</v>
      </c>
      <c r="BF34">
        <v>45667.202400000002</v>
      </c>
      <c r="BG34">
        <v>103599.8165</v>
      </c>
      <c r="BH34">
        <v>14117.488499999999</v>
      </c>
      <c r="BI34">
        <v>35889.382299999997</v>
      </c>
      <c r="BJ34">
        <v>4953.6419999999998</v>
      </c>
    </row>
    <row r="35" spans="4:62" x14ac:dyDescent="0.35">
      <c r="D35">
        <v>42369</v>
      </c>
      <c r="E35">
        <v>123352.3223</v>
      </c>
      <c r="F35">
        <v>10978.961300000001</v>
      </c>
      <c r="G35">
        <v>23874.1731</v>
      </c>
      <c r="H35">
        <v>12598.131299999999</v>
      </c>
      <c r="I35">
        <v>15941.823700000001</v>
      </c>
      <c r="J35">
        <v>365482.05420000001</v>
      </c>
      <c r="K35">
        <v>38095.108800000002</v>
      </c>
      <c r="L35">
        <v>15601.5324</v>
      </c>
      <c r="M35">
        <v>18415.629199999999</v>
      </c>
      <c r="N35">
        <v>7341.5680000000002</v>
      </c>
      <c r="O35">
        <v>32952.241499999996</v>
      </c>
      <c r="P35">
        <v>141566.76449999999</v>
      </c>
      <c r="Q35">
        <v>80477.433499999999</v>
      </c>
      <c r="R35">
        <v>25994.423200000001</v>
      </c>
      <c r="U35">
        <v>8010.9371000000001</v>
      </c>
      <c r="W35">
        <v>27431.316800000001</v>
      </c>
      <c r="Z35">
        <v>12294.545599999999</v>
      </c>
      <c r="AA35">
        <v>5840.4013000000004</v>
      </c>
      <c r="AB35">
        <v>6968.5590000000002</v>
      </c>
      <c r="AC35">
        <v>42529.5504</v>
      </c>
      <c r="AD35">
        <v>12319.4907</v>
      </c>
      <c r="AE35">
        <v>44865.3753</v>
      </c>
      <c r="AF35">
        <v>50286.417200000004</v>
      </c>
      <c r="AG35">
        <v>20264.124899999999</v>
      </c>
      <c r="AH35">
        <v>75295.069600000003</v>
      </c>
      <c r="AI35">
        <v>1146.9359999999999</v>
      </c>
      <c r="AJ35">
        <v>5782.0081</v>
      </c>
      <c r="AK35">
        <v>17449.381399999998</v>
      </c>
      <c r="AM35">
        <v>14669.971100000001</v>
      </c>
      <c r="AO35" t="s">
        <v>66</v>
      </c>
      <c r="AQ35" t="s">
        <v>66</v>
      </c>
      <c r="AR35" t="s">
        <v>66</v>
      </c>
      <c r="AS35">
        <v>56768.184300000001</v>
      </c>
      <c r="AT35">
        <v>17474.276300000001</v>
      </c>
      <c r="AU35">
        <v>197695.02540000001</v>
      </c>
      <c r="AV35">
        <v>21000.002899999999</v>
      </c>
      <c r="AW35">
        <v>11925.9648</v>
      </c>
      <c r="AX35">
        <v>94198.987200000003</v>
      </c>
      <c r="AY35">
        <v>21926.399799999999</v>
      </c>
      <c r="AZ35">
        <v>27814</v>
      </c>
      <c r="BA35">
        <v>18760.992200000001</v>
      </c>
      <c r="BB35">
        <v>14582.705099999999</v>
      </c>
      <c r="BC35">
        <v>53732.953000000001</v>
      </c>
      <c r="BD35">
        <v>9337.0678000000007</v>
      </c>
      <c r="BE35">
        <v>25783.291099999999</v>
      </c>
      <c r="BF35">
        <v>44850.757700000002</v>
      </c>
      <c r="BG35">
        <v>74902.198600000003</v>
      </c>
      <c r="BH35">
        <v>12393.2719</v>
      </c>
      <c r="BI35">
        <v>34433.886599999998</v>
      </c>
      <c r="BJ35">
        <v>5163.1238999999996</v>
      </c>
    </row>
    <row r="36" spans="4:62" x14ac:dyDescent="0.35">
      <c r="D36">
        <v>42460</v>
      </c>
      <c r="E36">
        <v>125774.6168</v>
      </c>
      <c r="F36">
        <v>11126.8575</v>
      </c>
      <c r="G36">
        <v>25119.911400000001</v>
      </c>
      <c r="H36">
        <v>12202.7909</v>
      </c>
      <c r="I36">
        <v>20185.1126</v>
      </c>
      <c r="J36">
        <v>391701.94390000001</v>
      </c>
      <c r="K36">
        <v>34527.567799999997</v>
      </c>
      <c r="L36">
        <v>17754.540300000001</v>
      </c>
      <c r="M36">
        <v>24911.499</v>
      </c>
      <c r="N36">
        <v>7478.4669999999996</v>
      </c>
      <c r="O36">
        <v>38435.127500000002</v>
      </c>
      <c r="P36">
        <v>148009.60769999999</v>
      </c>
      <c r="Q36">
        <v>74469.007299999997</v>
      </c>
      <c r="R36">
        <v>26307.598099999999</v>
      </c>
      <c r="U36">
        <v>10423.2577</v>
      </c>
      <c r="W36">
        <v>27925.344499999999</v>
      </c>
      <c r="Z36">
        <v>12570.1181</v>
      </c>
      <c r="AA36">
        <v>6656.6957000000002</v>
      </c>
      <c r="AB36">
        <v>5948.6540000000005</v>
      </c>
      <c r="AC36">
        <v>54194.188499999997</v>
      </c>
      <c r="AD36">
        <v>12352.2359</v>
      </c>
      <c r="AE36">
        <v>37526.525600000001</v>
      </c>
      <c r="AF36">
        <v>53532.873500000002</v>
      </c>
      <c r="AG36">
        <v>33883.1495</v>
      </c>
      <c r="AH36">
        <v>69746.343399999998</v>
      </c>
      <c r="AI36">
        <v>1338.6682000000001</v>
      </c>
      <c r="AJ36">
        <v>7015.6328999999996</v>
      </c>
      <c r="AK36">
        <v>16056.740100000001</v>
      </c>
      <c r="AM36">
        <v>22471.224200000001</v>
      </c>
      <c r="AO36" t="s">
        <v>66</v>
      </c>
      <c r="AQ36" t="s">
        <v>66</v>
      </c>
      <c r="AR36" t="s">
        <v>66</v>
      </c>
      <c r="AS36">
        <v>56694.7693</v>
      </c>
      <c r="AT36">
        <v>18717.3609</v>
      </c>
      <c r="AU36">
        <v>214282.10630000001</v>
      </c>
      <c r="AV36">
        <v>24140.1286</v>
      </c>
      <c r="AW36">
        <v>11113.970799999999</v>
      </c>
      <c r="AX36">
        <v>99783.513000000006</v>
      </c>
      <c r="AY36">
        <v>20790.724200000001</v>
      </c>
      <c r="AZ36">
        <v>29383.573799999998</v>
      </c>
      <c r="BA36">
        <v>21322.150399999999</v>
      </c>
      <c r="BB36">
        <v>14607.851500000001</v>
      </c>
      <c r="BC36">
        <v>46634.555399999997</v>
      </c>
      <c r="BD36">
        <v>11808.6643</v>
      </c>
      <c r="BE36">
        <v>27726.206099999999</v>
      </c>
      <c r="BF36">
        <v>46228.4012</v>
      </c>
      <c r="BG36">
        <v>85453.588499999998</v>
      </c>
      <c r="BH36">
        <v>14976.9157</v>
      </c>
      <c r="BI36">
        <v>36504.977700000003</v>
      </c>
      <c r="BJ36">
        <v>5989.3986000000004</v>
      </c>
    </row>
    <row r="37" spans="4:62" x14ac:dyDescent="0.35">
      <c r="D37">
        <v>42551</v>
      </c>
      <c r="E37">
        <v>142436.61809999999</v>
      </c>
      <c r="F37">
        <v>10211.6811</v>
      </c>
      <c r="G37">
        <v>25639.568800000001</v>
      </c>
      <c r="H37">
        <v>12220.4571</v>
      </c>
      <c r="I37">
        <v>26337.368200000001</v>
      </c>
      <c r="J37">
        <v>435100.34590000001</v>
      </c>
      <c r="K37">
        <v>27372.933199999999</v>
      </c>
      <c r="L37">
        <v>18106.500599999999</v>
      </c>
      <c r="M37">
        <v>33637.486499999999</v>
      </c>
      <c r="N37">
        <v>8187.3338999999996</v>
      </c>
      <c r="O37">
        <v>38002.856099999997</v>
      </c>
      <c r="P37">
        <v>156411.37640000001</v>
      </c>
      <c r="Q37">
        <v>78805.682199999996</v>
      </c>
      <c r="R37">
        <v>31425.392</v>
      </c>
      <c r="U37">
        <v>13684.8524</v>
      </c>
      <c r="W37">
        <v>28116.094000000001</v>
      </c>
      <c r="Z37">
        <v>13283.907800000001</v>
      </c>
      <c r="AA37">
        <v>6722.8851000000004</v>
      </c>
      <c r="AB37">
        <v>5526.4546</v>
      </c>
      <c r="AC37">
        <v>54194.188499999997</v>
      </c>
      <c r="AD37">
        <v>12004.2927</v>
      </c>
      <c r="AE37">
        <v>36855.532800000001</v>
      </c>
      <c r="AF37">
        <v>49553.6348</v>
      </c>
      <c r="AG37">
        <v>31795.381300000001</v>
      </c>
      <c r="AH37">
        <v>78885.6486</v>
      </c>
      <c r="AI37">
        <v>1532.2460000000001</v>
      </c>
      <c r="AJ37">
        <v>6967.2065000000002</v>
      </c>
      <c r="AK37">
        <v>15529.035900000001</v>
      </c>
      <c r="AM37">
        <v>21596.044699999999</v>
      </c>
      <c r="AO37" t="s">
        <v>66</v>
      </c>
      <c r="AQ37" t="s">
        <v>66</v>
      </c>
      <c r="AR37" t="s">
        <v>66</v>
      </c>
      <c r="AS37">
        <v>62288.309000000001</v>
      </c>
      <c r="AT37">
        <v>22400.589100000001</v>
      </c>
      <c r="AU37">
        <v>234736.3518</v>
      </c>
      <c r="AV37">
        <v>25899.408100000001</v>
      </c>
      <c r="AW37">
        <v>13081.888499999999</v>
      </c>
      <c r="AX37">
        <v>120818.2545</v>
      </c>
      <c r="AY37">
        <v>20790.724200000001</v>
      </c>
      <c r="AZ37">
        <v>34051</v>
      </c>
      <c r="BA37">
        <v>24121.811900000001</v>
      </c>
      <c r="BB37">
        <v>17420.2003</v>
      </c>
      <c r="BC37">
        <v>51067.818700000003</v>
      </c>
      <c r="BD37">
        <v>12991.4661</v>
      </c>
      <c r="BE37">
        <v>30144.965499999998</v>
      </c>
      <c r="BF37">
        <v>52110.212800000001</v>
      </c>
      <c r="BG37">
        <v>87176.726599999995</v>
      </c>
      <c r="BH37">
        <v>17113.371899999998</v>
      </c>
      <c r="BI37">
        <v>48772.112500000003</v>
      </c>
      <c r="BJ37">
        <v>7042.7615999999998</v>
      </c>
    </row>
    <row r="38" spans="4:62" x14ac:dyDescent="0.35">
      <c r="D38">
        <v>42643</v>
      </c>
      <c r="E38">
        <v>144999.62590000001</v>
      </c>
      <c r="F38">
        <v>10654.922</v>
      </c>
      <c r="G38">
        <v>28088.471799999999</v>
      </c>
      <c r="H38">
        <v>13315.545099999999</v>
      </c>
      <c r="I38">
        <v>26791.059600000001</v>
      </c>
      <c r="J38">
        <v>409394.60350000003</v>
      </c>
      <c r="K38">
        <v>28245.068299999999</v>
      </c>
      <c r="L38">
        <v>18119.392</v>
      </c>
      <c r="M38">
        <v>28852.8334</v>
      </c>
      <c r="N38">
        <v>8350.5362000000005</v>
      </c>
      <c r="O38">
        <v>37406.883800000003</v>
      </c>
      <c r="P38">
        <v>155630.83470000001</v>
      </c>
      <c r="Q38">
        <v>78488.817899999995</v>
      </c>
      <c r="R38">
        <v>30244.9457</v>
      </c>
      <c r="U38">
        <v>16302.6055</v>
      </c>
      <c r="W38">
        <v>27620.3891</v>
      </c>
      <c r="Z38">
        <v>13740.223</v>
      </c>
      <c r="AA38">
        <v>7007.4214000000002</v>
      </c>
      <c r="AB38">
        <v>10556.3837</v>
      </c>
      <c r="AC38">
        <v>54194.188499999997</v>
      </c>
      <c r="AD38">
        <v>11826.5699</v>
      </c>
      <c r="AE38">
        <v>38881.361400000002</v>
      </c>
      <c r="AF38">
        <v>50042.511500000001</v>
      </c>
      <c r="AG38">
        <v>31967.4902</v>
      </c>
      <c r="AH38">
        <v>83335.0432</v>
      </c>
      <c r="AI38">
        <v>1447.6434999999999</v>
      </c>
      <c r="AJ38">
        <v>7163.6821</v>
      </c>
      <c r="AK38">
        <v>17755.661800000002</v>
      </c>
      <c r="AM38">
        <v>16720.950799999999</v>
      </c>
      <c r="AO38" t="s">
        <v>66</v>
      </c>
      <c r="AQ38" t="s">
        <v>66</v>
      </c>
      <c r="AR38" t="s">
        <v>66</v>
      </c>
      <c r="AS38">
        <v>60858.503599999996</v>
      </c>
      <c r="AT38">
        <v>23276.635399999999</v>
      </c>
      <c r="AU38">
        <v>233225.69070000001</v>
      </c>
      <c r="AV38">
        <v>32081.7029</v>
      </c>
      <c r="AW38">
        <v>14303.222</v>
      </c>
      <c r="AX38">
        <v>120225.1354</v>
      </c>
      <c r="AY38">
        <v>20790.724200000001</v>
      </c>
      <c r="AZ38">
        <v>36285.994899999998</v>
      </c>
      <c r="BA38">
        <v>22440.0599</v>
      </c>
      <c r="BB38">
        <v>18720.156599999998</v>
      </c>
      <c r="BC38">
        <v>57073.707799999996</v>
      </c>
      <c r="BD38">
        <v>13019.8212</v>
      </c>
      <c r="BE38">
        <v>33204.751199999999</v>
      </c>
      <c r="BF38">
        <v>59190.128199999999</v>
      </c>
      <c r="BG38">
        <v>94700.636599999998</v>
      </c>
      <c r="BH38">
        <v>16903.286700000001</v>
      </c>
      <c r="BI38">
        <v>47716.281999999999</v>
      </c>
      <c r="BJ38">
        <v>8184.4354000000003</v>
      </c>
    </row>
    <row r="39" spans="4:62" x14ac:dyDescent="0.35">
      <c r="D39">
        <v>42734</v>
      </c>
      <c r="E39">
        <v>158597.67060000001</v>
      </c>
      <c r="F39">
        <v>11508.1973</v>
      </c>
      <c r="G39">
        <v>32117.983499999998</v>
      </c>
      <c r="H39">
        <v>14408.6698</v>
      </c>
      <c r="I39">
        <v>21038.654600000002</v>
      </c>
      <c r="J39">
        <v>419890.54259999999</v>
      </c>
      <c r="K39">
        <v>34941.056700000001</v>
      </c>
      <c r="L39">
        <v>21492.2192</v>
      </c>
      <c r="M39">
        <v>26540.899799999999</v>
      </c>
      <c r="N39">
        <v>9434.0220000000008</v>
      </c>
      <c r="O39">
        <v>32948.669399999999</v>
      </c>
      <c r="P39">
        <v>163257.16829999999</v>
      </c>
      <c r="Q39">
        <v>85991.837100000004</v>
      </c>
      <c r="R39">
        <v>32128.01</v>
      </c>
      <c r="U39">
        <v>16828.011900000001</v>
      </c>
      <c r="W39">
        <v>29415.505099999998</v>
      </c>
      <c r="Z39">
        <v>14517.367</v>
      </c>
      <c r="AA39">
        <v>6888.1819999999998</v>
      </c>
      <c r="AB39">
        <v>10804.903700000001</v>
      </c>
      <c r="AC39">
        <v>54194.188499999997</v>
      </c>
      <c r="AD39">
        <v>13455.496800000001</v>
      </c>
      <c r="AE39">
        <v>43906.494599999998</v>
      </c>
      <c r="AF39">
        <v>53768.667500000003</v>
      </c>
      <c r="AG39">
        <v>28955.075700000001</v>
      </c>
      <c r="AH39">
        <v>87904.549299999999</v>
      </c>
      <c r="AI39">
        <v>1516.0926999999999</v>
      </c>
      <c r="AJ39">
        <v>6980.7595000000001</v>
      </c>
      <c r="AK39">
        <v>18084.0533</v>
      </c>
      <c r="AM39">
        <v>7769.9615999999996</v>
      </c>
      <c r="AO39" t="s">
        <v>66</v>
      </c>
      <c r="AQ39" t="s">
        <v>66</v>
      </c>
      <c r="AR39" t="s">
        <v>66</v>
      </c>
      <c r="AS39">
        <v>62019.145199999999</v>
      </c>
      <c r="AT39">
        <v>24518.284500000002</v>
      </c>
      <c r="AU39">
        <v>262481.44510000001</v>
      </c>
      <c r="AV39">
        <v>31222.601500000001</v>
      </c>
      <c r="AW39">
        <v>16112.3953</v>
      </c>
      <c r="AX39">
        <v>127610.33590000001</v>
      </c>
      <c r="AY39">
        <v>26931.928599999999</v>
      </c>
      <c r="AZ39">
        <v>36555.810899999997</v>
      </c>
      <c r="BA39">
        <v>25428.322100000001</v>
      </c>
      <c r="BB39">
        <v>19444.227699999999</v>
      </c>
      <c r="BC39">
        <v>56116.074800000002</v>
      </c>
      <c r="BD39">
        <v>11887.880499999999</v>
      </c>
      <c r="BE39">
        <v>32690.379000000001</v>
      </c>
      <c r="BF39">
        <v>63666.3367</v>
      </c>
      <c r="BG39">
        <v>87569.263800000001</v>
      </c>
      <c r="BH39">
        <v>16743.257900000001</v>
      </c>
      <c r="BI39">
        <v>55172.22</v>
      </c>
      <c r="BJ39">
        <v>8710.9441999999999</v>
      </c>
    </row>
    <row r="40" spans="4:62" x14ac:dyDescent="0.35">
      <c r="D40">
        <v>42825</v>
      </c>
      <c r="E40">
        <v>152294.45970000001</v>
      </c>
      <c r="F40">
        <v>12481.5695</v>
      </c>
      <c r="G40">
        <v>31181.538400000001</v>
      </c>
      <c r="H40">
        <v>13625.689399999999</v>
      </c>
      <c r="I40">
        <v>20330.209800000001</v>
      </c>
      <c r="J40">
        <v>385385.58620000002</v>
      </c>
      <c r="K40">
        <v>34598.364999999998</v>
      </c>
      <c r="L40">
        <v>22058.463500000002</v>
      </c>
      <c r="M40">
        <v>30106.151900000001</v>
      </c>
      <c r="N40">
        <v>11238.691999999999</v>
      </c>
      <c r="O40">
        <v>33941.2785</v>
      </c>
      <c r="P40">
        <v>153557.76920000001</v>
      </c>
      <c r="Q40">
        <v>84952.967699999994</v>
      </c>
      <c r="R40">
        <v>32570.508699999998</v>
      </c>
      <c r="U40">
        <v>17526.762500000001</v>
      </c>
      <c r="W40">
        <v>29924.882699999998</v>
      </c>
      <c r="Z40">
        <v>11477.558999999999</v>
      </c>
      <c r="AA40">
        <v>8466.5437000000002</v>
      </c>
      <c r="AB40">
        <v>12118.183499999999</v>
      </c>
      <c r="AC40">
        <v>54194.188499999997</v>
      </c>
      <c r="AD40">
        <v>13534.9611</v>
      </c>
      <c r="AE40">
        <v>44836.8056</v>
      </c>
      <c r="AF40">
        <v>51012.404600000002</v>
      </c>
      <c r="AG40">
        <v>32112.961899999998</v>
      </c>
      <c r="AH40">
        <v>90801.321200000006</v>
      </c>
      <c r="AI40">
        <v>1550.0873999999999</v>
      </c>
      <c r="AJ40">
        <v>6907.6643999999997</v>
      </c>
      <c r="AK40">
        <v>18401.688699999999</v>
      </c>
      <c r="AM40">
        <v>9270.6437000000005</v>
      </c>
      <c r="AO40" t="s">
        <v>66</v>
      </c>
      <c r="AQ40" t="s">
        <v>66</v>
      </c>
      <c r="AR40" t="s">
        <v>66</v>
      </c>
      <c r="AS40">
        <v>56771.755100000002</v>
      </c>
      <c r="AT40">
        <v>24225.9411</v>
      </c>
      <c r="AU40">
        <v>242722.47200000001</v>
      </c>
      <c r="AV40">
        <v>32148.289100000002</v>
      </c>
      <c r="AW40">
        <v>17798.982499999998</v>
      </c>
      <c r="AX40">
        <v>120962.7907</v>
      </c>
      <c r="AY40">
        <v>48885.388099999996</v>
      </c>
      <c r="AZ40">
        <v>34604.311000000002</v>
      </c>
      <c r="BA40">
        <v>21018.573799999998</v>
      </c>
      <c r="BB40">
        <v>18159.7785</v>
      </c>
      <c r="BC40">
        <v>52587.1296</v>
      </c>
      <c r="BD40">
        <v>12114.0103</v>
      </c>
      <c r="BE40">
        <v>27941.220300000001</v>
      </c>
      <c r="BF40">
        <v>61741.946600000003</v>
      </c>
      <c r="BG40">
        <v>89489.292100000006</v>
      </c>
      <c r="BH40">
        <v>16273.227199999999</v>
      </c>
      <c r="BI40">
        <v>51501.784099999997</v>
      </c>
      <c r="BJ40">
        <v>10765.115299999999</v>
      </c>
    </row>
    <row r="41" spans="4:62" x14ac:dyDescent="0.35">
      <c r="D41">
        <v>42916</v>
      </c>
      <c r="E41">
        <v>154807.45689999999</v>
      </c>
      <c r="F41">
        <v>13463.719800000001</v>
      </c>
      <c r="G41">
        <v>33569.213000000003</v>
      </c>
      <c r="H41">
        <v>16603.682100000002</v>
      </c>
      <c r="I41">
        <v>19840.4264</v>
      </c>
      <c r="J41">
        <v>386627.44410000002</v>
      </c>
      <c r="K41">
        <v>34292.230900000002</v>
      </c>
      <c r="L41">
        <v>21616.9169</v>
      </c>
      <c r="M41">
        <v>25073.766599999999</v>
      </c>
      <c r="N41">
        <v>11475.211499999999</v>
      </c>
      <c r="O41">
        <v>31383.222600000001</v>
      </c>
      <c r="P41">
        <v>151562.19760000001</v>
      </c>
      <c r="Q41">
        <v>67797.089800000002</v>
      </c>
      <c r="R41">
        <v>29663.612700000001</v>
      </c>
      <c r="U41">
        <v>14376.3547</v>
      </c>
      <c r="W41">
        <v>29721.972000000002</v>
      </c>
      <c r="Z41">
        <v>18990.331600000001</v>
      </c>
      <c r="AA41">
        <v>8639.1528999999991</v>
      </c>
      <c r="AB41">
        <v>12006.5353</v>
      </c>
      <c r="AC41">
        <v>54194.188499999997</v>
      </c>
      <c r="AD41">
        <v>11299.121999999999</v>
      </c>
      <c r="AE41">
        <v>46229.528200000001</v>
      </c>
      <c r="AF41">
        <v>51659.532700000003</v>
      </c>
      <c r="AG41">
        <v>31603.744200000001</v>
      </c>
      <c r="AH41">
        <v>89835.163100000005</v>
      </c>
      <c r="AI41">
        <v>1611.8190999999999</v>
      </c>
      <c r="AJ41">
        <v>7614.7425000000003</v>
      </c>
      <c r="AK41">
        <v>20585.258600000001</v>
      </c>
      <c r="AM41">
        <v>8743.4416000000001</v>
      </c>
      <c r="AO41" t="s">
        <v>66</v>
      </c>
      <c r="AQ41" t="s">
        <v>66</v>
      </c>
      <c r="AR41" t="s">
        <v>66</v>
      </c>
      <c r="AS41">
        <v>53381.507599999997</v>
      </c>
      <c r="AT41">
        <v>29233.875400000001</v>
      </c>
      <c r="AU41">
        <v>236933.61369999999</v>
      </c>
      <c r="AV41">
        <v>27679.626400000001</v>
      </c>
      <c r="AW41">
        <v>15517.8163</v>
      </c>
      <c r="AX41">
        <v>104521.15609999999</v>
      </c>
      <c r="AY41">
        <v>22149.0916</v>
      </c>
      <c r="AZ41">
        <v>29426.629000000001</v>
      </c>
      <c r="BA41">
        <v>20060.580099999999</v>
      </c>
      <c r="BB41">
        <v>14721.402099999999</v>
      </c>
      <c r="BC41">
        <v>53252.599600000001</v>
      </c>
      <c r="BD41">
        <v>12680.003500000001</v>
      </c>
      <c r="BE41">
        <v>26412.364300000001</v>
      </c>
      <c r="BF41">
        <v>57591.701999999997</v>
      </c>
      <c r="BG41">
        <v>83310.596300000005</v>
      </c>
      <c r="BH41">
        <v>16218.1965</v>
      </c>
      <c r="BI41">
        <v>46115.660400000001</v>
      </c>
      <c r="BJ41">
        <v>10318.984700000001</v>
      </c>
    </row>
    <row r="42" spans="4:62" x14ac:dyDescent="0.35">
      <c r="D42">
        <v>43007</v>
      </c>
      <c r="E42">
        <v>167904.9443</v>
      </c>
      <c r="F42">
        <v>14230.609200000001</v>
      </c>
      <c r="G42">
        <v>34813.835599999999</v>
      </c>
      <c r="H42">
        <v>15348.1019</v>
      </c>
      <c r="I42">
        <v>22101.013999999999</v>
      </c>
      <c r="J42">
        <v>390623.93579999998</v>
      </c>
      <c r="K42">
        <v>38140.2091</v>
      </c>
      <c r="L42">
        <v>21006.972900000001</v>
      </c>
      <c r="M42">
        <v>25184.678400000001</v>
      </c>
      <c r="N42">
        <v>13607.206700000001</v>
      </c>
      <c r="O42">
        <v>33402.195599999999</v>
      </c>
      <c r="P42">
        <v>161754.51670000001</v>
      </c>
      <c r="Q42">
        <v>72517.308999999994</v>
      </c>
      <c r="R42">
        <v>30322.9378</v>
      </c>
      <c r="U42">
        <v>16474.742600000001</v>
      </c>
      <c r="W42">
        <v>30712.5134</v>
      </c>
      <c r="Z42">
        <v>21493.916099999999</v>
      </c>
      <c r="AA42">
        <v>9105.4529999999995</v>
      </c>
      <c r="AB42">
        <v>13877.105600000001</v>
      </c>
      <c r="AC42">
        <v>54194.188499999997</v>
      </c>
      <c r="AD42">
        <v>10849.8619</v>
      </c>
      <c r="AE42">
        <v>46956.717499999999</v>
      </c>
      <c r="AF42">
        <v>56949.502699999997</v>
      </c>
      <c r="AG42">
        <v>31631.570100000001</v>
      </c>
      <c r="AH42">
        <v>91330.235799999995</v>
      </c>
      <c r="AI42">
        <v>2153.4811</v>
      </c>
      <c r="AJ42">
        <v>7495.4822999999997</v>
      </c>
      <c r="AK42">
        <v>20714.4499</v>
      </c>
      <c r="AM42">
        <v>11131.909</v>
      </c>
      <c r="AO42" t="s">
        <v>66</v>
      </c>
      <c r="AQ42" t="s">
        <v>66</v>
      </c>
      <c r="AR42" t="s">
        <v>66</v>
      </c>
      <c r="AS42">
        <v>57113.237699999998</v>
      </c>
      <c r="AT42">
        <v>30658.369500000001</v>
      </c>
      <c r="AU42">
        <v>259178.81599999999</v>
      </c>
      <c r="AV42">
        <v>25840.1947</v>
      </c>
      <c r="AW42">
        <v>16495.719400000002</v>
      </c>
      <c r="AX42">
        <v>109229.40609999999</v>
      </c>
      <c r="AY42">
        <v>42204.1</v>
      </c>
      <c r="AZ42">
        <v>31718.658599999999</v>
      </c>
      <c r="BA42">
        <v>20962.7052</v>
      </c>
      <c r="BB42">
        <v>16216.761399999999</v>
      </c>
      <c r="BC42">
        <v>51477.792699999998</v>
      </c>
      <c r="BD42">
        <v>13382.977000000001</v>
      </c>
      <c r="BE42">
        <v>25449.783200000002</v>
      </c>
      <c r="BF42">
        <v>61403.199000000001</v>
      </c>
      <c r="BG42">
        <v>83465.299799999993</v>
      </c>
      <c r="BH42">
        <v>17559.8135</v>
      </c>
      <c r="BI42">
        <v>49188.536699999997</v>
      </c>
      <c r="BJ42">
        <v>11526.914699999999</v>
      </c>
    </row>
    <row r="43" spans="4:62" x14ac:dyDescent="0.35">
      <c r="D43">
        <v>43098</v>
      </c>
      <c r="E43">
        <v>179364.50049999999</v>
      </c>
      <c r="F43">
        <v>15438.6865</v>
      </c>
      <c r="G43">
        <v>34083.0605</v>
      </c>
      <c r="H43">
        <v>16981.185600000001</v>
      </c>
      <c r="I43">
        <v>21717.7844</v>
      </c>
      <c r="J43">
        <v>400362.55229999998</v>
      </c>
      <c r="K43">
        <v>44149.102500000001</v>
      </c>
      <c r="L43">
        <v>23354.865099999999</v>
      </c>
      <c r="M43">
        <v>22895.5749</v>
      </c>
      <c r="N43">
        <v>15637.1203</v>
      </c>
      <c r="O43">
        <v>39468.319100000001</v>
      </c>
      <c r="P43">
        <v>173654.49350000001</v>
      </c>
      <c r="Q43">
        <v>77320.863599999997</v>
      </c>
      <c r="R43">
        <v>29073.74</v>
      </c>
      <c r="U43">
        <v>19580.7549</v>
      </c>
      <c r="W43">
        <v>31284.0972</v>
      </c>
      <c r="Z43">
        <v>18367.084299999999</v>
      </c>
      <c r="AA43">
        <v>9079.4982999999993</v>
      </c>
      <c r="AB43">
        <v>16554.816299999999</v>
      </c>
      <c r="AC43">
        <v>54194.188499999997</v>
      </c>
      <c r="AD43">
        <v>12103.734</v>
      </c>
      <c r="AE43">
        <v>49955.434999999998</v>
      </c>
      <c r="AF43">
        <v>60590.800300000003</v>
      </c>
      <c r="AG43">
        <v>32085.285199999998</v>
      </c>
      <c r="AH43">
        <v>94021.733600000007</v>
      </c>
      <c r="AI43">
        <v>2726.1711</v>
      </c>
      <c r="AJ43">
        <v>7387.3069999999998</v>
      </c>
      <c r="AK43">
        <v>22451.320599999999</v>
      </c>
      <c r="AM43">
        <v>12288.1852</v>
      </c>
      <c r="AO43" t="s">
        <v>66</v>
      </c>
      <c r="AQ43" t="s">
        <v>66</v>
      </c>
      <c r="AR43" t="s">
        <v>66</v>
      </c>
      <c r="AS43">
        <v>64523.972300000001</v>
      </c>
      <c r="AT43">
        <v>29753.9349</v>
      </c>
      <c r="AU43">
        <v>272918.62199999997</v>
      </c>
      <c r="AV43">
        <v>30041.0661</v>
      </c>
      <c r="AW43">
        <v>16567.544099999999</v>
      </c>
      <c r="AX43">
        <v>106881.7853</v>
      </c>
      <c r="AY43">
        <v>37695.874499999998</v>
      </c>
      <c r="AZ43">
        <v>30827.7</v>
      </c>
      <c r="BA43">
        <v>19091.7824</v>
      </c>
      <c r="BB43">
        <v>19315.803400000001</v>
      </c>
      <c r="BC43">
        <v>51762.5023</v>
      </c>
      <c r="BD43">
        <v>14269.5846</v>
      </c>
      <c r="BE43">
        <v>24274.397799999999</v>
      </c>
      <c r="BF43">
        <v>67948.480100000001</v>
      </c>
      <c r="BG43">
        <v>81021.6391</v>
      </c>
      <c r="BH43">
        <v>25735.168699999998</v>
      </c>
      <c r="BI43">
        <v>51273.073900000003</v>
      </c>
      <c r="BJ43">
        <v>14085.361800000001</v>
      </c>
    </row>
    <row r="44" spans="4:62" x14ac:dyDescent="0.35">
      <c r="D44">
        <v>43189</v>
      </c>
      <c r="E44">
        <v>175530.34890000001</v>
      </c>
      <c r="F44">
        <v>18120.639500000001</v>
      </c>
      <c r="G44">
        <v>32288.4126</v>
      </c>
      <c r="H44">
        <v>19911.966400000001</v>
      </c>
      <c r="I44">
        <v>22757.558799999999</v>
      </c>
      <c r="J44">
        <v>359365.05170000001</v>
      </c>
      <c r="K44">
        <v>45323.661500000002</v>
      </c>
      <c r="L44">
        <v>22826.600600000002</v>
      </c>
      <c r="M44">
        <v>20314.2192</v>
      </c>
      <c r="N44">
        <v>13287.891299999999</v>
      </c>
      <c r="O44">
        <v>36612.632100000003</v>
      </c>
      <c r="P44">
        <v>180863.18919999999</v>
      </c>
      <c r="Q44">
        <v>81586.700299999997</v>
      </c>
      <c r="R44">
        <v>32414.322</v>
      </c>
      <c r="U44">
        <v>18956.7143</v>
      </c>
      <c r="W44">
        <v>32607.451799999999</v>
      </c>
      <c r="Z44">
        <v>17714.947</v>
      </c>
      <c r="AA44">
        <v>7842.1224000000002</v>
      </c>
      <c r="AB44">
        <v>17161.011299999998</v>
      </c>
      <c r="AC44">
        <v>54194.188499999997</v>
      </c>
      <c r="AD44">
        <v>14068.935100000001</v>
      </c>
      <c r="AE44">
        <v>52162.712599999999</v>
      </c>
      <c r="AF44">
        <v>57885.907500000001</v>
      </c>
      <c r="AG44">
        <v>32095.4244</v>
      </c>
      <c r="AH44">
        <v>87657.6584</v>
      </c>
      <c r="AI44">
        <v>3116.0918000000001</v>
      </c>
      <c r="AJ44">
        <v>4294.2518</v>
      </c>
      <c r="AK44">
        <v>22870.610700000001</v>
      </c>
      <c r="AM44">
        <v>10784.4859</v>
      </c>
      <c r="AO44">
        <v>40638.129300000001</v>
      </c>
      <c r="AQ44" t="s">
        <v>66</v>
      </c>
      <c r="AR44" t="s">
        <v>66</v>
      </c>
      <c r="AS44">
        <v>58440.850100000003</v>
      </c>
      <c r="AT44">
        <v>31548.033200000002</v>
      </c>
      <c r="AU44">
        <v>252296.2813</v>
      </c>
      <c r="AV44">
        <v>30269.275699999998</v>
      </c>
      <c r="AW44">
        <v>16611.732400000001</v>
      </c>
      <c r="AX44">
        <v>104131.3034</v>
      </c>
      <c r="AY44">
        <v>33260.1685</v>
      </c>
      <c r="AZ44">
        <v>30102.719000000001</v>
      </c>
      <c r="BA44">
        <v>20697.033500000001</v>
      </c>
      <c r="BB44">
        <v>17588.562099999999</v>
      </c>
      <c r="BC44">
        <v>47585.357600000003</v>
      </c>
      <c r="BD44">
        <v>11615.5486</v>
      </c>
      <c r="BE44">
        <v>23304.1122</v>
      </c>
      <c r="BF44">
        <v>66531.873500000002</v>
      </c>
      <c r="BG44">
        <v>73837.364300000001</v>
      </c>
      <c r="BH44">
        <v>24958.996200000001</v>
      </c>
      <c r="BI44">
        <v>49656.267599999999</v>
      </c>
      <c r="BJ44">
        <v>14367.612800000001</v>
      </c>
    </row>
    <row r="45" spans="4:62" x14ac:dyDescent="0.35">
      <c r="D45">
        <v>43280</v>
      </c>
      <c r="E45">
        <v>192186.58799999999</v>
      </c>
      <c r="F45">
        <v>19171.036599999999</v>
      </c>
      <c r="G45">
        <v>32001.8842</v>
      </c>
      <c r="H45">
        <v>19664.052899999999</v>
      </c>
      <c r="I45">
        <v>22075.772199999999</v>
      </c>
      <c r="J45">
        <v>394366.12300000002</v>
      </c>
      <c r="K45">
        <v>53413.325400000002</v>
      </c>
      <c r="L45">
        <v>23048.015599999999</v>
      </c>
      <c r="M45">
        <v>21387.8573</v>
      </c>
      <c r="N45">
        <v>14770.516900000001</v>
      </c>
      <c r="O45">
        <v>35642.188000000002</v>
      </c>
      <c r="P45">
        <v>193992.07769999999</v>
      </c>
      <c r="Q45">
        <v>92768.009399999995</v>
      </c>
      <c r="R45">
        <v>32421.402699999999</v>
      </c>
      <c r="U45">
        <v>18515.911599999999</v>
      </c>
      <c r="W45">
        <v>34541.839800000002</v>
      </c>
      <c r="Z45">
        <v>20074.3518</v>
      </c>
      <c r="AA45">
        <v>8025.6504000000004</v>
      </c>
      <c r="AB45">
        <v>16616.264899999998</v>
      </c>
      <c r="AC45">
        <v>54194.188499999997</v>
      </c>
      <c r="AD45">
        <v>15012.833000000001</v>
      </c>
      <c r="AE45">
        <v>49536.414900000003</v>
      </c>
      <c r="AF45">
        <v>64222.147400000002</v>
      </c>
      <c r="AG45">
        <v>32925.728799999997</v>
      </c>
      <c r="AH45">
        <v>73205.260899999994</v>
      </c>
      <c r="AI45">
        <v>3951.0886</v>
      </c>
      <c r="AJ45">
        <v>4647.0005000000001</v>
      </c>
      <c r="AK45">
        <v>20731.686000000002</v>
      </c>
      <c r="AM45">
        <v>11665.0499</v>
      </c>
      <c r="AO45">
        <v>44374.653200000001</v>
      </c>
      <c r="AQ45" t="s">
        <v>66</v>
      </c>
      <c r="AR45" t="s">
        <v>66</v>
      </c>
      <c r="AS45">
        <v>73029.652300000002</v>
      </c>
      <c r="AT45">
        <v>37043.674200000001</v>
      </c>
      <c r="AU45">
        <v>273615.67</v>
      </c>
      <c r="AV45">
        <v>33355.695</v>
      </c>
      <c r="AW45">
        <v>18150.249199999998</v>
      </c>
      <c r="AX45">
        <v>107810.4794</v>
      </c>
      <c r="AY45">
        <v>39374.165699999998</v>
      </c>
      <c r="AZ45">
        <v>32449.664000000001</v>
      </c>
      <c r="BA45">
        <v>25544.5586</v>
      </c>
      <c r="BB45">
        <v>21627.627199999999</v>
      </c>
      <c r="BC45">
        <v>49580.507799999999</v>
      </c>
      <c r="BD45">
        <v>11526.986500000001</v>
      </c>
      <c r="BE45">
        <v>26585.713199999998</v>
      </c>
      <c r="BF45">
        <v>77454.289600000004</v>
      </c>
      <c r="BG45">
        <v>79848.282600000006</v>
      </c>
      <c r="BH45">
        <v>27508.0566</v>
      </c>
      <c r="BI45">
        <v>48304.496200000001</v>
      </c>
      <c r="BJ45">
        <v>15208.4143</v>
      </c>
    </row>
    <row r="46" spans="4:62" x14ac:dyDescent="0.35">
      <c r="D46">
        <v>43371</v>
      </c>
      <c r="E46">
        <v>193641.76939999999</v>
      </c>
      <c r="F46">
        <v>18462.780699999999</v>
      </c>
      <c r="G46">
        <v>30343.356899999999</v>
      </c>
      <c r="H46">
        <v>21097.1407</v>
      </c>
      <c r="I46">
        <v>18071.6417</v>
      </c>
      <c r="J46">
        <v>400792.55579999997</v>
      </c>
      <c r="K46">
        <v>55191.525600000001</v>
      </c>
      <c r="L46">
        <v>22807.712299999999</v>
      </c>
      <c r="M46">
        <v>18717.2533</v>
      </c>
      <c r="N46">
        <v>14335.1129</v>
      </c>
      <c r="O46">
        <v>30218.119200000001</v>
      </c>
      <c r="P46">
        <v>208403.7255</v>
      </c>
      <c r="Q46">
        <v>100481.1768</v>
      </c>
      <c r="R46">
        <v>35107.978999999999</v>
      </c>
      <c r="U46">
        <v>16825.2369</v>
      </c>
      <c r="W46">
        <v>35062.411800000002</v>
      </c>
      <c r="Z46">
        <v>18467.594400000002</v>
      </c>
      <c r="AA46">
        <v>11562.5594</v>
      </c>
      <c r="AB46">
        <v>13140.7685</v>
      </c>
      <c r="AC46">
        <v>54194.188499999997</v>
      </c>
      <c r="AD46">
        <v>16311.472</v>
      </c>
      <c r="AE46">
        <v>54391.840400000001</v>
      </c>
      <c r="AF46">
        <v>65220.658900000002</v>
      </c>
      <c r="AG46">
        <v>30023.3194</v>
      </c>
      <c r="AH46">
        <v>75849.068799999994</v>
      </c>
      <c r="AI46">
        <v>5498.7776000000003</v>
      </c>
      <c r="AJ46">
        <v>5201.9805999999999</v>
      </c>
      <c r="AK46">
        <v>19428.802599999999</v>
      </c>
      <c r="AM46">
        <v>10404.5108</v>
      </c>
      <c r="AO46">
        <v>46894.6224</v>
      </c>
      <c r="AQ46" t="s">
        <v>66</v>
      </c>
      <c r="AR46" t="s">
        <v>66</v>
      </c>
      <c r="AS46">
        <v>70201.161800000002</v>
      </c>
      <c r="AT46">
        <v>36747.495799999997</v>
      </c>
      <c r="AU46">
        <v>261768.46739999999</v>
      </c>
      <c r="AV46">
        <v>30492.189200000001</v>
      </c>
      <c r="AW46">
        <v>20620.803599999999</v>
      </c>
      <c r="AX46">
        <v>99255.524099999995</v>
      </c>
      <c r="AY46">
        <v>39825.520700000001</v>
      </c>
      <c r="AZ46">
        <v>23267.472000000002</v>
      </c>
      <c r="BA46">
        <v>27112.667000000001</v>
      </c>
      <c r="BB46">
        <v>23818.553800000002</v>
      </c>
      <c r="BC46">
        <v>56519.087699999996</v>
      </c>
      <c r="BD46">
        <v>10905.0857</v>
      </c>
      <c r="BE46">
        <v>27177.1054</v>
      </c>
      <c r="BF46">
        <v>79049.335000000006</v>
      </c>
      <c r="BG46">
        <v>77285.077600000004</v>
      </c>
      <c r="BH46">
        <v>25397.179</v>
      </c>
      <c r="BI46">
        <v>44083.169099999999</v>
      </c>
      <c r="BJ46">
        <v>15652.9835</v>
      </c>
    </row>
    <row r="47" spans="4:62" x14ac:dyDescent="0.35">
      <c r="D47">
        <v>43465</v>
      </c>
      <c r="E47">
        <v>171996.66070000001</v>
      </c>
      <c r="F47">
        <v>11768.640799999999</v>
      </c>
      <c r="G47">
        <v>26432.949000000001</v>
      </c>
      <c r="H47">
        <v>13279.8498</v>
      </c>
      <c r="I47">
        <v>20065.676899999999</v>
      </c>
      <c r="J47">
        <v>330191.31089999998</v>
      </c>
      <c r="K47">
        <v>39001.388899999998</v>
      </c>
      <c r="L47">
        <v>19566.994900000002</v>
      </c>
      <c r="M47">
        <v>21751.732800000002</v>
      </c>
      <c r="N47">
        <v>12613.599200000001</v>
      </c>
      <c r="O47">
        <v>29957.537100000001</v>
      </c>
      <c r="P47">
        <v>178072.57320000001</v>
      </c>
      <c r="Q47">
        <v>80709.931700000001</v>
      </c>
      <c r="R47">
        <v>29417.584699999999</v>
      </c>
      <c r="U47">
        <v>15278.641799999999</v>
      </c>
      <c r="W47">
        <v>33596.885000000002</v>
      </c>
      <c r="Z47">
        <v>14810.999900000001</v>
      </c>
      <c r="AA47">
        <v>9250.5542999999998</v>
      </c>
      <c r="AB47">
        <v>10947.873900000001</v>
      </c>
      <c r="AC47">
        <v>54194.188499999997</v>
      </c>
      <c r="AD47">
        <v>15148.281199999999</v>
      </c>
      <c r="AE47">
        <v>76482.266600000003</v>
      </c>
      <c r="AF47">
        <v>50366.946400000001</v>
      </c>
      <c r="AG47">
        <v>22387.512599999998</v>
      </c>
      <c r="AH47">
        <v>90970.902600000001</v>
      </c>
      <c r="AI47">
        <v>3619.1707999999999</v>
      </c>
      <c r="AJ47">
        <v>5172.5460000000003</v>
      </c>
      <c r="AK47">
        <v>20231.235799999999</v>
      </c>
      <c r="AM47">
        <v>7616.0118000000002</v>
      </c>
      <c r="AO47">
        <v>35743.1273</v>
      </c>
      <c r="AQ47" t="s">
        <v>66</v>
      </c>
      <c r="AR47" t="s">
        <v>66</v>
      </c>
      <c r="AS47">
        <v>53627.492100000003</v>
      </c>
      <c r="AT47">
        <v>31589.969700000001</v>
      </c>
      <c r="AU47">
        <v>234025.14360000001</v>
      </c>
      <c r="AV47">
        <v>23435.173900000002</v>
      </c>
      <c r="AW47">
        <v>16049.189700000001</v>
      </c>
      <c r="AX47">
        <v>65444.800000000003</v>
      </c>
      <c r="AY47">
        <v>25865.1819</v>
      </c>
      <c r="AZ47">
        <v>12593.227999999999</v>
      </c>
      <c r="BA47">
        <v>17810.2435</v>
      </c>
      <c r="BB47">
        <v>15957.4961</v>
      </c>
      <c r="BC47">
        <v>50310.451800000003</v>
      </c>
      <c r="BD47">
        <v>10860.687099999999</v>
      </c>
      <c r="BE47">
        <v>19175.0206</v>
      </c>
      <c r="BF47">
        <v>55100.972199999997</v>
      </c>
      <c r="BG47">
        <v>69506.941300000006</v>
      </c>
      <c r="BH47">
        <v>10300.001099999999</v>
      </c>
      <c r="BI47">
        <v>31643.3099</v>
      </c>
      <c r="BJ47">
        <v>19927.497599999999</v>
      </c>
    </row>
    <row r="48" spans="4:62" x14ac:dyDescent="0.35">
      <c r="D48">
        <v>43553</v>
      </c>
      <c r="E48">
        <v>204336.36350000001</v>
      </c>
      <c r="F48">
        <v>13468.2567</v>
      </c>
      <c r="G48">
        <v>29092.925200000001</v>
      </c>
      <c r="H48">
        <v>15712.910099999999</v>
      </c>
      <c r="I48">
        <v>20892.585999999999</v>
      </c>
      <c r="J48">
        <v>388721.03639999998</v>
      </c>
      <c r="K48">
        <v>44495.141499999998</v>
      </c>
      <c r="L48">
        <v>21040.312600000001</v>
      </c>
      <c r="M48">
        <v>30369.600600000002</v>
      </c>
      <c r="N48">
        <v>13376.8488</v>
      </c>
      <c r="O48">
        <v>34064.370499999997</v>
      </c>
      <c r="P48">
        <v>182551.7162</v>
      </c>
      <c r="Q48">
        <v>85277.129199999996</v>
      </c>
      <c r="R48">
        <v>33964.7068</v>
      </c>
      <c r="U48">
        <v>16284.483399999999</v>
      </c>
      <c r="W48">
        <v>34097.866099999999</v>
      </c>
      <c r="Z48">
        <v>17849.108499999998</v>
      </c>
      <c r="AA48">
        <v>9224.6579999999994</v>
      </c>
      <c r="AB48">
        <v>11899.2691</v>
      </c>
      <c r="AC48">
        <v>54194.188499999997</v>
      </c>
      <c r="AD48">
        <v>15337.799300000001</v>
      </c>
      <c r="AE48">
        <v>80173.1734</v>
      </c>
      <c r="AF48">
        <v>57200.078500000003</v>
      </c>
      <c r="AG48">
        <v>25970.442200000001</v>
      </c>
      <c r="AH48">
        <v>98053.045599999998</v>
      </c>
      <c r="AI48">
        <v>4623.3825999999999</v>
      </c>
      <c r="AJ48">
        <v>6140.7173000000003</v>
      </c>
      <c r="AK48">
        <v>20450.845300000001</v>
      </c>
      <c r="AM48">
        <v>8121.1481000000003</v>
      </c>
      <c r="AO48">
        <v>42227.962899999999</v>
      </c>
      <c r="AQ48">
        <v>56162.525000000001</v>
      </c>
      <c r="AR48" t="s">
        <v>66</v>
      </c>
      <c r="AS48">
        <v>58781.495300000002</v>
      </c>
      <c r="AT48">
        <v>39075.477899999998</v>
      </c>
      <c r="AU48">
        <v>263583.73080000002</v>
      </c>
      <c r="AV48">
        <v>27330.311000000002</v>
      </c>
      <c r="AW48">
        <v>19553.851200000001</v>
      </c>
      <c r="AX48">
        <v>75200.826799999995</v>
      </c>
      <c r="AY48">
        <v>33815.257599999997</v>
      </c>
      <c r="AZ48">
        <v>18656.748</v>
      </c>
      <c r="BA48">
        <v>24812.7536</v>
      </c>
      <c r="BB48">
        <v>18413.209500000001</v>
      </c>
      <c r="BC48">
        <v>59613.066099999996</v>
      </c>
      <c r="BD48">
        <v>11996.3532</v>
      </c>
      <c r="BE48">
        <v>23154.5576</v>
      </c>
      <c r="BF48">
        <v>61080.321100000001</v>
      </c>
      <c r="BG48">
        <v>83153.825100000002</v>
      </c>
      <c r="BH48">
        <v>10367.2209</v>
      </c>
      <c r="BI48">
        <v>35676.505299999997</v>
      </c>
      <c r="BJ48">
        <v>22000.655900000002</v>
      </c>
    </row>
    <row r="49" spans="4:62" x14ac:dyDescent="0.35">
      <c r="D49">
        <v>43644</v>
      </c>
      <c r="E49">
        <v>200933.60800000001</v>
      </c>
      <c r="F49">
        <v>14433.0257</v>
      </c>
      <c r="G49">
        <v>27580.507799999999</v>
      </c>
      <c r="H49">
        <v>14737.6247</v>
      </c>
      <c r="I49">
        <v>37616.300600000002</v>
      </c>
      <c r="J49">
        <v>377631.72659999999</v>
      </c>
      <c r="K49">
        <v>45015.0406</v>
      </c>
      <c r="L49">
        <v>20174.4493</v>
      </c>
      <c r="M49">
        <v>34033.644899999999</v>
      </c>
      <c r="N49">
        <v>14303.410400000001</v>
      </c>
      <c r="O49">
        <v>32505.867099999999</v>
      </c>
      <c r="P49">
        <v>182978.59659999999</v>
      </c>
      <c r="Q49">
        <v>78332.732000000004</v>
      </c>
      <c r="R49">
        <v>32339.74</v>
      </c>
      <c r="U49">
        <v>16161.8665</v>
      </c>
      <c r="W49">
        <v>35933.240299999998</v>
      </c>
      <c r="Z49">
        <v>17433.4506</v>
      </c>
      <c r="AA49">
        <v>9835.0391</v>
      </c>
      <c r="AB49">
        <v>12117.0749</v>
      </c>
      <c r="AC49">
        <v>54194.188499999997</v>
      </c>
      <c r="AD49">
        <v>14385.88</v>
      </c>
      <c r="AE49">
        <v>76729.093900000007</v>
      </c>
      <c r="AF49">
        <v>55883.176099999997</v>
      </c>
      <c r="AG49">
        <v>25865.6675</v>
      </c>
      <c r="AH49">
        <v>95494.980200000005</v>
      </c>
      <c r="AI49">
        <v>4361.8401000000003</v>
      </c>
      <c r="AJ49">
        <v>6094.3882999999996</v>
      </c>
      <c r="AK49">
        <v>19750.349300000002</v>
      </c>
      <c r="AM49">
        <v>7199.3674000000001</v>
      </c>
      <c r="AO49">
        <v>43043.118999999999</v>
      </c>
      <c r="AQ49">
        <v>55243.519500000002</v>
      </c>
      <c r="AR49">
        <v>23071.458699999999</v>
      </c>
      <c r="AS49">
        <v>46835.459799999997</v>
      </c>
      <c r="AT49">
        <v>39234.867200000001</v>
      </c>
      <c r="AU49">
        <v>264207.55670000002</v>
      </c>
      <c r="AV49">
        <v>27892.675999999999</v>
      </c>
      <c r="AW49">
        <v>20268.783800000001</v>
      </c>
      <c r="AX49">
        <v>70193.759099999996</v>
      </c>
      <c r="AY49">
        <v>30500.812600000001</v>
      </c>
      <c r="AZ49">
        <v>12974.504000000001</v>
      </c>
      <c r="BA49">
        <v>25567.596399999999</v>
      </c>
      <c r="BB49">
        <v>16418.588500000002</v>
      </c>
      <c r="BC49">
        <v>58942.037100000001</v>
      </c>
      <c r="BD49">
        <v>10736.3938</v>
      </c>
      <c r="BE49">
        <v>21168.419600000001</v>
      </c>
      <c r="BF49">
        <v>59005.263099999996</v>
      </c>
      <c r="BG49">
        <v>84389.944900000002</v>
      </c>
      <c r="BH49">
        <v>9067.4292999999998</v>
      </c>
      <c r="BI49">
        <v>30150.270700000001</v>
      </c>
      <c r="BJ49">
        <v>23559.3302</v>
      </c>
    </row>
    <row r="50" spans="4:62" x14ac:dyDescent="0.35">
      <c r="D50">
        <v>43738</v>
      </c>
      <c r="E50">
        <v>186940.47510000001</v>
      </c>
      <c r="F50">
        <v>13903.452600000001</v>
      </c>
      <c r="G50">
        <v>26533.416499999999</v>
      </c>
      <c r="H50">
        <v>16048.0299</v>
      </c>
      <c r="I50">
        <v>36840.373800000001</v>
      </c>
      <c r="J50">
        <v>353349.4154</v>
      </c>
      <c r="K50">
        <v>44542.749199999998</v>
      </c>
      <c r="L50">
        <v>18448.794900000001</v>
      </c>
      <c r="M50">
        <v>42177.442799999997</v>
      </c>
      <c r="N50">
        <v>14829.432500000001</v>
      </c>
      <c r="O50">
        <v>29911.022799999999</v>
      </c>
      <c r="P50">
        <v>176752.29680000001</v>
      </c>
      <c r="Q50">
        <v>70972.868100000007</v>
      </c>
      <c r="R50">
        <v>31700.924599999998</v>
      </c>
      <c r="U50">
        <v>12161.7883</v>
      </c>
      <c r="W50">
        <v>34983.321600000003</v>
      </c>
      <c r="Z50">
        <v>17939.644199999999</v>
      </c>
      <c r="AA50">
        <v>9395.7473000000009</v>
      </c>
      <c r="AB50">
        <v>11351.167799999999</v>
      </c>
      <c r="AC50">
        <v>54194.188499999997</v>
      </c>
      <c r="AD50">
        <v>12359.281999999999</v>
      </c>
      <c r="AE50">
        <v>79740.8989</v>
      </c>
      <c r="AF50">
        <v>59110.669800000003</v>
      </c>
      <c r="AG50">
        <v>27233.5471</v>
      </c>
      <c r="AH50">
        <v>93494.6348</v>
      </c>
      <c r="AI50">
        <v>4126.3792999999996</v>
      </c>
      <c r="AJ50">
        <v>6720.5856000000003</v>
      </c>
      <c r="AK50">
        <v>19308.099699999999</v>
      </c>
      <c r="AM50">
        <v>6718.1359000000002</v>
      </c>
      <c r="AO50">
        <v>40341.637600000002</v>
      </c>
      <c r="AQ50">
        <v>53428.052100000001</v>
      </c>
      <c r="AR50">
        <v>23391.819200000002</v>
      </c>
      <c r="AS50">
        <v>99115.515599999999</v>
      </c>
      <c r="AT50">
        <v>42288.541400000002</v>
      </c>
      <c r="AU50">
        <v>251364.4307</v>
      </c>
      <c r="AV50">
        <v>23194.6541</v>
      </c>
      <c r="AW50">
        <v>21085.4012</v>
      </c>
      <c r="AX50">
        <v>62052.283300000003</v>
      </c>
      <c r="AY50">
        <v>28934.378199999999</v>
      </c>
      <c r="AZ50">
        <v>12908.052</v>
      </c>
      <c r="BA50">
        <v>24992.986099999998</v>
      </c>
      <c r="BB50">
        <v>14434.5972</v>
      </c>
      <c r="BC50">
        <v>54657.258900000001</v>
      </c>
      <c r="BD50">
        <v>8526.2031000000006</v>
      </c>
      <c r="BE50">
        <v>20299.549800000001</v>
      </c>
      <c r="BF50">
        <v>47560.3704</v>
      </c>
      <c r="BG50">
        <v>85289.024099999995</v>
      </c>
      <c r="BH50">
        <v>7937.2846</v>
      </c>
      <c r="BI50">
        <v>26386.323100000001</v>
      </c>
      <c r="BJ50">
        <v>20778.236000000001</v>
      </c>
    </row>
    <row r="51" spans="4:62" x14ac:dyDescent="0.35">
      <c r="D51">
        <v>43830</v>
      </c>
      <c r="E51">
        <v>183683.8058</v>
      </c>
      <c r="F51">
        <v>15237.507299999999</v>
      </c>
      <c r="G51">
        <v>27753.963599999999</v>
      </c>
      <c r="H51">
        <v>18288.246999999999</v>
      </c>
      <c r="I51">
        <v>41047.990599999997</v>
      </c>
      <c r="J51">
        <v>352073.58130000002</v>
      </c>
      <c r="K51">
        <v>47569.628400000001</v>
      </c>
      <c r="L51">
        <v>20224.377199999999</v>
      </c>
      <c r="M51">
        <v>43656.6054</v>
      </c>
      <c r="N51">
        <v>16081.700999999999</v>
      </c>
      <c r="O51">
        <v>35239.9876</v>
      </c>
      <c r="P51">
        <v>189512.44930000001</v>
      </c>
      <c r="Q51">
        <v>79135.381399999998</v>
      </c>
      <c r="R51">
        <v>34902.4107</v>
      </c>
      <c r="U51">
        <v>13145.4102</v>
      </c>
      <c r="W51">
        <v>39141.989699999998</v>
      </c>
      <c r="Z51">
        <v>18992.393100000001</v>
      </c>
      <c r="AA51">
        <v>9510.6476000000002</v>
      </c>
      <c r="AB51">
        <v>12711.0545</v>
      </c>
      <c r="AC51">
        <v>54194.188499999997</v>
      </c>
      <c r="AD51">
        <v>12667.8238</v>
      </c>
      <c r="AE51">
        <v>77679.633000000002</v>
      </c>
      <c r="AF51">
        <v>63174.877500000002</v>
      </c>
      <c r="AG51">
        <v>28897.300500000001</v>
      </c>
      <c r="AH51">
        <v>98928.371599999999</v>
      </c>
      <c r="AI51">
        <v>4365.1166000000003</v>
      </c>
      <c r="AJ51">
        <v>6634.326</v>
      </c>
      <c r="AK51">
        <v>21908.583299999998</v>
      </c>
      <c r="AM51">
        <v>6847.6733999999997</v>
      </c>
      <c r="AO51">
        <v>37877.294300000001</v>
      </c>
      <c r="AQ51">
        <v>58017.9931</v>
      </c>
      <c r="AR51">
        <v>21299.970499999999</v>
      </c>
      <c r="AS51">
        <v>84371.612899999993</v>
      </c>
      <c r="AT51">
        <v>43959.9565</v>
      </c>
      <c r="AU51">
        <v>253973.0074</v>
      </c>
      <c r="AV51">
        <v>27609.914799999999</v>
      </c>
      <c r="AW51">
        <v>21538.172500000001</v>
      </c>
      <c r="AX51">
        <v>70606.448499999999</v>
      </c>
      <c r="AY51">
        <v>30660.613399999998</v>
      </c>
      <c r="AZ51">
        <v>13184.076999999999</v>
      </c>
      <c r="BA51">
        <v>27718.423599999998</v>
      </c>
      <c r="BB51">
        <v>15714.0296</v>
      </c>
      <c r="BC51">
        <v>53993.7984</v>
      </c>
      <c r="BD51">
        <v>8157.5676000000003</v>
      </c>
      <c r="BE51">
        <v>20083.768599999999</v>
      </c>
      <c r="BF51">
        <v>52675.3966</v>
      </c>
      <c r="BG51">
        <v>82707.318299999999</v>
      </c>
      <c r="BH51">
        <v>8133.8968999999997</v>
      </c>
      <c r="BI51">
        <v>30727.873599999999</v>
      </c>
      <c r="BJ51">
        <v>21818.886299999998</v>
      </c>
    </row>
    <row r="52" spans="4:62" x14ac:dyDescent="0.35">
      <c r="D52">
        <v>43921</v>
      </c>
      <c r="E52">
        <v>148541.7157</v>
      </c>
      <c r="F52">
        <v>12024.3343</v>
      </c>
      <c r="G52">
        <v>21621.841400000001</v>
      </c>
      <c r="H52">
        <v>14598.482900000001</v>
      </c>
      <c r="I52">
        <v>40538.618300000002</v>
      </c>
      <c r="J52">
        <v>215560.2825</v>
      </c>
      <c r="K52">
        <v>30589.638800000001</v>
      </c>
      <c r="L52">
        <v>14001.561</v>
      </c>
      <c r="M52">
        <v>42930.797899999998</v>
      </c>
      <c r="N52">
        <v>14131.195599999999</v>
      </c>
      <c r="O52">
        <v>26374.063900000001</v>
      </c>
      <c r="P52">
        <v>146216.6292</v>
      </c>
      <c r="Q52">
        <v>40438.2857</v>
      </c>
      <c r="R52">
        <v>28453.570899999999</v>
      </c>
      <c r="U52">
        <v>8450.3248999999996</v>
      </c>
      <c r="W52">
        <v>32283.7958</v>
      </c>
      <c r="Z52">
        <v>9050.9043999999994</v>
      </c>
      <c r="AA52">
        <v>6850.9369999999999</v>
      </c>
      <c r="AB52">
        <v>8686.7513999999992</v>
      </c>
      <c r="AC52">
        <v>54194.188499999997</v>
      </c>
      <c r="AD52">
        <v>8963.5313000000006</v>
      </c>
      <c r="AE52">
        <v>55959.014900000002</v>
      </c>
      <c r="AF52">
        <v>37498.998</v>
      </c>
      <c r="AG52">
        <v>18636.5471</v>
      </c>
      <c r="AH52">
        <v>77212.529800000004</v>
      </c>
      <c r="AI52">
        <v>1674.7277999999999</v>
      </c>
      <c r="AJ52">
        <v>5252.0529999999999</v>
      </c>
      <c r="AK52">
        <v>18276.874299999999</v>
      </c>
      <c r="AM52">
        <v>3800.2379000000001</v>
      </c>
      <c r="AO52">
        <v>31387</v>
      </c>
      <c r="AQ52">
        <v>38829.958100000003</v>
      </c>
      <c r="AR52">
        <v>18499.158500000001</v>
      </c>
      <c r="AS52">
        <v>57888.705000000002</v>
      </c>
      <c r="AT52">
        <v>22747.0134</v>
      </c>
      <c r="AU52">
        <v>160968.8725</v>
      </c>
      <c r="AV52">
        <v>13753.8912</v>
      </c>
      <c r="AW52">
        <v>13467.2808</v>
      </c>
      <c r="AX52">
        <v>32446.311600000001</v>
      </c>
      <c r="AY52">
        <v>14435.2724</v>
      </c>
      <c r="AZ52">
        <v>5793.8389999999999</v>
      </c>
      <c r="BA52">
        <v>17991.645700000001</v>
      </c>
      <c r="BB52">
        <v>7472.3464999999997</v>
      </c>
      <c r="BC52">
        <v>42181.697899999999</v>
      </c>
      <c r="BD52">
        <v>7904.4530000000004</v>
      </c>
      <c r="BE52">
        <v>11888.181500000001</v>
      </c>
      <c r="BF52">
        <v>23545.098000000002</v>
      </c>
      <c r="BG52">
        <v>67265.683300000004</v>
      </c>
      <c r="BH52">
        <v>6824.2727999999997</v>
      </c>
      <c r="BI52">
        <v>15506.393400000001</v>
      </c>
      <c r="BJ52">
        <v>11183.0535</v>
      </c>
    </row>
    <row r="53" spans="4:62" x14ac:dyDescent="0.35">
      <c r="D53">
        <v>44012</v>
      </c>
      <c r="E53">
        <v>141604.0491</v>
      </c>
      <c r="F53">
        <v>13451.6873</v>
      </c>
      <c r="G53">
        <v>22887.983899999999</v>
      </c>
      <c r="H53">
        <v>16143.466399999999</v>
      </c>
      <c r="I53">
        <v>53203.5743</v>
      </c>
      <c r="J53">
        <v>252994.6072</v>
      </c>
      <c r="K53">
        <v>36370.831299999998</v>
      </c>
      <c r="L53">
        <v>15832.5365</v>
      </c>
      <c r="M53">
        <v>57841.685700000002</v>
      </c>
      <c r="N53">
        <v>16294.0285</v>
      </c>
      <c r="O53">
        <v>33449.301899999999</v>
      </c>
      <c r="P53">
        <v>143118.6151</v>
      </c>
      <c r="Q53">
        <v>53169.3053</v>
      </c>
      <c r="R53">
        <v>31322.2988</v>
      </c>
      <c r="U53">
        <v>10407.647800000001</v>
      </c>
      <c r="W53">
        <v>32283.7958</v>
      </c>
      <c r="Z53">
        <v>13144.641799999999</v>
      </c>
      <c r="AA53">
        <v>7816.6459999999997</v>
      </c>
      <c r="AB53">
        <v>10393.6286</v>
      </c>
      <c r="AC53">
        <v>54194.188499999997</v>
      </c>
      <c r="AD53">
        <v>9229.9462999999996</v>
      </c>
      <c r="AE53">
        <v>65932.752299999993</v>
      </c>
      <c r="AF53">
        <v>46532.911399999997</v>
      </c>
      <c r="AG53">
        <v>22415.786800000002</v>
      </c>
      <c r="AH53">
        <v>85097.474700000006</v>
      </c>
      <c r="AI53">
        <v>2263.3317000000002</v>
      </c>
      <c r="AJ53">
        <v>5844.2395999999999</v>
      </c>
      <c r="AK53">
        <v>17811.346399999999</v>
      </c>
      <c r="AM53">
        <v>4692.7276000000002</v>
      </c>
      <c r="AO53">
        <v>29188.642199999998</v>
      </c>
      <c r="AQ53">
        <v>46647.629699999998</v>
      </c>
      <c r="AR53">
        <v>20075.3007</v>
      </c>
      <c r="AS53">
        <v>65647.332800000004</v>
      </c>
      <c r="AT53">
        <v>28195.319800000001</v>
      </c>
      <c r="AU53">
        <v>193997.5049</v>
      </c>
      <c r="AV53">
        <v>18354.1361</v>
      </c>
      <c r="AW53">
        <v>16640.542700000002</v>
      </c>
      <c r="AX53">
        <v>39714.879399999998</v>
      </c>
      <c r="AY53">
        <v>19583.6001</v>
      </c>
      <c r="AZ53">
        <v>7543.8180000000002</v>
      </c>
      <c r="BA53">
        <v>24134.130300000001</v>
      </c>
      <c r="BB53">
        <v>9974.7121999999999</v>
      </c>
      <c r="BC53">
        <v>47794.006399999998</v>
      </c>
      <c r="BD53">
        <v>7985.7052999999996</v>
      </c>
      <c r="BE53">
        <v>15614.251399999999</v>
      </c>
      <c r="BF53">
        <v>33046.850400000003</v>
      </c>
      <c r="BG53">
        <v>67901.7592</v>
      </c>
      <c r="BH53">
        <v>7658.4435999999996</v>
      </c>
      <c r="BI53">
        <v>20400.064200000001</v>
      </c>
      <c r="BJ53">
        <v>13637.8586</v>
      </c>
    </row>
    <row r="54" spans="4:62" x14ac:dyDescent="0.35">
      <c r="D54">
        <v>44104</v>
      </c>
      <c r="E54">
        <v>123615.38800000001</v>
      </c>
      <c r="F54">
        <v>16065.602699999999</v>
      </c>
      <c r="G54">
        <v>24391.984400000001</v>
      </c>
      <c r="H54">
        <v>16705.949199999999</v>
      </c>
      <c r="I54">
        <v>53559.861599999997</v>
      </c>
      <c r="J54">
        <v>212334.2488</v>
      </c>
      <c r="K54">
        <v>30828.045099999999</v>
      </c>
      <c r="L54">
        <v>16308.2922</v>
      </c>
      <c r="M54">
        <v>59226.4899</v>
      </c>
      <c r="N54">
        <v>16850.5733</v>
      </c>
      <c r="O54">
        <v>38665.6993</v>
      </c>
      <c r="P54">
        <v>133037.7659</v>
      </c>
      <c r="Q54">
        <v>44088.0743</v>
      </c>
      <c r="R54">
        <v>34234.0239</v>
      </c>
      <c r="U54">
        <v>12621.0172</v>
      </c>
      <c r="W54">
        <v>32283.7958</v>
      </c>
      <c r="Z54">
        <v>11825.077799999999</v>
      </c>
      <c r="AA54">
        <v>8306.8297999999995</v>
      </c>
      <c r="AB54">
        <v>11448.455</v>
      </c>
      <c r="AC54">
        <v>54194.188499999997</v>
      </c>
      <c r="AD54">
        <v>11152.674499999999</v>
      </c>
      <c r="AE54">
        <v>60058.404999999999</v>
      </c>
      <c r="AF54">
        <v>38285.354899999998</v>
      </c>
      <c r="AG54">
        <v>26470.534800000001</v>
      </c>
      <c r="AH54">
        <v>80499.483699999997</v>
      </c>
      <c r="AI54">
        <v>1782.8344999999999</v>
      </c>
      <c r="AJ54">
        <v>5879.8879999999999</v>
      </c>
      <c r="AK54">
        <v>18944.967000000001</v>
      </c>
      <c r="AM54">
        <v>4742.2995000000001</v>
      </c>
      <c r="AO54">
        <v>34620.724199999997</v>
      </c>
      <c r="AQ54">
        <v>50165.764199999998</v>
      </c>
      <c r="AR54">
        <v>22127.852900000002</v>
      </c>
      <c r="AS54">
        <v>57649.722999999998</v>
      </c>
      <c r="AT54">
        <v>25454.6787</v>
      </c>
      <c r="AU54">
        <v>162624.76500000001</v>
      </c>
      <c r="AV54">
        <v>16301.107900000001</v>
      </c>
      <c r="AW54">
        <v>15252.4846</v>
      </c>
      <c r="AX54">
        <v>35952.863100000002</v>
      </c>
      <c r="AY54">
        <v>17497.577700000002</v>
      </c>
      <c r="AZ54">
        <v>6589.2879999999996</v>
      </c>
      <c r="BA54">
        <v>21197.421300000002</v>
      </c>
      <c r="BB54">
        <v>8154.8064000000004</v>
      </c>
      <c r="BC54">
        <v>49027.424099999997</v>
      </c>
      <c r="BD54">
        <v>8115.5096999999996</v>
      </c>
      <c r="BE54">
        <v>14170.5335</v>
      </c>
      <c r="BF54">
        <v>23836.367600000001</v>
      </c>
      <c r="BG54">
        <v>62544.394999999997</v>
      </c>
      <c r="BH54">
        <v>8022.2308000000003</v>
      </c>
      <c r="BI54">
        <v>19294.568299999999</v>
      </c>
      <c r="BJ54">
        <v>11638.6615</v>
      </c>
    </row>
    <row r="55" spans="4:62" x14ac:dyDescent="0.35">
      <c r="D55">
        <v>44196</v>
      </c>
      <c r="E55">
        <v>134983.8124</v>
      </c>
      <c r="F55">
        <v>18964.267500000002</v>
      </c>
      <c r="G55">
        <v>27548.706600000001</v>
      </c>
      <c r="H55">
        <v>20570.467100000002</v>
      </c>
      <c r="I55">
        <v>49964.113799999999</v>
      </c>
      <c r="J55">
        <v>249709.81020000001</v>
      </c>
      <c r="K55">
        <v>36443.635999999999</v>
      </c>
      <c r="L55">
        <v>18981.7611</v>
      </c>
      <c r="M55">
        <v>50971.917800000003</v>
      </c>
      <c r="N55">
        <v>17810.990099999999</v>
      </c>
      <c r="O55">
        <v>52579.636299999998</v>
      </c>
      <c r="P55">
        <v>154741.57750000001</v>
      </c>
      <c r="Q55">
        <v>52264.635399999999</v>
      </c>
      <c r="R55">
        <v>38530.572</v>
      </c>
      <c r="U55">
        <v>15242.145</v>
      </c>
      <c r="W55">
        <v>32283.7958</v>
      </c>
      <c r="Z55">
        <v>14461.1798</v>
      </c>
      <c r="AA55">
        <v>10419.090099999999</v>
      </c>
      <c r="AB55">
        <v>13675.088900000001</v>
      </c>
      <c r="AC55">
        <v>54194.188499999997</v>
      </c>
      <c r="AD55">
        <v>13074.361199999999</v>
      </c>
      <c r="AE55">
        <v>67611.914900000003</v>
      </c>
      <c r="AF55">
        <v>47689.804900000003</v>
      </c>
      <c r="AG55">
        <v>30140.563200000001</v>
      </c>
      <c r="AH55">
        <v>82256.887900000002</v>
      </c>
      <c r="AI55">
        <v>2379.1323000000002</v>
      </c>
      <c r="AJ55">
        <v>6435.6054999999997</v>
      </c>
      <c r="AK55">
        <v>20934.7929</v>
      </c>
      <c r="AM55">
        <v>6990.6769999999997</v>
      </c>
      <c r="AO55">
        <v>37204.321600000003</v>
      </c>
      <c r="AQ55">
        <v>55642.2405</v>
      </c>
      <c r="AR55">
        <v>27059.339199999999</v>
      </c>
      <c r="AS55">
        <v>61952.236400000002</v>
      </c>
      <c r="AT55">
        <v>30893.063699999999</v>
      </c>
      <c r="AU55">
        <v>206199.6807</v>
      </c>
      <c r="AV55">
        <v>21349.622200000002</v>
      </c>
      <c r="AW55">
        <v>17781.067500000001</v>
      </c>
      <c r="AX55">
        <v>45697.015099999997</v>
      </c>
      <c r="AY55">
        <v>26028.102500000001</v>
      </c>
      <c r="AZ55">
        <v>8497.7674000000006</v>
      </c>
      <c r="BA55">
        <v>24515.617200000001</v>
      </c>
      <c r="BB55">
        <v>10064.241400000001</v>
      </c>
      <c r="BC55">
        <v>49572.393600000003</v>
      </c>
      <c r="BD55">
        <v>7516.8805000000002</v>
      </c>
      <c r="BE55">
        <v>15731.4154</v>
      </c>
      <c r="BF55">
        <v>32516.0831</v>
      </c>
      <c r="BG55">
        <v>65884.062900000004</v>
      </c>
      <c r="BH55">
        <v>8505.6370999999999</v>
      </c>
      <c r="BI55">
        <v>25131.736199999999</v>
      </c>
      <c r="BJ55">
        <v>14366.9545</v>
      </c>
    </row>
    <row r="56" spans="4:62" x14ac:dyDescent="0.35">
      <c r="D56">
        <v>44286</v>
      </c>
      <c r="E56">
        <v>140265.17879999999</v>
      </c>
      <c r="F56">
        <v>18923.963800000001</v>
      </c>
      <c r="G56">
        <v>28870.572400000001</v>
      </c>
      <c r="H56">
        <v>19756.831200000001</v>
      </c>
      <c r="I56">
        <v>50198.6947</v>
      </c>
      <c r="J56">
        <v>303291.57610000001</v>
      </c>
      <c r="K56">
        <v>42603.175999999999</v>
      </c>
      <c r="L56">
        <v>26873.4018</v>
      </c>
      <c r="M56">
        <v>43145.479700000004</v>
      </c>
      <c r="N56">
        <v>17706.837299999999</v>
      </c>
      <c r="O56">
        <v>61909.761100000003</v>
      </c>
      <c r="P56">
        <v>163419.19810000001</v>
      </c>
      <c r="Q56">
        <v>84715.433199999999</v>
      </c>
      <c r="R56">
        <v>43534.532099999997</v>
      </c>
      <c r="U56">
        <v>16311.744199999999</v>
      </c>
      <c r="W56">
        <v>32283.7958</v>
      </c>
      <c r="Z56">
        <v>28700.937000000002</v>
      </c>
      <c r="AA56">
        <v>10919.4596</v>
      </c>
      <c r="AB56">
        <v>14451.3914</v>
      </c>
      <c r="AC56">
        <v>54194.188499999997</v>
      </c>
      <c r="AD56">
        <v>16106.2405</v>
      </c>
      <c r="AE56">
        <v>76061.691300000006</v>
      </c>
      <c r="AF56">
        <v>52175.950799999999</v>
      </c>
      <c r="AG56">
        <v>31079.540799999999</v>
      </c>
      <c r="AH56">
        <v>82598.710800000001</v>
      </c>
      <c r="AI56">
        <v>2788.5989</v>
      </c>
      <c r="AJ56">
        <v>6696.1827000000003</v>
      </c>
      <c r="AK56">
        <v>23108.852999999999</v>
      </c>
      <c r="AM56">
        <v>8227.5753999999997</v>
      </c>
      <c r="AO56">
        <v>41461.141600000003</v>
      </c>
      <c r="AQ56">
        <v>62802.6774</v>
      </c>
      <c r="AR56">
        <v>34602.5478</v>
      </c>
      <c r="AS56">
        <v>69421.721099999995</v>
      </c>
      <c r="AT56">
        <v>36421.6829</v>
      </c>
      <c r="AU56">
        <v>241242.02110000001</v>
      </c>
      <c r="AV56">
        <v>40289.280100000004</v>
      </c>
      <c r="AW56">
        <v>18528.972300000001</v>
      </c>
      <c r="AX56">
        <v>52120.939200000001</v>
      </c>
      <c r="AY56">
        <v>25872.761699999999</v>
      </c>
      <c r="AZ56">
        <v>20521.235000000001</v>
      </c>
      <c r="BA56">
        <v>29904.3685</v>
      </c>
      <c r="BB56">
        <v>12827.3316</v>
      </c>
      <c r="BC56">
        <v>53691.594100000002</v>
      </c>
      <c r="BD56">
        <v>8406.1738999999998</v>
      </c>
      <c r="BE56">
        <v>16754.7114</v>
      </c>
      <c r="BF56">
        <v>44345.892699999997</v>
      </c>
      <c r="BG56">
        <v>70681.0962</v>
      </c>
      <c r="BH56">
        <v>9957.2199999999993</v>
      </c>
      <c r="BI56">
        <v>27243.059399999998</v>
      </c>
      <c r="BJ56">
        <v>21802.751199999999</v>
      </c>
    </row>
    <row r="57" spans="4:62" x14ac:dyDescent="0.35">
      <c r="D57">
        <v>44377</v>
      </c>
      <c r="E57">
        <v>144732.46340000001</v>
      </c>
      <c r="F57">
        <v>18282.415000000001</v>
      </c>
      <c r="G57">
        <v>30906.535500000002</v>
      </c>
      <c r="H57">
        <v>21593.817599999998</v>
      </c>
      <c r="I57">
        <v>53088.643900000003</v>
      </c>
      <c r="J57">
        <v>331183.6349</v>
      </c>
      <c r="K57">
        <v>44076.993699999999</v>
      </c>
      <c r="L57">
        <v>31597.424599999998</v>
      </c>
      <c r="M57">
        <v>45247.421399999999</v>
      </c>
      <c r="N57">
        <v>17232.845600000001</v>
      </c>
      <c r="O57">
        <v>66691.700400000002</v>
      </c>
      <c r="P57">
        <v>158120.43900000001</v>
      </c>
      <c r="Q57">
        <v>93330.583799999993</v>
      </c>
      <c r="R57">
        <v>43869.347900000001</v>
      </c>
      <c r="U57">
        <v>18924.663799999998</v>
      </c>
      <c r="W57">
        <v>32283.7958</v>
      </c>
      <c r="Z57">
        <v>32183.737099999998</v>
      </c>
      <c r="AA57">
        <v>12124.003000000001</v>
      </c>
      <c r="AB57">
        <v>14211.4671</v>
      </c>
      <c r="AC57">
        <v>54194.188499999997</v>
      </c>
      <c r="AD57">
        <v>15492.758</v>
      </c>
      <c r="AE57">
        <v>59761.100599999998</v>
      </c>
      <c r="AF57">
        <v>53236.750599999999</v>
      </c>
      <c r="AG57">
        <v>29260.980299999999</v>
      </c>
      <c r="AH57">
        <v>90054.165099999998</v>
      </c>
      <c r="AI57">
        <v>3418.2597999999998</v>
      </c>
      <c r="AJ57">
        <v>7257.9525000000003</v>
      </c>
      <c r="AK57">
        <v>23070.311799999999</v>
      </c>
      <c r="AM57">
        <v>9217.9395999999997</v>
      </c>
      <c r="AO57">
        <v>44205.707699999999</v>
      </c>
      <c r="AQ57">
        <v>61808.828999999998</v>
      </c>
      <c r="AR57">
        <v>31862.536400000001</v>
      </c>
      <c r="AS57">
        <v>71348.002299999993</v>
      </c>
      <c r="AT57">
        <v>38685.242899999997</v>
      </c>
      <c r="AU57">
        <v>238623.19639999999</v>
      </c>
      <c r="AV57">
        <v>46841.144200000002</v>
      </c>
      <c r="AW57">
        <v>21059.7965</v>
      </c>
      <c r="AX57">
        <v>58098.622100000001</v>
      </c>
      <c r="AY57">
        <v>26823.1754</v>
      </c>
      <c r="AZ57">
        <v>25146.710999999999</v>
      </c>
      <c r="BA57">
        <v>34489.354700000004</v>
      </c>
      <c r="BB57">
        <v>14768.6443</v>
      </c>
      <c r="BC57">
        <v>57072.940399999999</v>
      </c>
      <c r="BD57">
        <v>7898.1916000000001</v>
      </c>
      <c r="BE57">
        <v>17422.5524</v>
      </c>
      <c r="BF57">
        <v>50194.011400000003</v>
      </c>
      <c r="BG57">
        <v>74290.340500000006</v>
      </c>
      <c r="BH57">
        <v>11389.2284</v>
      </c>
      <c r="BI57">
        <v>28495.301100000001</v>
      </c>
      <c r="BJ57">
        <v>24973.8429</v>
      </c>
    </row>
    <row r="58" spans="4:62" x14ac:dyDescent="0.35">
      <c r="D58">
        <v>44469</v>
      </c>
      <c r="E58">
        <v>147008.78469999999</v>
      </c>
      <c r="F58">
        <v>16585.429199999999</v>
      </c>
      <c r="G58">
        <v>28617.471600000001</v>
      </c>
      <c r="H58">
        <v>20326.8027</v>
      </c>
      <c r="I58">
        <v>45415.548499999997</v>
      </c>
      <c r="J58">
        <v>307772.17080000002</v>
      </c>
      <c r="K58">
        <v>40698.669500000004</v>
      </c>
      <c r="L58">
        <v>31648.791700000002</v>
      </c>
      <c r="M58">
        <v>40641.065900000001</v>
      </c>
      <c r="N58">
        <v>15030.3159</v>
      </c>
      <c r="O58">
        <v>58927.134400000003</v>
      </c>
      <c r="P58">
        <v>164403.3775</v>
      </c>
      <c r="Q58">
        <v>99906.592799999999</v>
      </c>
      <c r="R58">
        <v>42691.582300000002</v>
      </c>
      <c r="U58">
        <v>19793.118900000001</v>
      </c>
      <c r="W58">
        <v>32283.7958</v>
      </c>
      <c r="Z58">
        <v>31837.896700000001</v>
      </c>
      <c r="AA58">
        <v>11644.7513</v>
      </c>
      <c r="AB58">
        <v>14268.629000000001</v>
      </c>
      <c r="AC58">
        <v>54194.188499999997</v>
      </c>
      <c r="AD58">
        <v>17019.6188</v>
      </c>
      <c r="AE58">
        <v>62667.276599999997</v>
      </c>
      <c r="AF58">
        <v>45143.398200000003</v>
      </c>
      <c r="AG58">
        <v>29593.816900000002</v>
      </c>
      <c r="AH58">
        <v>86307.653600000005</v>
      </c>
      <c r="AI58">
        <v>3909.9328999999998</v>
      </c>
      <c r="AJ58">
        <v>7101.1514999999999</v>
      </c>
      <c r="AK58">
        <v>21954.0141</v>
      </c>
      <c r="AM58">
        <v>11112.2297</v>
      </c>
      <c r="AO58">
        <v>49177.91</v>
      </c>
      <c r="AQ58">
        <v>56679.205600000001</v>
      </c>
      <c r="AR58">
        <v>30733.435700000002</v>
      </c>
      <c r="AS58">
        <v>67927.870599999995</v>
      </c>
      <c r="AT58">
        <v>39888.988799999999</v>
      </c>
      <c r="AU58">
        <v>228370.36670000001</v>
      </c>
      <c r="AV58">
        <v>47304.620600000002</v>
      </c>
      <c r="AW58">
        <v>21944.326000000001</v>
      </c>
      <c r="AX58">
        <v>54205.554400000001</v>
      </c>
      <c r="AY58">
        <v>28761.371800000001</v>
      </c>
      <c r="AZ58">
        <v>28632.27</v>
      </c>
      <c r="BA58">
        <v>31626.5543</v>
      </c>
      <c r="BB58">
        <v>14388.412200000001</v>
      </c>
      <c r="BC58">
        <v>56420.031999999999</v>
      </c>
      <c r="BD58">
        <v>9597.7806</v>
      </c>
      <c r="BE58">
        <v>16799.0016</v>
      </c>
      <c r="BF58">
        <v>48190.454700000002</v>
      </c>
      <c r="BG58">
        <v>71741.892900000006</v>
      </c>
      <c r="BH58">
        <v>13910.855799999999</v>
      </c>
      <c r="BI58">
        <v>26933.5962</v>
      </c>
      <c r="BJ58">
        <v>24567.348900000001</v>
      </c>
    </row>
    <row r="59" spans="4:62" x14ac:dyDescent="0.35">
      <c r="D59">
        <v>44561</v>
      </c>
      <c r="E59">
        <v>141592.47330000001</v>
      </c>
      <c r="F59">
        <v>17143.806499999999</v>
      </c>
      <c r="G59">
        <v>22600.6237</v>
      </c>
      <c r="H59">
        <v>21666.8639</v>
      </c>
      <c r="I59">
        <v>50523.937599999997</v>
      </c>
      <c r="J59">
        <v>312253.95490000001</v>
      </c>
      <c r="K59">
        <v>43097.642999999996</v>
      </c>
      <c r="L59">
        <v>36552.106500000002</v>
      </c>
      <c r="M59">
        <v>42134.237200000003</v>
      </c>
      <c r="N59">
        <v>16767.321800000002</v>
      </c>
      <c r="O59">
        <v>72019.399799999999</v>
      </c>
      <c r="P59">
        <v>166872.31219999999</v>
      </c>
      <c r="Q59">
        <v>110328.5849</v>
      </c>
      <c r="R59">
        <v>47740.6348</v>
      </c>
      <c r="U59">
        <v>21235.266899999999</v>
      </c>
      <c r="W59">
        <v>32283.7958</v>
      </c>
      <c r="Z59">
        <v>35079.264199999998</v>
      </c>
      <c r="AA59">
        <v>12532.224899999999</v>
      </c>
      <c r="AB59">
        <v>16827.347399999999</v>
      </c>
      <c r="AC59">
        <v>54194.188499999997</v>
      </c>
      <c r="AD59">
        <v>18333.9257</v>
      </c>
      <c r="AE59">
        <v>62831.455699999999</v>
      </c>
      <c r="AF59">
        <v>46589.819100000001</v>
      </c>
      <c r="AG59">
        <v>34187.6731</v>
      </c>
      <c r="AH59">
        <v>90468.485000000001</v>
      </c>
      <c r="AI59">
        <v>4356.3680000000004</v>
      </c>
      <c r="AJ59">
        <v>7843.3193000000001</v>
      </c>
      <c r="AK59">
        <v>20349.996299999999</v>
      </c>
      <c r="AM59">
        <v>12771.6055</v>
      </c>
      <c r="AO59">
        <v>53137.107900000003</v>
      </c>
      <c r="AQ59">
        <v>55671.929400000001</v>
      </c>
      <c r="AR59">
        <v>31797.023799999999</v>
      </c>
      <c r="AS59">
        <v>65285.1086</v>
      </c>
      <c r="AT59">
        <v>39813.384700000002</v>
      </c>
      <c r="AU59">
        <v>256283.94260000001</v>
      </c>
      <c r="AV59">
        <v>48333.037499999999</v>
      </c>
      <c r="AW59">
        <v>22532.583200000001</v>
      </c>
      <c r="AX59">
        <v>54160.845999999998</v>
      </c>
      <c r="AY59">
        <v>28807.279999999999</v>
      </c>
      <c r="AZ59">
        <v>34447.85</v>
      </c>
      <c r="BA59">
        <v>30083.081999999999</v>
      </c>
      <c r="BB59">
        <v>16310.575800000001</v>
      </c>
      <c r="BC59">
        <v>56511.375999999997</v>
      </c>
      <c r="BD59">
        <v>17934.9751</v>
      </c>
      <c r="BE59">
        <v>18819.444800000001</v>
      </c>
      <c r="BF59">
        <v>52671.542999999998</v>
      </c>
      <c r="BG59">
        <v>69554.368499999997</v>
      </c>
      <c r="BH59">
        <v>13683.165499999999</v>
      </c>
      <c r="BI59">
        <v>27772.306</v>
      </c>
      <c r="BJ59">
        <v>26729.6751</v>
      </c>
    </row>
    <row r="60" spans="4:62" x14ac:dyDescent="0.35">
      <c r="D60">
        <v>44651</v>
      </c>
      <c r="E60">
        <v>145411.8327</v>
      </c>
      <c r="F60">
        <v>18532.6338</v>
      </c>
      <c r="G60">
        <v>22022.078300000001</v>
      </c>
      <c r="H60">
        <v>19291.103200000001</v>
      </c>
      <c r="I60">
        <v>65016.055899999999</v>
      </c>
      <c r="J60">
        <v>393426.39870000002</v>
      </c>
      <c r="K60">
        <v>53684.173999999999</v>
      </c>
      <c r="L60">
        <v>43826.635600000001</v>
      </c>
      <c r="M60">
        <v>51414.368799999997</v>
      </c>
      <c r="N60">
        <v>20157.154900000001</v>
      </c>
      <c r="O60">
        <v>82819.809699999998</v>
      </c>
      <c r="P60">
        <v>162607.21549999999</v>
      </c>
      <c r="Q60">
        <v>141207.1257</v>
      </c>
      <c r="R60">
        <v>64076.217199999999</v>
      </c>
      <c r="U60">
        <v>26771.263599999998</v>
      </c>
      <c r="W60">
        <v>32283.7958</v>
      </c>
      <c r="Z60">
        <v>42589.955499999996</v>
      </c>
      <c r="AA60">
        <v>12643.345600000001</v>
      </c>
      <c r="AB60">
        <v>20981.409199999998</v>
      </c>
      <c r="AC60">
        <v>54194.188499999997</v>
      </c>
      <c r="AD60">
        <v>28404.8668</v>
      </c>
      <c r="AE60">
        <v>72522.116200000004</v>
      </c>
      <c r="AF60">
        <v>49283.696199999998</v>
      </c>
      <c r="AG60">
        <v>32162.1482</v>
      </c>
      <c r="AH60">
        <v>98616.8511</v>
      </c>
      <c r="AI60">
        <v>5646.1226999999999</v>
      </c>
      <c r="AJ60">
        <v>8205.0614999999998</v>
      </c>
      <c r="AK60">
        <v>21125.2729</v>
      </c>
      <c r="AM60">
        <v>18549.399300000001</v>
      </c>
      <c r="AO60">
        <v>68933.197899999999</v>
      </c>
      <c r="AQ60">
        <v>60194.670599999998</v>
      </c>
      <c r="AR60">
        <v>41865.946799999998</v>
      </c>
      <c r="AS60">
        <v>88215.227799999993</v>
      </c>
      <c r="AT60">
        <v>45311.845300000001</v>
      </c>
      <c r="AU60">
        <v>335630.11129999999</v>
      </c>
      <c r="AV60">
        <v>63728.290300000001</v>
      </c>
      <c r="AW60">
        <v>27876.942299999999</v>
      </c>
      <c r="AX60">
        <v>70100.827900000004</v>
      </c>
      <c r="AY60">
        <v>41040.215100000001</v>
      </c>
      <c r="AZ60">
        <v>43529.146000000001</v>
      </c>
      <c r="BA60">
        <v>41148.160799999998</v>
      </c>
      <c r="BB60">
        <v>21822.513200000001</v>
      </c>
      <c r="BC60">
        <v>65182.4395</v>
      </c>
      <c r="BD60">
        <v>23869.098099999999</v>
      </c>
      <c r="BE60">
        <v>21077.2677</v>
      </c>
      <c r="BF60">
        <v>71108.984700000001</v>
      </c>
      <c r="BG60">
        <v>75966.133000000002</v>
      </c>
      <c r="BH60">
        <v>18006.099300000002</v>
      </c>
      <c r="BI60">
        <v>41472.903299999998</v>
      </c>
      <c r="BJ60">
        <v>31128.044000000002</v>
      </c>
    </row>
    <row r="61" spans="4:62" x14ac:dyDescent="0.35">
      <c r="D61">
        <v>44742</v>
      </c>
      <c r="E61">
        <v>133026.4264</v>
      </c>
      <c r="F61">
        <v>15083.911700000001</v>
      </c>
      <c r="G61">
        <v>20482.425299999999</v>
      </c>
      <c r="H61">
        <v>20023.235100000002</v>
      </c>
      <c r="I61">
        <v>49350.163500000002</v>
      </c>
      <c r="J61">
        <v>395976.20270000002</v>
      </c>
      <c r="K61">
        <v>52624.487099999998</v>
      </c>
      <c r="L61">
        <v>33802.593999999997</v>
      </c>
      <c r="M61">
        <v>39187.3171</v>
      </c>
      <c r="N61">
        <v>16946.161800000002</v>
      </c>
      <c r="O61">
        <v>53163.417300000001</v>
      </c>
      <c r="P61">
        <v>163272.5215</v>
      </c>
      <c r="Q61">
        <v>124954.7038</v>
      </c>
      <c r="R61">
        <v>55592.124199999998</v>
      </c>
      <c r="U61">
        <v>20904.682700000001</v>
      </c>
      <c r="W61">
        <v>32283.7958</v>
      </c>
      <c r="Z61">
        <v>45966.484199999999</v>
      </c>
      <c r="AA61">
        <v>11455.0245</v>
      </c>
      <c r="AB61">
        <v>17193.8282</v>
      </c>
      <c r="AC61">
        <v>54194.188499999997</v>
      </c>
      <c r="AD61">
        <v>20549.544099999999</v>
      </c>
      <c r="AE61">
        <v>66563.193499999994</v>
      </c>
      <c r="AF61">
        <v>49902.391100000001</v>
      </c>
      <c r="AG61">
        <v>27987.773799999999</v>
      </c>
      <c r="AH61">
        <v>94116.625799999994</v>
      </c>
      <c r="AI61">
        <v>3706.8777</v>
      </c>
      <c r="AJ61">
        <v>7641.2622000000001</v>
      </c>
      <c r="AK61">
        <v>18622.1024</v>
      </c>
      <c r="AM61">
        <v>10208.1711</v>
      </c>
      <c r="AO61">
        <v>54834.4041</v>
      </c>
      <c r="AQ61">
        <v>50285.623500000002</v>
      </c>
      <c r="AR61">
        <v>38848.824800000002</v>
      </c>
      <c r="AS61">
        <v>87385.804999999993</v>
      </c>
      <c r="AT61">
        <v>38503.438699999999</v>
      </c>
      <c r="AU61">
        <v>299338.69219999999</v>
      </c>
      <c r="AV61">
        <v>56929.210400000004</v>
      </c>
      <c r="AW61">
        <v>24161.1374</v>
      </c>
      <c r="AX61">
        <v>61876.354800000001</v>
      </c>
      <c r="AY61">
        <v>33531.569900000002</v>
      </c>
      <c r="AZ61">
        <v>39797.599999999999</v>
      </c>
      <c r="BA61">
        <v>40531.154199999997</v>
      </c>
      <c r="BB61">
        <v>18877.890500000001</v>
      </c>
      <c r="BC61">
        <v>62202.142099999997</v>
      </c>
      <c r="BD61">
        <v>23153.715100000001</v>
      </c>
      <c r="BE61">
        <v>17970.3112</v>
      </c>
      <c r="BF61">
        <v>66920.195999999996</v>
      </c>
      <c r="BG61">
        <v>70504.839500000002</v>
      </c>
      <c r="BH61">
        <v>17739.255300000001</v>
      </c>
      <c r="BI61">
        <v>35615.9643</v>
      </c>
      <c r="BJ61">
        <v>27997.332200000001</v>
      </c>
    </row>
    <row r="62" spans="4:62" x14ac:dyDescent="0.35">
      <c r="D62">
        <v>44834</v>
      </c>
      <c r="E62">
        <v>128430.3027</v>
      </c>
      <c r="F62">
        <v>12729.7304</v>
      </c>
      <c r="G62">
        <v>16454.934000000001</v>
      </c>
      <c r="H62">
        <v>20564.980800000001</v>
      </c>
      <c r="I62">
        <v>35351.390800000001</v>
      </c>
      <c r="J62">
        <v>399090.32490000001</v>
      </c>
      <c r="K62">
        <v>51347.731</v>
      </c>
      <c r="L62">
        <v>34037.957000000002</v>
      </c>
      <c r="M62">
        <v>34714.206299999998</v>
      </c>
      <c r="N62">
        <v>16783.294699999999</v>
      </c>
      <c r="O62">
        <v>49819.957699999999</v>
      </c>
      <c r="P62">
        <v>147568.67300000001</v>
      </c>
      <c r="Q62">
        <v>139072.2346</v>
      </c>
      <c r="R62">
        <v>57023.178200000002</v>
      </c>
      <c r="U62">
        <v>20275.7765</v>
      </c>
      <c r="W62">
        <v>32283.7958</v>
      </c>
      <c r="Z62">
        <v>37655.303999999996</v>
      </c>
      <c r="AA62">
        <v>10564.7104</v>
      </c>
      <c r="AB62">
        <v>15732.2714</v>
      </c>
      <c r="AC62">
        <v>54194.188499999997</v>
      </c>
      <c r="AD62">
        <v>20139.3632</v>
      </c>
      <c r="AE62">
        <v>71616.327399999995</v>
      </c>
      <c r="AF62">
        <v>49287.444499999998</v>
      </c>
      <c r="AG62">
        <v>24473.396400000001</v>
      </c>
      <c r="AH62">
        <v>97372.289600000004</v>
      </c>
      <c r="AI62">
        <v>3988.4935999999998</v>
      </c>
      <c r="AJ62">
        <v>7813.7839000000004</v>
      </c>
      <c r="AK62">
        <v>16324.066800000001</v>
      </c>
      <c r="AM62">
        <v>7857.2816000000003</v>
      </c>
      <c r="AO62">
        <v>55372.626900000003</v>
      </c>
      <c r="AQ62">
        <v>44770.097300000001</v>
      </c>
      <c r="AR62">
        <v>41032.038</v>
      </c>
      <c r="AS62">
        <v>89444.180099999998</v>
      </c>
      <c r="AT62">
        <v>36613.469499999999</v>
      </c>
      <c r="AU62">
        <v>296097.65970000002</v>
      </c>
      <c r="AV62">
        <v>54631.555500000002</v>
      </c>
      <c r="AW62">
        <v>24227.5743</v>
      </c>
      <c r="AX62">
        <v>62107.538699999997</v>
      </c>
      <c r="AY62">
        <v>25288.0906</v>
      </c>
      <c r="AZ62">
        <v>42798.124000000003</v>
      </c>
      <c r="BA62">
        <v>41300.928599999999</v>
      </c>
      <c r="BB62">
        <v>18268.835500000001</v>
      </c>
      <c r="BC62">
        <v>59074.517399999997</v>
      </c>
      <c r="BD62">
        <v>23152.946</v>
      </c>
      <c r="BE62">
        <v>17330.069299999999</v>
      </c>
      <c r="BF62">
        <v>67712.754400000005</v>
      </c>
      <c r="BG62">
        <v>69991.933900000004</v>
      </c>
      <c r="BH62">
        <v>20081.897000000001</v>
      </c>
      <c r="BI62">
        <v>29658.969400000002</v>
      </c>
      <c r="BJ62">
        <v>27903.0275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54DA-FDE5-430A-BC5D-962107D65BA0}">
  <dimension ref="D8:BJ61"/>
  <sheetViews>
    <sheetView workbookViewId="0">
      <selection activeCell="G21" sqref="G21"/>
    </sheetView>
  </sheetViews>
  <sheetFormatPr baseColWidth="10" defaultColWidth="8.7265625" defaultRowHeight="14.5" x14ac:dyDescent="0.35"/>
  <sheetData>
    <row r="8" spans="4:62" x14ac:dyDescent="0.35">
      <c r="D8" t="s">
        <v>62</v>
      </c>
      <c r="E8">
        <v>40371</v>
      </c>
    </row>
    <row r="9" spans="4:62" x14ac:dyDescent="0.35">
      <c r="D9" t="s">
        <v>63</v>
      </c>
    </row>
    <row r="11" spans="4:62" x14ac:dyDescent="0.35">
      <c r="E11" t="s">
        <v>4</v>
      </c>
      <c r="F11" t="s">
        <v>5</v>
      </c>
      <c r="G11" t="s">
        <v>20</v>
      </c>
      <c r="H11" t="s">
        <v>6</v>
      </c>
      <c r="I11" t="s">
        <v>21</v>
      </c>
      <c r="J11" t="s">
        <v>22</v>
      </c>
      <c r="K11" t="s">
        <v>23</v>
      </c>
      <c r="L11" t="s">
        <v>24</v>
      </c>
      <c r="M11" t="s">
        <v>7</v>
      </c>
      <c r="N11" t="s">
        <v>25</v>
      </c>
      <c r="O11" t="s">
        <v>26</v>
      </c>
      <c r="P11" t="s">
        <v>18</v>
      </c>
      <c r="Q11" t="s">
        <v>27</v>
      </c>
      <c r="R11" t="s">
        <v>28</v>
      </c>
      <c r="S11" t="s">
        <v>29</v>
      </c>
      <c r="T11" t="s">
        <v>30</v>
      </c>
      <c r="U11" t="s">
        <v>8</v>
      </c>
      <c r="V11" t="s">
        <v>31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32</v>
      </c>
      <c r="AC11" t="s">
        <v>14</v>
      </c>
      <c r="AD11" t="s">
        <v>33</v>
      </c>
      <c r="AE11" t="s">
        <v>34</v>
      </c>
      <c r="AF11" t="s">
        <v>35</v>
      </c>
      <c r="AG11" t="s">
        <v>36</v>
      </c>
      <c r="AH11" t="s">
        <v>37</v>
      </c>
      <c r="AI11" t="s">
        <v>15</v>
      </c>
      <c r="AJ11" t="s">
        <v>38</v>
      </c>
      <c r="AK11" t="s">
        <v>39</v>
      </c>
      <c r="AL11" t="s">
        <v>40</v>
      </c>
      <c r="AM11" t="s">
        <v>41</v>
      </c>
      <c r="AN11" t="s">
        <v>16</v>
      </c>
      <c r="AO11" t="s">
        <v>17</v>
      </c>
      <c r="AP11" t="s">
        <v>42</v>
      </c>
      <c r="AQ11" t="s">
        <v>43</v>
      </c>
      <c r="AR11" t="s">
        <v>44</v>
      </c>
      <c r="AS11" t="s">
        <v>45</v>
      </c>
      <c r="AT11" t="s">
        <v>46</v>
      </c>
      <c r="AU11" t="s">
        <v>47</v>
      </c>
      <c r="AV11" t="s">
        <v>48</v>
      </c>
      <c r="AW11" t="s">
        <v>49</v>
      </c>
      <c r="AX11" t="s">
        <v>50</v>
      </c>
      <c r="AY11" t="s">
        <v>19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60</v>
      </c>
      <c r="BF11" t="s">
        <v>56</v>
      </c>
      <c r="BG11" t="s">
        <v>57</v>
      </c>
      <c r="BH11" t="s">
        <v>58</v>
      </c>
      <c r="BI11" t="s">
        <v>59</v>
      </c>
      <c r="BJ11" t="s">
        <v>61</v>
      </c>
    </row>
    <row r="12" spans="4:62" x14ac:dyDescent="0.35"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67</v>
      </c>
      <c r="AX12" t="s">
        <v>67</v>
      </c>
      <c r="AY12" t="s">
        <v>67</v>
      </c>
      <c r="AZ12" t="s">
        <v>67</v>
      </c>
      <c r="BA12" t="s">
        <v>67</v>
      </c>
      <c r="BB12" t="s">
        <v>67</v>
      </c>
      <c r="BC12" t="s">
        <v>67</v>
      </c>
      <c r="BD12" t="s">
        <v>67</v>
      </c>
      <c r="BE12" t="s">
        <v>67</v>
      </c>
      <c r="BF12" t="s">
        <v>67</v>
      </c>
      <c r="BG12" t="s">
        <v>67</v>
      </c>
      <c r="BH12" t="s">
        <v>67</v>
      </c>
      <c r="BI12" t="s">
        <v>67</v>
      </c>
      <c r="BJ12" t="s">
        <v>67</v>
      </c>
    </row>
    <row r="13" spans="4:62" x14ac:dyDescent="0.35">
      <c r="D13" t="s">
        <v>64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  <c r="W13" t="s">
        <v>65</v>
      </c>
      <c r="X13" t="s">
        <v>65</v>
      </c>
      <c r="Y13" t="s">
        <v>65</v>
      </c>
      <c r="Z13" t="s">
        <v>65</v>
      </c>
      <c r="AA13" t="s">
        <v>65</v>
      </c>
      <c r="AB13" t="s">
        <v>65</v>
      </c>
      <c r="AC13" t="s">
        <v>65</v>
      </c>
      <c r="AD13" t="s">
        <v>65</v>
      </c>
      <c r="AE13" t="s">
        <v>65</v>
      </c>
      <c r="AF13" t="s">
        <v>65</v>
      </c>
      <c r="AG13" t="s">
        <v>65</v>
      </c>
      <c r="AH13" t="s">
        <v>65</v>
      </c>
      <c r="AI13" t="s">
        <v>65</v>
      </c>
      <c r="AJ13" t="s">
        <v>65</v>
      </c>
      <c r="AK13" t="s">
        <v>65</v>
      </c>
      <c r="AL13" t="s">
        <v>65</v>
      </c>
      <c r="AM13" t="s">
        <v>65</v>
      </c>
      <c r="AN13" t="s">
        <v>65</v>
      </c>
      <c r="AO13" t="s">
        <v>65</v>
      </c>
      <c r="AP13" t="s">
        <v>65</v>
      </c>
      <c r="AQ13" t="s">
        <v>65</v>
      </c>
      <c r="AR13" t="s">
        <v>65</v>
      </c>
      <c r="AS13" t="s">
        <v>65</v>
      </c>
      <c r="AT13" t="s">
        <v>65</v>
      </c>
      <c r="AU13" t="s">
        <v>65</v>
      </c>
      <c r="AV13" t="s">
        <v>65</v>
      </c>
      <c r="AW13" t="s">
        <v>65</v>
      </c>
      <c r="AX13" t="s">
        <v>65</v>
      </c>
      <c r="AY13" t="s">
        <v>65</v>
      </c>
      <c r="AZ13" t="s">
        <v>65</v>
      </c>
      <c r="BA13" t="s">
        <v>65</v>
      </c>
      <c r="BB13" t="s">
        <v>65</v>
      </c>
      <c r="BC13" t="s">
        <v>65</v>
      </c>
      <c r="BD13" t="s">
        <v>65</v>
      </c>
      <c r="BE13" t="s">
        <v>65</v>
      </c>
      <c r="BF13" t="s">
        <v>65</v>
      </c>
      <c r="BG13" t="s">
        <v>65</v>
      </c>
      <c r="BH13" t="s">
        <v>65</v>
      </c>
      <c r="BI13" t="s">
        <v>65</v>
      </c>
      <c r="BJ13" t="s">
        <v>65</v>
      </c>
    </row>
    <row r="14" spans="4:62" x14ac:dyDescent="0.35">
      <c r="D14">
        <v>40451</v>
      </c>
      <c r="E14">
        <v>-5.0064000000000002</v>
      </c>
      <c r="F14">
        <v>5.1078000000000001</v>
      </c>
      <c r="G14">
        <v>4.8095999999999997</v>
      </c>
      <c r="H14">
        <v>5.4457000000000004</v>
      </c>
      <c r="I14">
        <v>16.748699999999999</v>
      </c>
      <c r="J14">
        <v>15.0977</v>
      </c>
      <c r="K14">
        <v>3.6337999999999999</v>
      </c>
      <c r="L14">
        <v>3.9897999999999998</v>
      </c>
      <c r="M14">
        <v>11.4915</v>
      </c>
      <c r="N14">
        <v>19.029800000000002</v>
      </c>
      <c r="O14">
        <v>29.281700000000001</v>
      </c>
      <c r="P14">
        <v>10.806699999999999</v>
      </c>
      <c r="Q14">
        <v>9.8030000000000008</v>
      </c>
      <c r="R14">
        <v>7.3827999999999996</v>
      </c>
      <c r="S14" t="s">
        <v>66</v>
      </c>
      <c r="T14" t="s">
        <v>66</v>
      </c>
      <c r="U14">
        <v>9.2218999999999998</v>
      </c>
      <c r="V14" t="s">
        <v>66</v>
      </c>
      <c r="W14">
        <v>6.6603000000000003</v>
      </c>
      <c r="X14" t="s">
        <v>66</v>
      </c>
      <c r="Y14" t="s">
        <v>66</v>
      </c>
      <c r="Z14" t="s">
        <v>66</v>
      </c>
      <c r="AA14">
        <v>7.0110999999999999</v>
      </c>
      <c r="AB14">
        <v>9.1623000000000001</v>
      </c>
      <c r="AC14">
        <v>4.5361000000000002</v>
      </c>
      <c r="AD14">
        <v>10.382</v>
      </c>
      <c r="AE14" t="s">
        <v>66</v>
      </c>
      <c r="AF14" t="s">
        <v>66</v>
      </c>
      <c r="AG14">
        <v>9.3374000000000006</v>
      </c>
      <c r="AH14">
        <v>9.8399000000000001</v>
      </c>
      <c r="AI14" t="s">
        <v>66</v>
      </c>
      <c r="AJ14" t="s">
        <v>66</v>
      </c>
      <c r="AK14">
        <v>14.444000000000001</v>
      </c>
      <c r="AL14">
        <v>10.253399999999999</v>
      </c>
      <c r="AM14">
        <v>1.1774</v>
      </c>
      <c r="AN14">
        <v>6.1439000000000004</v>
      </c>
      <c r="AO14" t="s">
        <v>66</v>
      </c>
      <c r="AP14" t="s">
        <v>66</v>
      </c>
      <c r="AQ14" t="s">
        <v>66</v>
      </c>
      <c r="AR14" t="s">
        <v>66</v>
      </c>
      <c r="AS14">
        <v>14.104100000000001</v>
      </c>
      <c r="AT14">
        <v>8.0965000000000007</v>
      </c>
      <c r="AU14">
        <v>12.8179</v>
      </c>
      <c r="AV14">
        <v>3.7568000000000001</v>
      </c>
      <c r="AW14" t="s">
        <v>66</v>
      </c>
      <c r="AX14">
        <v>8.9437999999999995</v>
      </c>
      <c r="AY14" t="s">
        <v>66</v>
      </c>
      <c r="AZ14">
        <v>11.563000000000001</v>
      </c>
      <c r="BA14">
        <v>9.1468000000000007</v>
      </c>
      <c r="BB14">
        <v>4.7350000000000003</v>
      </c>
      <c r="BC14">
        <v>-1.3926000000000001</v>
      </c>
      <c r="BD14">
        <v>4.9105999999999996</v>
      </c>
      <c r="BE14">
        <v>12.527900000000001</v>
      </c>
      <c r="BF14">
        <v>4.492</v>
      </c>
      <c r="BG14" t="s">
        <v>66</v>
      </c>
      <c r="BH14">
        <v>6.4009999999999998</v>
      </c>
      <c r="BI14">
        <v>12.0961</v>
      </c>
      <c r="BJ14" t="s">
        <v>66</v>
      </c>
    </row>
    <row r="15" spans="4:62" x14ac:dyDescent="0.35">
      <c r="D15">
        <v>40543</v>
      </c>
      <c r="E15">
        <v>-3.8612000000000002</v>
      </c>
      <c r="F15">
        <v>7.6947000000000001</v>
      </c>
      <c r="G15">
        <v>7.3868</v>
      </c>
      <c r="H15">
        <v>5.8742999999999999</v>
      </c>
      <c r="I15">
        <v>17.081499999999998</v>
      </c>
      <c r="J15">
        <v>16.412099999999999</v>
      </c>
      <c r="K15">
        <v>4.2907000000000002</v>
      </c>
      <c r="L15">
        <v>3.0678000000000001</v>
      </c>
      <c r="M15">
        <v>13.722899999999999</v>
      </c>
      <c r="N15">
        <v>13.773</v>
      </c>
      <c r="O15">
        <v>31.4498</v>
      </c>
      <c r="P15">
        <v>10.806699999999999</v>
      </c>
      <c r="Q15">
        <v>10.847</v>
      </c>
      <c r="R15">
        <v>7.0881999999999996</v>
      </c>
      <c r="S15" t="s">
        <v>66</v>
      </c>
      <c r="U15">
        <v>9.7380999999999993</v>
      </c>
      <c r="W15">
        <v>5.4676</v>
      </c>
      <c r="Z15">
        <v>7.0873999999999997</v>
      </c>
      <c r="AA15">
        <v>6.2042999999999999</v>
      </c>
      <c r="AB15">
        <v>12.081899999999999</v>
      </c>
      <c r="AC15">
        <v>6.8288000000000002</v>
      </c>
      <c r="AD15">
        <v>13.540800000000001</v>
      </c>
      <c r="AE15">
        <v>4.5974000000000004</v>
      </c>
      <c r="AF15" t="s">
        <v>66</v>
      </c>
      <c r="AG15">
        <v>12.8911</v>
      </c>
      <c r="AH15">
        <v>9.0329999999999995</v>
      </c>
      <c r="AI15" t="s">
        <v>66</v>
      </c>
      <c r="AJ15" t="s">
        <v>66</v>
      </c>
      <c r="AK15">
        <v>14.055400000000001</v>
      </c>
      <c r="AL15">
        <v>9.5741999999999994</v>
      </c>
      <c r="AM15">
        <v>3.1734</v>
      </c>
      <c r="AN15">
        <v>5.1425999999999998</v>
      </c>
      <c r="AO15" t="s">
        <v>66</v>
      </c>
      <c r="AP15" t="s">
        <v>66</v>
      </c>
      <c r="AQ15" t="s">
        <v>66</v>
      </c>
      <c r="AR15" t="s">
        <v>66</v>
      </c>
      <c r="AS15">
        <v>13.654400000000001</v>
      </c>
      <c r="AT15">
        <v>7.8051000000000004</v>
      </c>
      <c r="AU15">
        <v>13.7675</v>
      </c>
      <c r="AV15">
        <v>5.0514000000000001</v>
      </c>
      <c r="AW15" t="s">
        <v>66</v>
      </c>
      <c r="AX15">
        <v>9.7690000000000001</v>
      </c>
      <c r="AY15" t="s">
        <v>66</v>
      </c>
      <c r="AZ15">
        <v>10.8436</v>
      </c>
      <c r="BA15">
        <v>7.2912999999999997</v>
      </c>
      <c r="BB15">
        <v>5.7988</v>
      </c>
      <c r="BC15">
        <v>-1.4018999999999999</v>
      </c>
      <c r="BD15">
        <v>5.6468999999999996</v>
      </c>
      <c r="BE15">
        <v>11.0542</v>
      </c>
      <c r="BF15">
        <v>1.3706</v>
      </c>
      <c r="BG15">
        <v>1.8561000000000001</v>
      </c>
      <c r="BH15">
        <v>6.5444000000000004</v>
      </c>
      <c r="BI15">
        <v>14.851599999999999</v>
      </c>
      <c r="BJ15" t="s">
        <v>66</v>
      </c>
    </row>
    <row r="16" spans="4:62" x14ac:dyDescent="0.35">
      <c r="D16">
        <v>40633</v>
      </c>
      <c r="E16">
        <v>-3.3959999999999999</v>
      </c>
      <c r="F16">
        <v>8.3741000000000003</v>
      </c>
      <c r="G16">
        <v>10.496</v>
      </c>
      <c r="H16">
        <v>6.5796000000000001</v>
      </c>
      <c r="I16">
        <v>16.032399999999999</v>
      </c>
      <c r="J16">
        <v>17.893999999999998</v>
      </c>
      <c r="K16">
        <v>5.7141000000000002</v>
      </c>
      <c r="L16">
        <v>4.2683</v>
      </c>
      <c r="M16">
        <v>13.516400000000001</v>
      </c>
      <c r="N16">
        <v>13.948499999999999</v>
      </c>
      <c r="O16">
        <v>32.369900000000001</v>
      </c>
      <c r="P16">
        <v>10.806699999999999</v>
      </c>
      <c r="Q16">
        <v>11.426</v>
      </c>
      <c r="R16">
        <v>7.3334999999999999</v>
      </c>
      <c r="S16" t="s">
        <v>66</v>
      </c>
      <c r="U16">
        <v>8.0279000000000007</v>
      </c>
      <c r="W16">
        <v>5.2765000000000004</v>
      </c>
      <c r="Z16">
        <v>6.0625999999999998</v>
      </c>
      <c r="AA16">
        <v>5.3003999999999998</v>
      </c>
      <c r="AB16">
        <v>15.020099999999999</v>
      </c>
      <c r="AC16">
        <v>6.9146000000000001</v>
      </c>
      <c r="AD16">
        <v>16.170400000000001</v>
      </c>
      <c r="AE16">
        <v>4.5974000000000004</v>
      </c>
      <c r="AF16" t="s">
        <v>66</v>
      </c>
      <c r="AG16">
        <v>14.939299999999999</v>
      </c>
      <c r="AH16">
        <v>8.9809000000000001</v>
      </c>
      <c r="AI16" t="s">
        <v>66</v>
      </c>
      <c r="AJ16" t="s">
        <v>66</v>
      </c>
      <c r="AK16">
        <v>14.212300000000001</v>
      </c>
      <c r="AL16">
        <v>8.5296000000000003</v>
      </c>
      <c r="AM16">
        <v>4.9977</v>
      </c>
      <c r="AN16">
        <v>5.4676</v>
      </c>
      <c r="AO16" t="s">
        <v>66</v>
      </c>
      <c r="AP16" t="s">
        <v>66</v>
      </c>
      <c r="AQ16" t="s">
        <v>66</v>
      </c>
      <c r="AR16" t="s">
        <v>66</v>
      </c>
      <c r="AS16">
        <v>14.3545</v>
      </c>
      <c r="AT16">
        <v>7.7458999999999998</v>
      </c>
      <c r="AU16">
        <v>14.373699999999999</v>
      </c>
      <c r="AV16">
        <v>5.2149999999999999</v>
      </c>
      <c r="AW16" t="s">
        <v>66</v>
      </c>
      <c r="AX16">
        <v>10.613799999999999</v>
      </c>
      <c r="AY16" t="s">
        <v>66</v>
      </c>
      <c r="AZ16">
        <v>7.7127999999999997</v>
      </c>
      <c r="BA16">
        <v>7.7949999999999999</v>
      </c>
      <c r="BB16">
        <v>5.9398999999999997</v>
      </c>
      <c r="BC16">
        <v>-1.1497999999999999</v>
      </c>
      <c r="BD16">
        <v>5.0411999999999999</v>
      </c>
      <c r="BE16">
        <v>12.9984</v>
      </c>
      <c r="BF16">
        <v>1.8130999999999999</v>
      </c>
      <c r="BG16">
        <v>1.8561000000000001</v>
      </c>
      <c r="BH16">
        <v>6.7159000000000004</v>
      </c>
      <c r="BI16">
        <v>16.276499999999999</v>
      </c>
      <c r="BJ16" t="s">
        <v>66</v>
      </c>
    </row>
    <row r="17" spans="4:62" x14ac:dyDescent="0.35">
      <c r="D17">
        <v>40724</v>
      </c>
      <c r="E17">
        <v>11.2155</v>
      </c>
      <c r="F17">
        <v>8.3721999999999994</v>
      </c>
      <c r="G17">
        <v>10.906599999999999</v>
      </c>
      <c r="H17">
        <v>6.5403000000000002</v>
      </c>
      <c r="I17">
        <v>16.190200000000001</v>
      </c>
      <c r="J17">
        <v>17.081700000000001</v>
      </c>
      <c r="K17">
        <v>6.4848999999999997</v>
      </c>
      <c r="L17">
        <v>6.1142000000000003</v>
      </c>
      <c r="M17">
        <v>12.304500000000001</v>
      </c>
      <c r="N17">
        <v>15.6112</v>
      </c>
      <c r="O17">
        <v>38.763100000000001</v>
      </c>
      <c r="P17">
        <v>10.806699999999999</v>
      </c>
      <c r="Q17">
        <v>9.9359999999999999</v>
      </c>
      <c r="R17">
        <v>7.0153999999999996</v>
      </c>
      <c r="S17" t="s">
        <v>66</v>
      </c>
      <c r="U17">
        <v>9.3699999999999992</v>
      </c>
      <c r="W17">
        <v>5.1787999999999998</v>
      </c>
      <c r="Z17">
        <v>7.9675000000000002</v>
      </c>
      <c r="AA17">
        <v>-5.2403000000000004</v>
      </c>
      <c r="AB17">
        <v>15.728300000000001</v>
      </c>
      <c r="AC17">
        <v>8.8655000000000008</v>
      </c>
      <c r="AD17">
        <v>17.3415</v>
      </c>
      <c r="AE17">
        <v>4.5974000000000004</v>
      </c>
      <c r="AF17" t="s">
        <v>66</v>
      </c>
      <c r="AG17">
        <v>15.740600000000001</v>
      </c>
      <c r="AH17">
        <v>7.9127999999999998</v>
      </c>
      <c r="AI17" t="s">
        <v>66</v>
      </c>
      <c r="AJ17" t="s">
        <v>66</v>
      </c>
      <c r="AK17">
        <v>5.7483000000000004</v>
      </c>
      <c r="AL17">
        <v>9.5167999999999999</v>
      </c>
      <c r="AM17">
        <v>5.7331000000000003</v>
      </c>
      <c r="AN17">
        <v>6.0027999999999997</v>
      </c>
      <c r="AO17" t="s">
        <v>66</v>
      </c>
      <c r="AP17" t="s">
        <v>66</v>
      </c>
      <c r="AQ17" t="s">
        <v>66</v>
      </c>
      <c r="AR17" t="s">
        <v>66</v>
      </c>
      <c r="AS17">
        <v>16.0517</v>
      </c>
      <c r="AT17">
        <v>8.2102000000000004</v>
      </c>
      <c r="AU17">
        <v>15.6022</v>
      </c>
      <c r="AV17">
        <v>5.8832000000000004</v>
      </c>
      <c r="AW17" t="s">
        <v>66</v>
      </c>
      <c r="AX17">
        <v>11.4368</v>
      </c>
      <c r="AY17" t="s">
        <v>66</v>
      </c>
      <c r="AZ17">
        <v>6.4981</v>
      </c>
      <c r="BA17">
        <v>8.5813000000000006</v>
      </c>
      <c r="BB17">
        <v>6.6759000000000004</v>
      </c>
      <c r="BC17">
        <v>-0.97030000000000005</v>
      </c>
      <c r="BD17">
        <v>6.1173000000000002</v>
      </c>
      <c r="BE17">
        <v>13.8323</v>
      </c>
      <c r="BF17">
        <v>3.2879</v>
      </c>
      <c r="BG17">
        <v>1.8561000000000001</v>
      </c>
      <c r="BH17">
        <v>7.4104000000000001</v>
      </c>
      <c r="BI17">
        <v>17.316800000000001</v>
      </c>
      <c r="BJ17" t="s">
        <v>66</v>
      </c>
    </row>
    <row r="18" spans="4:62" x14ac:dyDescent="0.35">
      <c r="D18">
        <v>40816</v>
      </c>
      <c r="E18">
        <v>12.816700000000001</v>
      </c>
      <c r="F18">
        <v>7.0571999999999999</v>
      </c>
      <c r="G18">
        <v>11.249499999999999</v>
      </c>
      <c r="H18">
        <v>3.7875999999999999</v>
      </c>
      <c r="I18">
        <v>15.564500000000001</v>
      </c>
      <c r="J18">
        <v>17.9358</v>
      </c>
      <c r="K18">
        <v>10.0138</v>
      </c>
      <c r="L18">
        <v>7.2751000000000001</v>
      </c>
      <c r="M18">
        <v>13.076000000000001</v>
      </c>
      <c r="N18">
        <v>15.8369</v>
      </c>
      <c r="O18">
        <v>35.114199999999997</v>
      </c>
      <c r="P18">
        <v>10.806699999999999</v>
      </c>
      <c r="Q18">
        <v>8.7576999999999998</v>
      </c>
      <c r="R18">
        <v>6.9816000000000003</v>
      </c>
      <c r="S18" t="s">
        <v>66</v>
      </c>
      <c r="U18">
        <v>9.8575999999999997</v>
      </c>
      <c r="W18">
        <v>5.7061999999999999</v>
      </c>
      <c r="Z18">
        <v>8.2935999999999996</v>
      </c>
      <c r="AA18">
        <v>-5.9995000000000003</v>
      </c>
      <c r="AB18">
        <v>15.2387</v>
      </c>
      <c r="AC18">
        <v>8.8655000000000008</v>
      </c>
      <c r="AD18">
        <v>18.561599999999999</v>
      </c>
      <c r="AE18">
        <v>20.309100000000001</v>
      </c>
      <c r="AF18" t="s">
        <v>66</v>
      </c>
      <c r="AG18">
        <v>6.6688000000000001</v>
      </c>
      <c r="AH18">
        <v>6.8501000000000003</v>
      </c>
      <c r="AI18" t="s">
        <v>66</v>
      </c>
      <c r="AJ18" t="s">
        <v>66</v>
      </c>
      <c r="AK18">
        <v>6.1669999999999998</v>
      </c>
      <c r="AL18">
        <v>9.7345000000000006</v>
      </c>
      <c r="AM18">
        <v>6.2755999999999998</v>
      </c>
      <c r="AN18">
        <v>5.2438000000000002</v>
      </c>
      <c r="AO18" t="s">
        <v>66</v>
      </c>
      <c r="AP18" t="s">
        <v>66</v>
      </c>
      <c r="AQ18" t="s">
        <v>66</v>
      </c>
      <c r="AR18" t="s">
        <v>66</v>
      </c>
      <c r="AS18">
        <v>16.6005</v>
      </c>
      <c r="AT18">
        <v>9.0091000000000001</v>
      </c>
      <c r="AU18">
        <v>17.473299999999998</v>
      </c>
      <c r="AV18">
        <v>7.0136000000000003</v>
      </c>
      <c r="AW18">
        <v>8.9755000000000003</v>
      </c>
      <c r="AX18">
        <v>10.9194</v>
      </c>
      <c r="AY18" t="s">
        <v>66</v>
      </c>
      <c r="AZ18">
        <v>8.4868000000000006</v>
      </c>
      <c r="BA18">
        <v>8.1486999999999998</v>
      </c>
      <c r="BB18">
        <v>6.3071000000000002</v>
      </c>
      <c r="BC18">
        <v>7.9785000000000004</v>
      </c>
      <c r="BD18">
        <v>6.4294000000000002</v>
      </c>
      <c r="BE18">
        <v>13.1038</v>
      </c>
      <c r="BF18">
        <v>7.1414999999999997</v>
      </c>
      <c r="BG18">
        <v>1.0291999999999999</v>
      </c>
      <c r="BH18">
        <v>9.9344999999999999</v>
      </c>
      <c r="BI18">
        <v>18.944900000000001</v>
      </c>
      <c r="BJ18" t="s">
        <v>66</v>
      </c>
    </row>
    <row r="19" spans="4:62" x14ac:dyDescent="0.35">
      <c r="D19">
        <v>40908</v>
      </c>
      <c r="E19">
        <v>13.723100000000001</v>
      </c>
      <c r="F19">
        <v>4.9549000000000003</v>
      </c>
      <c r="G19">
        <v>10.200200000000001</v>
      </c>
      <c r="H19">
        <v>3.4754999999999998</v>
      </c>
      <c r="I19">
        <v>6.1936</v>
      </c>
      <c r="J19">
        <v>17.653500000000001</v>
      </c>
      <c r="K19">
        <v>8.1996000000000002</v>
      </c>
      <c r="L19">
        <v>8.3232999999999997</v>
      </c>
      <c r="M19">
        <v>12.1868</v>
      </c>
      <c r="N19">
        <v>22.556899999999999</v>
      </c>
      <c r="O19">
        <v>28.187799999999999</v>
      </c>
      <c r="P19">
        <v>10.806699999999999</v>
      </c>
      <c r="Q19">
        <v>8.0686</v>
      </c>
      <c r="R19">
        <v>5.4339000000000004</v>
      </c>
      <c r="S19">
        <v>6.9707999999999997</v>
      </c>
      <c r="U19">
        <v>10.6738</v>
      </c>
      <c r="W19">
        <v>5.6608000000000001</v>
      </c>
      <c r="Z19">
        <v>10.4168</v>
      </c>
      <c r="AA19">
        <v>-6.4211</v>
      </c>
      <c r="AB19">
        <v>12.074400000000001</v>
      </c>
      <c r="AC19">
        <v>8.8655000000000008</v>
      </c>
      <c r="AD19">
        <v>18.329000000000001</v>
      </c>
      <c r="AE19">
        <v>16.865400000000001</v>
      </c>
      <c r="AF19" t="s">
        <v>66</v>
      </c>
      <c r="AG19">
        <v>6.1906999999999996</v>
      </c>
      <c r="AH19">
        <v>6.7595999999999998</v>
      </c>
      <c r="AI19" t="s">
        <v>66</v>
      </c>
      <c r="AJ19">
        <v>9.6550999999999991</v>
      </c>
      <c r="AK19">
        <v>6.8761999999999999</v>
      </c>
      <c r="AL19">
        <v>9.1900999999999993</v>
      </c>
      <c r="AM19">
        <v>4.6631999999999998</v>
      </c>
      <c r="AN19">
        <v>4.1104000000000003</v>
      </c>
      <c r="AO19" t="s">
        <v>66</v>
      </c>
      <c r="AP19" t="s">
        <v>66</v>
      </c>
      <c r="AQ19" t="s">
        <v>66</v>
      </c>
      <c r="AR19" t="s">
        <v>66</v>
      </c>
      <c r="AS19">
        <v>16.748899999999999</v>
      </c>
      <c r="AT19">
        <v>9.9628999999999994</v>
      </c>
      <c r="AU19">
        <v>17.2807</v>
      </c>
      <c r="AV19">
        <v>5.1185</v>
      </c>
      <c r="AW19">
        <v>10.927099999999999</v>
      </c>
      <c r="AX19">
        <v>12.074299999999999</v>
      </c>
      <c r="AY19" t="s">
        <v>66</v>
      </c>
      <c r="AZ19">
        <v>8.1941000000000006</v>
      </c>
      <c r="BA19">
        <v>9.5419999999999998</v>
      </c>
      <c r="BB19">
        <v>5.8052000000000001</v>
      </c>
      <c r="BC19">
        <v>9.6544000000000008</v>
      </c>
      <c r="BD19">
        <v>5.6109</v>
      </c>
      <c r="BE19">
        <v>11.7766</v>
      </c>
      <c r="BF19">
        <v>6.0229999999999997</v>
      </c>
      <c r="BG19">
        <v>2.6488999999999998</v>
      </c>
      <c r="BH19">
        <v>9.5055999999999994</v>
      </c>
      <c r="BI19">
        <v>19.7651</v>
      </c>
      <c r="BJ19" t="s">
        <v>66</v>
      </c>
    </row>
    <row r="20" spans="4:62" x14ac:dyDescent="0.35">
      <c r="D20">
        <v>40999</v>
      </c>
      <c r="E20">
        <v>12.052199999999999</v>
      </c>
      <c r="F20">
        <v>3.9226999999999999</v>
      </c>
      <c r="G20">
        <v>9.3368000000000002</v>
      </c>
      <c r="H20">
        <v>2.8927</v>
      </c>
      <c r="I20">
        <v>6.0839999999999996</v>
      </c>
      <c r="J20">
        <v>16.606400000000001</v>
      </c>
      <c r="K20">
        <v>7.4702999999999999</v>
      </c>
      <c r="L20">
        <v>8.1164000000000005</v>
      </c>
      <c r="M20">
        <v>11.8878</v>
      </c>
      <c r="N20">
        <v>22.5792</v>
      </c>
      <c r="O20">
        <v>23.342300000000002</v>
      </c>
      <c r="P20">
        <v>10.806699999999999</v>
      </c>
      <c r="Q20">
        <v>7.1295000000000002</v>
      </c>
      <c r="R20">
        <v>3.9079000000000002</v>
      </c>
      <c r="S20">
        <v>6.0960000000000001</v>
      </c>
      <c r="U20">
        <v>10.525399999999999</v>
      </c>
      <c r="W20">
        <v>5.0582000000000003</v>
      </c>
      <c r="Z20">
        <v>11.562900000000001</v>
      </c>
      <c r="AA20">
        <v>-5.3491</v>
      </c>
      <c r="AB20">
        <v>11.750999999999999</v>
      </c>
      <c r="AC20">
        <v>8.8655000000000008</v>
      </c>
      <c r="AD20">
        <v>16.0015</v>
      </c>
      <c r="AE20">
        <v>19.9605</v>
      </c>
      <c r="AF20" t="s">
        <v>66</v>
      </c>
      <c r="AG20">
        <v>5.5301999999999998</v>
      </c>
      <c r="AH20">
        <v>4.5724</v>
      </c>
      <c r="AI20" t="s">
        <v>66</v>
      </c>
      <c r="AJ20">
        <v>9.6550999999999991</v>
      </c>
      <c r="AK20">
        <v>7.2778</v>
      </c>
      <c r="AL20">
        <v>8.3902999999999999</v>
      </c>
      <c r="AM20">
        <v>3.6606000000000001</v>
      </c>
      <c r="AN20">
        <v>3.2147999999999999</v>
      </c>
      <c r="AO20" t="s">
        <v>66</v>
      </c>
      <c r="AP20" t="s">
        <v>66</v>
      </c>
      <c r="AQ20" t="s">
        <v>66</v>
      </c>
      <c r="AR20" t="s">
        <v>66</v>
      </c>
      <c r="AS20">
        <v>16.312999999999999</v>
      </c>
      <c r="AT20">
        <v>9.4091000000000005</v>
      </c>
      <c r="AU20">
        <v>16.909400000000002</v>
      </c>
      <c r="AV20">
        <v>5.7796000000000003</v>
      </c>
      <c r="AW20">
        <v>12.4175</v>
      </c>
      <c r="AX20">
        <v>12.5372</v>
      </c>
      <c r="AY20" t="s">
        <v>66</v>
      </c>
      <c r="AZ20">
        <v>7.9463999999999997</v>
      </c>
      <c r="BA20">
        <v>7.9909999999999997</v>
      </c>
      <c r="BB20">
        <v>5.1932</v>
      </c>
      <c r="BC20">
        <v>10.8278</v>
      </c>
      <c r="BD20">
        <v>5.7034000000000002</v>
      </c>
      <c r="BE20">
        <v>12.2087</v>
      </c>
      <c r="BF20">
        <v>8.0298999999999996</v>
      </c>
      <c r="BG20">
        <v>3.5062000000000002</v>
      </c>
      <c r="BH20">
        <v>8.6414000000000009</v>
      </c>
      <c r="BI20">
        <v>19.7925</v>
      </c>
      <c r="BJ20">
        <v>3.2332000000000001</v>
      </c>
    </row>
    <row r="21" spans="4:62" x14ac:dyDescent="0.35">
      <c r="D21">
        <v>41090</v>
      </c>
      <c r="E21">
        <v>8.3803999999999998</v>
      </c>
      <c r="F21">
        <v>3.625</v>
      </c>
      <c r="G21">
        <v>8.7096999999999998</v>
      </c>
      <c r="H21">
        <v>2.1779999999999999</v>
      </c>
      <c r="I21">
        <v>5.1508000000000003</v>
      </c>
      <c r="J21">
        <v>16.744399999999999</v>
      </c>
      <c r="K21">
        <v>7.7115999999999998</v>
      </c>
      <c r="L21">
        <v>6.5042999999999997</v>
      </c>
      <c r="M21">
        <v>9.8206000000000007</v>
      </c>
      <c r="N21">
        <v>22.314299999999999</v>
      </c>
      <c r="O21">
        <v>19.309999999999999</v>
      </c>
      <c r="P21">
        <v>10.806699999999999</v>
      </c>
      <c r="Q21">
        <v>7.5629</v>
      </c>
      <c r="R21">
        <v>4.1868999999999996</v>
      </c>
      <c r="S21">
        <v>5.0885999999999996</v>
      </c>
      <c r="U21">
        <v>9.0547000000000004</v>
      </c>
      <c r="W21">
        <v>4.4069000000000003</v>
      </c>
      <c r="Z21">
        <v>9.7018000000000004</v>
      </c>
      <c r="AA21">
        <v>3.7057000000000002</v>
      </c>
      <c r="AB21">
        <v>12.2867</v>
      </c>
      <c r="AC21">
        <v>8.8655000000000008</v>
      </c>
      <c r="AD21">
        <v>14.2163</v>
      </c>
      <c r="AE21">
        <v>20.0991</v>
      </c>
      <c r="AF21" t="s">
        <v>66</v>
      </c>
      <c r="AG21">
        <v>6.3526999999999996</v>
      </c>
      <c r="AH21">
        <v>4.7251000000000003</v>
      </c>
      <c r="AI21" t="s">
        <v>66</v>
      </c>
      <c r="AJ21">
        <v>9.6550999999999991</v>
      </c>
      <c r="AK21">
        <v>5.54</v>
      </c>
      <c r="AL21">
        <v>5.3579999999999997</v>
      </c>
      <c r="AM21">
        <v>2.4358</v>
      </c>
      <c r="AN21">
        <v>2.1356000000000002</v>
      </c>
      <c r="AO21" t="s">
        <v>66</v>
      </c>
      <c r="AP21" t="s">
        <v>66</v>
      </c>
      <c r="AQ21" t="s">
        <v>66</v>
      </c>
      <c r="AR21" t="s">
        <v>66</v>
      </c>
      <c r="AS21">
        <v>14.472099999999999</v>
      </c>
      <c r="AT21">
        <v>9.8027999999999995</v>
      </c>
      <c r="AU21">
        <v>15.698399999999999</v>
      </c>
      <c r="AV21">
        <v>2.5510000000000002</v>
      </c>
      <c r="AW21">
        <v>11.1904</v>
      </c>
      <c r="AX21">
        <v>12.8043</v>
      </c>
      <c r="AY21" t="s">
        <v>66</v>
      </c>
      <c r="AZ21">
        <v>8.7033000000000005</v>
      </c>
      <c r="BA21">
        <v>7.5239000000000003</v>
      </c>
      <c r="BB21">
        <v>6.968</v>
      </c>
      <c r="BC21">
        <v>9.516</v>
      </c>
      <c r="BD21">
        <v>5.3624000000000001</v>
      </c>
      <c r="BE21">
        <v>9.0449999999999999</v>
      </c>
      <c r="BF21">
        <v>8.4533000000000005</v>
      </c>
      <c r="BG21">
        <v>2.4809999999999999</v>
      </c>
      <c r="BH21">
        <v>7.8651</v>
      </c>
      <c r="BI21">
        <v>19.148099999999999</v>
      </c>
      <c r="BJ21">
        <v>-4.4462000000000002</v>
      </c>
    </row>
    <row r="22" spans="4:62" x14ac:dyDescent="0.35">
      <c r="D22">
        <v>41182</v>
      </c>
      <c r="E22">
        <v>8.2218</v>
      </c>
      <c r="F22">
        <v>3.7966000000000002</v>
      </c>
      <c r="G22">
        <v>7.7275999999999998</v>
      </c>
      <c r="H22">
        <v>3.1778</v>
      </c>
      <c r="I22">
        <v>3.8439999999999999</v>
      </c>
      <c r="J22">
        <v>16.513200000000001</v>
      </c>
      <c r="K22">
        <v>5.2234999999999996</v>
      </c>
      <c r="L22">
        <v>5.8571</v>
      </c>
      <c r="M22">
        <v>8.0845000000000002</v>
      </c>
      <c r="N22">
        <v>22.758600000000001</v>
      </c>
      <c r="O22">
        <v>17.980699999999999</v>
      </c>
      <c r="P22">
        <v>10.806699999999999</v>
      </c>
      <c r="Q22">
        <v>8.1593</v>
      </c>
      <c r="R22">
        <v>3.7711999999999999</v>
      </c>
      <c r="S22">
        <v>4.1234000000000002</v>
      </c>
      <c r="U22">
        <v>7.0175000000000001</v>
      </c>
      <c r="W22">
        <v>3.9624999999999999</v>
      </c>
      <c r="Z22">
        <v>10.081899999999999</v>
      </c>
      <c r="AA22">
        <v>3.1661999999999999</v>
      </c>
      <c r="AB22">
        <v>12.8729</v>
      </c>
      <c r="AC22">
        <v>8.8655000000000008</v>
      </c>
      <c r="AD22">
        <v>13.0769</v>
      </c>
      <c r="AE22">
        <v>18.906600000000001</v>
      </c>
      <c r="AF22" t="s">
        <v>66</v>
      </c>
      <c r="AG22">
        <v>6.1931000000000003</v>
      </c>
      <c r="AH22">
        <v>4.7884000000000002</v>
      </c>
      <c r="AI22" t="s">
        <v>66</v>
      </c>
      <c r="AJ22">
        <v>9.6550999999999991</v>
      </c>
      <c r="AK22">
        <v>5.1384999999999996</v>
      </c>
      <c r="AL22">
        <v>5.3724999999999996</v>
      </c>
      <c r="AM22">
        <v>0.95689999999999997</v>
      </c>
      <c r="AN22">
        <v>0.9415</v>
      </c>
      <c r="AO22" t="s">
        <v>66</v>
      </c>
      <c r="AP22" t="s">
        <v>66</v>
      </c>
      <c r="AQ22" t="s">
        <v>66</v>
      </c>
      <c r="AR22" t="s">
        <v>66</v>
      </c>
      <c r="AS22">
        <v>12.9419</v>
      </c>
      <c r="AT22">
        <v>9.0479000000000003</v>
      </c>
      <c r="AU22">
        <v>13.9468</v>
      </c>
      <c r="AV22">
        <v>-1710.7268999999999</v>
      </c>
      <c r="AW22">
        <v>9.9844000000000008</v>
      </c>
      <c r="AX22">
        <v>12.428000000000001</v>
      </c>
      <c r="AY22" t="s">
        <v>66</v>
      </c>
      <c r="AZ22">
        <v>2.9796</v>
      </c>
      <c r="BA22">
        <v>8.3642000000000003</v>
      </c>
      <c r="BB22">
        <v>7.0162000000000004</v>
      </c>
      <c r="BC22">
        <v>8.3711000000000002</v>
      </c>
      <c r="BD22">
        <v>5.3901000000000003</v>
      </c>
      <c r="BE22">
        <v>6.67</v>
      </c>
      <c r="BF22">
        <v>7.0086000000000004</v>
      </c>
      <c r="BG22">
        <v>3.9077999999999999</v>
      </c>
      <c r="BH22">
        <v>5.4230999999999998</v>
      </c>
      <c r="BI22">
        <v>17.146699999999999</v>
      </c>
      <c r="BJ22">
        <v>-3.7553999999999998</v>
      </c>
    </row>
    <row r="23" spans="4:62" x14ac:dyDescent="0.35">
      <c r="D23">
        <v>41274</v>
      </c>
      <c r="E23">
        <v>4.8860999999999999</v>
      </c>
      <c r="F23">
        <v>5.4055</v>
      </c>
      <c r="G23">
        <v>7.5861000000000001</v>
      </c>
      <c r="H23">
        <v>-10.017799999999999</v>
      </c>
      <c r="I23">
        <v>10.5168</v>
      </c>
      <c r="J23">
        <v>17.2986</v>
      </c>
      <c r="K23">
        <v>7.5919999999999996</v>
      </c>
      <c r="L23">
        <v>6.0797999999999996</v>
      </c>
      <c r="M23">
        <v>-0.46250000000000002</v>
      </c>
      <c r="N23">
        <v>22.628399999999999</v>
      </c>
      <c r="O23">
        <v>17.777000000000001</v>
      </c>
      <c r="P23">
        <v>8.83</v>
      </c>
      <c r="Q23">
        <v>8.4612999999999996</v>
      </c>
      <c r="R23">
        <v>3.7345999999999999</v>
      </c>
      <c r="S23">
        <v>3.8338999999999999</v>
      </c>
      <c r="U23">
        <v>6.3415999999999997</v>
      </c>
      <c r="W23">
        <v>3.9270999999999998</v>
      </c>
      <c r="Z23">
        <v>7.4969000000000001</v>
      </c>
      <c r="AA23">
        <v>3.2248999999999999</v>
      </c>
      <c r="AB23">
        <v>14.9232</v>
      </c>
      <c r="AC23">
        <v>8.8655000000000008</v>
      </c>
      <c r="AD23">
        <v>13.350199999999999</v>
      </c>
      <c r="AE23">
        <v>21.5854</v>
      </c>
      <c r="AF23">
        <v>9.1447000000000003</v>
      </c>
      <c r="AG23">
        <v>7.3813000000000004</v>
      </c>
      <c r="AH23">
        <v>4.2408999999999999</v>
      </c>
      <c r="AI23" t="s">
        <v>66</v>
      </c>
      <c r="AJ23">
        <v>9.6022999999999996</v>
      </c>
      <c r="AK23">
        <v>5.4714999999999998</v>
      </c>
      <c r="AL23">
        <v>6.1578999999999997</v>
      </c>
      <c r="AM23">
        <v>1.9878</v>
      </c>
      <c r="AN23">
        <v>-2.0951</v>
      </c>
      <c r="AO23" t="s">
        <v>66</v>
      </c>
      <c r="AP23" t="s">
        <v>66</v>
      </c>
      <c r="AQ23" t="s">
        <v>66</v>
      </c>
      <c r="AR23" t="s">
        <v>66</v>
      </c>
      <c r="AS23">
        <v>10.087999999999999</v>
      </c>
      <c r="AT23">
        <v>8.4033999999999995</v>
      </c>
      <c r="AU23">
        <v>14.0724</v>
      </c>
      <c r="AV23">
        <v>-1844.8000999999999</v>
      </c>
      <c r="AW23">
        <v>7.2736999999999998</v>
      </c>
      <c r="AX23">
        <v>12.3765</v>
      </c>
      <c r="AY23" t="s">
        <v>66</v>
      </c>
      <c r="AZ23">
        <v>0.39700000000000002</v>
      </c>
      <c r="BA23">
        <v>7.5246000000000004</v>
      </c>
      <c r="BB23">
        <v>6.4424999999999999</v>
      </c>
      <c r="BC23">
        <v>7.0513000000000003</v>
      </c>
      <c r="BD23">
        <v>5.9904000000000002</v>
      </c>
      <c r="BE23">
        <v>4.4598000000000004</v>
      </c>
      <c r="BF23">
        <v>3.1334</v>
      </c>
      <c r="BG23">
        <v>5.1597999999999997</v>
      </c>
      <c r="BH23">
        <v>4.6102999999999996</v>
      </c>
      <c r="BI23">
        <v>14.4826</v>
      </c>
      <c r="BJ23">
        <v>-0.86199999999999999</v>
      </c>
    </row>
    <row r="24" spans="4:62" x14ac:dyDescent="0.35">
      <c r="D24">
        <v>41364</v>
      </c>
      <c r="E24">
        <v>10.808</v>
      </c>
      <c r="F24">
        <v>4.4116999999999997</v>
      </c>
      <c r="G24">
        <v>7.8715000000000002</v>
      </c>
      <c r="H24">
        <v>-9.8751999999999995</v>
      </c>
      <c r="I24">
        <v>8.3314000000000004</v>
      </c>
      <c r="J24">
        <v>16.77</v>
      </c>
      <c r="K24">
        <v>13.496499999999999</v>
      </c>
      <c r="L24">
        <v>5.5346000000000002</v>
      </c>
      <c r="M24">
        <v>-0.75390000000000001</v>
      </c>
      <c r="N24">
        <v>21.287800000000001</v>
      </c>
      <c r="O24">
        <v>14.2928</v>
      </c>
      <c r="P24">
        <v>6.8395999999999999</v>
      </c>
      <c r="Q24">
        <v>7.9061000000000003</v>
      </c>
      <c r="R24">
        <v>4.827</v>
      </c>
      <c r="S24">
        <v>3.8090999999999999</v>
      </c>
      <c r="U24">
        <v>5.7279</v>
      </c>
      <c r="W24">
        <v>3.754</v>
      </c>
      <c r="Z24">
        <v>7.1311</v>
      </c>
      <c r="AA24">
        <v>3.5586000000000002</v>
      </c>
      <c r="AB24">
        <v>16.212900000000001</v>
      </c>
      <c r="AC24">
        <v>8.8655000000000008</v>
      </c>
      <c r="AD24">
        <v>11.9681</v>
      </c>
      <c r="AE24">
        <v>25.157900000000001</v>
      </c>
      <c r="AF24">
        <v>9.6485000000000003</v>
      </c>
      <c r="AG24">
        <v>8.9862000000000002</v>
      </c>
      <c r="AH24">
        <v>4.5560999999999998</v>
      </c>
      <c r="AI24" t="s">
        <v>66</v>
      </c>
      <c r="AJ24">
        <v>13.38</v>
      </c>
      <c r="AK24">
        <v>9.2756000000000007</v>
      </c>
      <c r="AL24">
        <v>7.68</v>
      </c>
      <c r="AM24">
        <v>2.2492000000000001</v>
      </c>
      <c r="AN24">
        <v>-2.7117</v>
      </c>
      <c r="AO24" t="s">
        <v>66</v>
      </c>
      <c r="AP24" t="s">
        <v>66</v>
      </c>
      <c r="AQ24" t="s">
        <v>66</v>
      </c>
      <c r="AR24" t="s">
        <v>66</v>
      </c>
      <c r="AS24">
        <v>9.3955000000000002</v>
      </c>
      <c r="AT24">
        <v>7.1048</v>
      </c>
      <c r="AU24">
        <v>13.0702</v>
      </c>
      <c r="AV24">
        <v>-1758.4176</v>
      </c>
      <c r="AW24">
        <v>6.3815</v>
      </c>
      <c r="AX24">
        <v>12.0129</v>
      </c>
      <c r="AY24" t="s">
        <v>66</v>
      </c>
      <c r="AZ24">
        <v>-5.0255999999999998</v>
      </c>
      <c r="BA24">
        <v>9.5588999999999995</v>
      </c>
      <c r="BB24">
        <v>6.2298</v>
      </c>
      <c r="BC24">
        <v>7.3052999999999999</v>
      </c>
      <c r="BD24">
        <v>6.4292999999999996</v>
      </c>
      <c r="BE24">
        <v>5.093</v>
      </c>
      <c r="BF24">
        <v>4.7337999999999996</v>
      </c>
      <c r="BG24">
        <v>5.8002000000000002</v>
      </c>
      <c r="BH24">
        <v>4.6228999999999996</v>
      </c>
      <c r="BI24">
        <v>11.007999999999999</v>
      </c>
      <c r="BJ24">
        <v>1.2065999999999999</v>
      </c>
    </row>
    <row r="25" spans="4:62" x14ac:dyDescent="0.35">
      <c r="D25">
        <v>41455</v>
      </c>
      <c r="E25">
        <v>13.376799999999999</v>
      </c>
      <c r="F25">
        <v>3.9003000000000001</v>
      </c>
      <c r="G25">
        <v>8.4021000000000008</v>
      </c>
      <c r="H25">
        <v>-9.6179000000000006</v>
      </c>
      <c r="I25">
        <v>-3.9575</v>
      </c>
      <c r="J25">
        <v>14.4969</v>
      </c>
      <c r="K25">
        <v>12.1286</v>
      </c>
      <c r="L25">
        <v>5.3181000000000003</v>
      </c>
      <c r="M25">
        <v>-23.427900000000001</v>
      </c>
      <c r="N25">
        <v>21.8187</v>
      </c>
      <c r="O25">
        <v>10.517799999999999</v>
      </c>
      <c r="P25">
        <v>7.6426999999999996</v>
      </c>
      <c r="Q25">
        <v>9.7410999999999994</v>
      </c>
      <c r="R25">
        <v>4.5171999999999999</v>
      </c>
      <c r="S25">
        <v>3.5859000000000001</v>
      </c>
      <c r="U25">
        <v>4.9638999999999998</v>
      </c>
      <c r="W25">
        <v>3.7826</v>
      </c>
      <c r="Z25">
        <v>6.9696999999999996</v>
      </c>
      <c r="AA25">
        <v>2.8334999999999999</v>
      </c>
      <c r="AB25">
        <v>16.930800000000001</v>
      </c>
      <c r="AC25">
        <v>8.8655000000000008</v>
      </c>
      <c r="AD25">
        <v>9.1341999999999999</v>
      </c>
      <c r="AE25">
        <v>23.0715</v>
      </c>
      <c r="AF25">
        <v>9.8970000000000002</v>
      </c>
      <c r="AG25">
        <v>9.2849000000000004</v>
      </c>
      <c r="AH25">
        <v>5.0076000000000001</v>
      </c>
      <c r="AI25" t="s">
        <v>66</v>
      </c>
      <c r="AJ25">
        <v>16.6675</v>
      </c>
      <c r="AK25">
        <v>10.3711</v>
      </c>
      <c r="AL25">
        <v>5.4523000000000001</v>
      </c>
      <c r="AM25">
        <v>1.6809000000000001</v>
      </c>
      <c r="AN25">
        <v>-4.4396000000000004</v>
      </c>
      <c r="AO25" t="s">
        <v>66</v>
      </c>
      <c r="AP25" t="s">
        <v>66</v>
      </c>
      <c r="AQ25" t="s">
        <v>66</v>
      </c>
      <c r="AR25" t="s">
        <v>66</v>
      </c>
      <c r="AS25">
        <v>8.9331999999999994</v>
      </c>
      <c r="AT25">
        <v>7.0608000000000004</v>
      </c>
      <c r="AU25">
        <v>11.624499999999999</v>
      </c>
      <c r="AV25">
        <v>-1679.9427000000001</v>
      </c>
      <c r="AW25">
        <v>5.3482000000000003</v>
      </c>
      <c r="AX25">
        <v>13.6378</v>
      </c>
      <c r="AY25" t="s">
        <v>66</v>
      </c>
      <c r="AZ25">
        <v>-4.5776000000000003</v>
      </c>
      <c r="BA25">
        <v>13.273199999999999</v>
      </c>
      <c r="BB25">
        <v>5.6992000000000003</v>
      </c>
      <c r="BC25">
        <v>6.6871999999999998</v>
      </c>
      <c r="BD25">
        <v>7.4824999999999999</v>
      </c>
      <c r="BE25">
        <v>6.4427000000000003</v>
      </c>
      <c r="BF25">
        <v>6.0000999999999998</v>
      </c>
      <c r="BG25">
        <v>4.8650000000000002</v>
      </c>
      <c r="BH25">
        <v>5.4473000000000003</v>
      </c>
      <c r="BI25">
        <v>10.379200000000001</v>
      </c>
      <c r="BJ25">
        <v>5.7775999999999996</v>
      </c>
    </row>
    <row r="26" spans="4:62" x14ac:dyDescent="0.35">
      <c r="D26">
        <v>41547</v>
      </c>
      <c r="E26">
        <v>12.238899999999999</v>
      </c>
      <c r="F26">
        <v>3.6698</v>
      </c>
      <c r="G26">
        <v>9.7140000000000004</v>
      </c>
      <c r="H26">
        <v>-8.8849</v>
      </c>
      <c r="I26">
        <v>-4.8964999999999996</v>
      </c>
      <c r="J26">
        <v>13.3271</v>
      </c>
      <c r="K26">
        <v>10.454700000000001</v>
      </c>
      <c r="L26">
        <v>5.4215999999999998</v>
      </c>
      <c r="M26">
        <v>-24.831499999999998</v>
      </c>
      <c r="N26">
        <v>19.049499999999998</v>
      </c>
      <c r="O26">
        <v>10.2156</v>
      </c>
      <c r="P26">
        <v>7.2546999999999997</v>
      </c>
      <c r="Q26">
        <v>10.1625</v>
      </c>
      <c r="R26">
        <v>4.6101000000000001</v>
      </c>
      <c r="S26">
        <v>3.3201999999999998</v>
      </c>
      <c r="U26">
        <v>4.5636000000000001</v>
      </c>
      <c r="W26">
        <v>3.5746000000000002</v>
      </c>
      <c r="Z26">
        <v>6.3182</v>
      </c>
      <c r="AA26">
        <v>2.3826999999999998</v>
      </c>
      <c r="AB26">
        <v>18.780100000000001</v>
      </c>
      <c r="AC26">
        <v>8.8655000000000008</v>
      </c>
      <c r="AD26">
        <v>7.8582000000000001</v>
      </c>
      <c r="AE26">
        <v>15.9414</v>
      </c>
      <c r="AF26">
        <v>6.6685999999999996</v>
      </c>
      <c r="AG26">
        <v>8.8306000000000004</v>
      </c>
      <c r="AH26">
        <v>5.5015000000000001</v>
      </c>
      <c r="AI26" t="s">
        <v>66</v>
      </c>
      <c r="AJ26">
        <v>15.0991</v>
      </c>
      <c r="AK26">
        <v>10.2254</v>
      </c>
      <c r="AL26">
        <v>5.8579999999999997</v>
      </c>
      <c r="AM26">
        <v>2.8386</v>
      </c>
      <c r="AN26">
        <v>-3.8079000000000001</v>
      </c>
      <c r="AO26" t="s">
        <v>66</v>
      </c>
      <c r="AP26" t="s">
        <v>66</v>
      </c>
      <c r="AQ26" t="s">
        <v>66</v>
      </c>
      <c r="AR26" t="s">
        <v>66</v>
      </c>
      <c r="AS26">
        <v>9.1522000000000006</v>
      </c>
      <c r="AT26">
        <v>6.1124000000000001</v>
      </c>
      <c r="AU26">
        <v>11.349600000000001</v>
      </c>
      <c r="AV26">
        <v>7.7663000000000002</v>
      </c>
      <c r="AW26">
        <v>5.7915000000000001</v>
      </c>
      <c r="AX26">
        <v>13.882</v>
      </c>
      <c r="AY26" t="s">
        <v>66</v>
      </c>
      <c r="AZ26">
        <v>-0.96579999999999999</v>
      </c>
      <c r="BA26">
        <v>12.414400000000001</v>
      </c>
      <c r="BB26">
        <v>5.1295000000000002</v>
      </c>
      <c r="BC26">
        <v>6.3300999999999998</v>
      </c>
      <c r="BD26">
        <v>8.3833000000000002</v>
      </c>
      <c r="BE26">
        <v>7.1048</v>
      </c>
      <c r="BF26">
        <v>6.2135999999999996</v>
      </c>
      <c r="BG26">
        <v>4.9278000000000004</v>
      </c>
      <c r="BH26">
        <v>6.0156999999999998</v>
      </c>
      <c r="BI26">
        <v>10.6821</v>
      </c>
      <c r="BJ26">
        <v>7.4348999999999998</v>
      </c>
    </row>
    <row r="27" spans="4:62" x14ac:dyDescent="0.35">
      <c r="D27">
        <v>41639</v>
      </c>
      <c r="E27">
        <v>11.867100000000001</v>
      </c>
      <c r="F27">
        <v>0.34770000000000001</v>
      </c>
      <c r="G27">
        <v>13.588200000000001</v>
      </c>
      <c r="H27">
        <v>3.3599000000000001</v>
      </c>
      <c r="I27">
        <v>-13.6731</v>
      </c>
      <c r="J27">
        <v>12.452</v>
      </c>
      <c r="K27">
        <v>8.3521000000000001</v>
      </c>
      <c r="L27">
        <v>5.7375999999999996</v>
      </c>
      <c r="M27">
        <v>-26.912500000000001</v>
      </c>
      <c r="N27">
        <v>14.5069</v>
      </c>
      <c r="O27">
        <v>10.3568</v>
      </c>
      <c r="P27">
        <v>6.6689999999999996</v>
      </c>
      <c r="Q27">
        <v>9.5485000000000007</v>
      </c>
      <c r="R27">
        <v>5.7251000000000003</v>
      </c>
      <c r="S27">
        <v>3.0834999999999999</v>
      </c>
      <c r="U27">
        <v>3.8203999999999998</v>
      </c>
      <c r="W27">
        <v>3.1562000000000001</v>
      </c>
      <c r="Z27">
        <v>6.9638999999999998</v>
      </c>
      <c r="AA27">
        <v>2.8956</v>
      </c>
      <c r="AB27">
        <v>18.9575</v>
      </c>
      <c r="AC27">
        <v>8.8655000000000008</v>
      </c>
      <c r="AD27">
        <v>5.3696000000000002</v>
      </c>
      <c r="AE27">
        <v>12.659000000000001</v>
      </c>
      <c r="AF27">
        <v>5.9953000000000003</v>
      </c>
      <c r="AG27">
        <v>7.3005000000000004</v>
      </c>
      <c r="AH27">
        <v>3.1099000000000001</v>
      </c>
      <c r="AI27" t="s">
        <v>66</v>
      </c>
      <c r="AJ27">
        <v>15.282</v>
      </c>
      <c r="AK27">
        <v>11.995200000000001</v>
      </c>
      <c r="AL27">
        <v>6.0182000000000002</v>
      </c>
      <c r="AM27">
        <v>-6.6405000000000003</v>
      </c>
      <c r="AN27">
        <v>0.13070000000000001</v>
      </c>
      <c r="AO27" t="s">
        <v>66</v>
      </c>
      <c r="AP27" t="s">
        <v>66</v>
      </c>
      <c r="AQ27" t="s">
        <v>66</v>
      </c>
      <c r="AR27" t="s">
        <v>66</v>
      </c>
      <c r="AS27">
        <v>11.1601</v>
      </c>
      <c r="AT27">
        <v>5.6394000000000002</v>
      </c>
      <c r="AU27">
        <v>10.354900000000001</v>
      </c>
      <c r="AV27">
        <v>-2.4073000000000002</v>
      </c>
      <c r="AW27">
        <v>6.1627000000000001</v>
      </c>
      <c r="AX27">
        <v>14.0976</v>
      </c>
      <c r="AY27" t="s">
        <v>66</v>
      </c>
      <c r="AZ27">
        <v>0.63919999999999999</v>
      </c>
      <c r="BA27">
        <v>14.3043</v>
      </c>
      <c r="BB27">
        <v>4.2085999999999997</v>
      </c>
      <c r="BC27">
        <v>4.0475000000000003</v>
      </c>
      <c r="BD27">
        <v>8.5426000000000002</v>
      </c>
      <c r="BE27">
        <v>5.0174000000000003</v>
      </c>
      <c r="BF27">
        <v>9.3620000000000001</v>
      </c>
      <c r="BG27">
        <v>4.8445999999999998</v>
      </c>
      <c r="BH27">
        <v>6.2451999999999996</v>
      </c>
      <c r="BI27">
        <v>11.293100000000001</v>
      </c>
      <c r="BJ27">
        <v>9.0360999999999994</v>
      </c>
    </row>
    <row r="28" spans="4:62" x14ac:dyDescent="0.35">
      <c r="D28">
        <v>41729</v>
      </c>
      <c r="E28">
        <v>4.4775999999999998</v>
      </c>
      <c r="F28">
        <v>1.2538</v>
      </c>
      <c r="G28">
        <v>11.6524</v>
      </c>
      <c r="H28">
        <v>4.1608000000000001</v>
      </c>
      <c r="I28">
        <v>-14.9284</v>
      </c>
      <c r="J28">
        <v>12.01</v>
      </c>
      <c r="K28">
        <v>10.732100000000001</v>
      </c>
      <c r="L28">
        <v>5.9198000000000004</v>
      </c>
      <c r="M28">
        <v>-28.0762</v>
      </c>
      <c r="N28">
        <v>12.2136</v>
      </c>
      <c r="O28">
        <v>8.9364000000000008</v>
      </c>
      <c r="P28">
        <v>6.7092000000000001</v>
      </c>
      <c r="Q28">
        <v>9.3158999999999992</v>
      </c>
      <c r="R28">
        <v>6.7351000000000001</v>
      </c>
      <c r="S28">
        <v>2.4239999999999999</v>
      </c>
      <c r="U28">
        <v>2.895</v>
      </c>
      <c r="W28">
        <v>3.0442</v>
      </c>
      <c r="Z28">
        <v>6.9584999999999999</v>
      </c>
      <c r="AA28">
        <v>2.5916999999999999</v>
      </c>
      <c r="AB28">
        <v>21.484300000000001</v>
      </c>
      <c r="AC28">
        <v>8.8655000000000008</v>
      </c>
      <c r="AD28">
        <v>5.5137</v>
      </c>
      <c r="AE28">
        <v>11.421099999999999</v>
      </c>
      <c r="AF28">
        <v>4.8425000000000002</v>
      </c>
      <c r="AG28">
        <v>7.6513</v>
      </c>
      <c r="AH28">
        <v>2.8570000000000002</v>
      </c>
      <c r="AI28" t="s">
        <v>66</v>
      </c>
      <c r="AJ28">
        <v>15.0535</v>
      </c>
      <c r="AK28">
        <v>8.2553999999999998</v>
      </c>
      <c r="AL28">
        <v>6.6426999999999996</v>
      </c>
      <c r="AM28">
        <v>-8.0036000000000005</v>
      </c>
      <c r="AN28">
        <v>0.51400000000000001</v>
      </c>
      <c r="AO28" t="s">
        <v>66</v>
      </c>
      <c r="AP28" t="s">
        <v>66</v>
      </c>
      <c r="AQ28" t="s">
        <v>66</v>
      </c>
      <c r="AR28" t="s">
        <v>66</v>
      </c>
      <c r="AS28">
        <v>10.7233</v>
      </c>
      <c r="AT28">
        <v>7.7487000000000004</v>
      </c>
      <c r="AU28">
        <v>9.0972000000000008</v>
      </c>
      <c r="AV28">
        <v>-1.9483999999999999</v>
      </c>
      <c r="AW28">
        <v>7.8109999999999999</v>
      </c>
      <c r="AX28">
        <v>14.6755</v>
      </c>
      <c r="AY28" t="s">
        <v>66</v>
      </c>
      <c r="AZ28">
        <v>5.2107999999999999</v>
      </c>
      <c r="BA28">
        <v>11.701599999999999</v>
      </c>
      <c r="BB28">
        <v>4.4138000000000002</v>
      </c>
      <c r="BC28">
        <v>4.6634000000000002</v>
      </c>
      <c r="BD28">
        <v>11.28</v>
      </c>
      <c r="BE28">
        <v>5.8722000000000003</v>
      </c>
      <c r="BF28">
        <v>11.968400000000001</v>
      </c>
      <c r="BG28">
        <v>5.2130999999999998</v>
      </c>
      <c r="BH28">
        <v>7.9885999999999999</v>
      </c>
      <c r="BI28">
        <v>14.373200000000001</v>
      </c>
      <c r="BJ28">
        <v>7.0157999999999996</v>
      </c>
    </row>
    <row r="29" spans="4:62" x14ac:dyDescent="0.35">
      <c r="D29">
        <v>41820</v>
      </c>
      <c r="E29">
        <v>4.4085999999999999</v>
      </c>
      <c r="F29">
        <v>0.75890000000000002</v>
      </c>
      <c r="G29">
        <v>11.241400000000001</v>
      </c>
      <c r="H29">
        <v>4.3087</v>
      </c>
      <c r="I29">
        <v>-3.3698999999999999</v>
      </c>
      <c r="J29">
        <v>12.014699999999999</v>
      </c>
      <c r="K29">
        <v>11.6652</v>
      </c>
      <c r="L29">
        <v>6.5087999999999999</v>
      </c>
      <c r="M29">
        <v>-7.2957000000000001</v>
      </c>
      <c r="N29">
        <v>11.545400000000001</v>
      </c>
      <c r="O29">
        <v>7.992</v>
      </c>
      <c r="P29">
        <v>6.9885999999999999</v>
      </c>
      <c r="Q29">
        <v>9.2170000000000005</v>
      </c>
      <c r="R29">
        <v>7.3639000000000001</v>
      </c>
      <c r="S29">
        <v>2.2702</v>
      </c>
      <c r="U29">
        <v>2.5802</v>
      </c>
      <c r="W29">
        <v>2.8250999999999999</v>
      </c>
      <c r="Z29">
        <v>8.2600999999999996</v>
      </c>
      <c r="AA29">
        <v>2.88</v>
      </c>
      <c r="AB29">
        <v>21.257300000000001</v>
      </c>
      <c r="AD29">
        <v>7.3246000000000002</v>
      </c>
      <c r="AE29">
        <v>12.5238</v>
      </c>
      <c r="AF29">
        <v>4.4743000000000004</v>
      </c>
      <c r="AG29">
        <v>7.5080999999999998</v>
      </c>
      <c r="AH29">
        <v>3.2094999999999998</v>
      </c>
      <c r="AI29" t="s">
        <v>66</v>
      </c>
      <c r="AJ29">
        <v>15.309900000000001</v>
      </c>
      <c r="AK29">
        <v>7.8209999999999997</v>
      </c>
      <c r="AL29">
        <v>6.3541999999999996</v>
      </c>
      <c r="AM29">
        <v>-6.9587000000000003</v>
      </c>
      <c r="AN29">
        <v>0.96419999999999995</v>
      </c>
      <c r="AO29" t="s">
        <v>66</v>
      </c>
      <c r="AP29" t="s">
        <v>66</v>
      </c>
      <c r="AQ29" t="s">
        <v>66</v>
      </c>
      <c r="AR29" t="s">
        <v>66</v>
      </c>
      <c r="AS29">
        <v>10.4641</v>
      </c>
      <c r="AT29">
        <v>7.6279000000000003</v>
      </c>
      <c r="AU29">
        <v>8.81</v>
      </c>
      <c r="AV29">
        <v>-4.8979999999999997</v>
      </c>
      <c r="AW29">
        <v>9.157</v>
      </c>
      <c r="AX29">
        <v>13.4125</v>
      </c>
      <c r="AY29" t="s">
        <v>66</v>
      </c>
      <c r="AZ29">
        <v>5.6368</v>
      </c>
      <c r="BA29">
        <v>9.7250999999999994</v>
      </c>
      <c r="BB29">
        <v>4.8182999999999998</v>
      </c>
      <c r="BC29">
        <v>3.7238000000000002</v>
      </c>
      <c r="BD29">
        <v>11.681100000000001</v>
      </c>
      <c r="BE29">
        <v>4.7554999999999996</v>
      </c>
      <c r="BF29">
        <v>11.7987</v>
      </c>
      <c r="BG29">
        <v>5.3906999999999998</v>
      </c>
      <c r="BH29">
        <v>7.7972000000000001</v>
      </c>
      <c r="BI29">
        <v>14.9574</v>
      </c>
      <c r="BJ29">
        <v>6.6835000000000004</v>
      </c>
    </row>
    <row r="30" spans="4:62" x14ac:dyDescent="0.35">
      <c r="D30">
        <v>41912</v>
      </c>
      <c r="E30">
        <v>3.5670999999999999</v>
      </c>
      <c r="F30">
        <v>1.3553999999999999</v>
      </c>
      <c r="G30">
        <v>11.0184</v>
      </c>
      <c r="H30">
        <v>4.6825999999999999</v>
      </c>
      <c r="I30">
        <v>-4.3202999999999996</v>
      </c>
      <c r="J30">
        <v>11.883900000000001</v>
      </c>
      <c r="K30">
        <v>14.154199999999999</v>
      </c>
      <c r="L30">
        <v>6.9931999999999999</v>
      </c>
      <c r="M30">
        <v>-6.4847000000000001</v>
      </c>
      <c r="N30">
        <v>10.3492</v>
      </c>
      <c r="O30">
        <v>7.1139999999999999</v>
      </c>
      <c r="P30">
        <v>7.3415999999999997</v>
      </c>
      <c r="Q30">
        <v>7.8666</v>
      </c>
      <c r="R30">
        <v>8.6809999999999992</v>
      </c>
      <c r="S30">
        <v>2.4552</v>
      </c>
      <c r="U30">
        <v>1.8986000000000001</v>
      </c>
      <c r="W30">
        <v>2.8597999999999999</v>
      </c>
      <c r="Z30">
        <v>8.3947000000000003</v>
      </c>
      <c r="AA30">
        <v>3.1686000000000001</v>
      </c>
      <c r="AB30">
        <v>19.703700000000001</v>
      </c>
      <c r="AD30">
        <v>7.7295999999999996</v>
      </c>
      <c r="AE30">
        <v>14.8622</v>
      </c>
      <c r="AF30">
        <v>6.9081999999999999</v>
      </c>
      <c r="AG30">
        <v>7.7401</v>
      </c>
      <c r="AH30">
        <v>3.6303999999999998</v>
      </c>
      <c r="AI30" t="s">
        <v>66</v>
      </c>
      <c r="AJ30">
        <v>2.4001999999999999</v>
      </c>
      <c r="AK30">
        <v>6.8714000000000004</v>
      </c>
      <c r="AL30">
        <v>6.2295999999999996</v>
      </c>
      <c r="AM30">
        <v>-6.7478999999999996</v>
      </c>
      <c r="AN30">
        <v>1.6079000000000001</v>
      </c>
      <c r="AO30" t="s">
        <v>66</v>
      </c>
      <c r="AP30" t="s">
        <v>66</v>
      </c>
      <c r="AQ30" t="s">
        <v>66</v>
      </c>
      <c r="AR30" t="s">
        <v>66</v>
      </c>
      <c r="AS30">
        <v>9.1405999999999992</v>
      </c>
      <c r="AT30">
        <v>7.4880000000000004</v>
      </c>
      <c r="AU30">
        <v>8.5599000000000007</v>
      </c>
      <c r="AV30">
        <v>-1.4786999999999999</v>
      </c>
      <c r="AW30">
        <v>10.3178</v>
      </c>
      <c r="AX30">
        <v>13.5214</v>
      </c>
      <c r="AY30" t="s">
        <v>66</v>
      </c>
      <c r="AZ30">
        <v>7.3021000000000003</v>
      </c>
      <c r="BA30">
        <v>9.5441000000000003</v>
      </c>
      <c r="BB30">
        <v>4.4352999999999998</v>
      </c>
      <c r="BC30">
        <v>2.6450999999999998</v>
      </c>
      <c r="BD30">
        <v>11.827</v>
      </c>
      <c r="BE30">
        <v>1.3609</v>
      </c>
      <c r="BF30">
        <v>14.2964</v>
      </c>
      <c r="BG30">
        <v>5.6062000000000003</v>
      </c>
      <c r="BH30">
        <v>7.7473999999999998</v>
      </c>
      <c r="BI30">
        <v>16.385200000000001</v>
      </c>
      <c r="BJ30">
        <v>6.4695999999999998</v>
      </c>
    </row>
    <row r="31" spans="4:62" x14ac:dyDescent="0.35">
      <c r="D31">
        <v>42004</v>
      </c>
      <c r="E31">
        <v>1.1140000000000001</v>
      </c>
      <c r="F31">
        <v>2.1554000000000002</v>
      </c>
      <c r="G31">
        <v>7.1718000000000002</v>
      </c>
      <c r="H31">
        <v>4.5716000000000001</v>
      </c>
      <c r="I31">
        <v>2.5855999999999999</v>
      </c>
      <c r="J31">
        <v>10.032299999999999</v>
      </c>
      <c r="K31">
        <v>11.713900000000001</v>
      </c>
      <c r="L31">
        <v>7.1810999999999998</v>
      </c>
      <c r="M31">
        <v>-8.5699000000000005</v>
      </c>
      <c r="N31">
        <v>10.941800000000001</v>
      </c>
      <c r="O31">
        <v>-0.89970000000000006</v>
      </c>
      <c r="P31">
        <v>2.2881999999999998</v>
      </c>
      <c r="Q31">
        <v>5.5369000000000002</v>
      </c>
      <c r="R31">
        <v>7.7561</v>
      </c>
      <c r="S31">
        <v>-1.7810999999999999</v>
      </c>
      <c r="U31">
        <v>1.7053</v>
      </c>
      <c r="W31">
        <v>3.3241999999999998</v>
      </c>
      <c r="Z31">
        <v>4.2392000000000003</v>
      </c>
      <c r="AA31">
        <v>2.6400999999999999</v>
      </c>
      <c r="AB31">
        <v>17.690300000000001</v>
      </c>
      <c r="AD31">
        <v>8.5053000000000001</v>
      </c>
      <c r="AE31">
        <v>13.692</v>
      </c>
      <c r="AF31">
        <v>7.4362000000000004</v>
      </c>
      <c r="AG31">
        <v>8.8008000000000006</v>
      </c>
      <c r="AH31">
        <v>3.9365000000000001</v>
      </c>
      <c r="AI31">
        <v>8.2623999999999995</v>
      </c>
      <c r="AJ31">
        <v>-1.4865999999999999</v>
      </c>
      <c r="AK31">
        <v>8.4288000000000007</v>
      </c>
      <c r="AL31">
        <v>5.1066000000000003</v>
      </c>
      <c r="AM31">
        <v>3.2008000000000001</v>
      </c>
      <c r="AN31">
        <v>2.2301000000000002</v>
      </c>
      <c r="AO31" t="s">
        <v>66</v>
      </c>
      <c r="AP31" t="s">
        <v>66</v>
      </c>
      <c r="AQ31" t="s">
        <v>66</v>
      </c>
      <c r="AR31" t="s">
        <v>66</v>
      </c>
      <c r="AS31">
        <v>-0.40329999999999999</v>
      </c>
      <c r="AT31">
        <v>7.4218999999999999</v>
      </c>
      <c r="AU31">
        <v>6.6773999999999996</v>
      </c>
      <c r="AV31">
        <v>10.230600000000001</v>
      </c>
      <c r="AW31">
        <v>10.2453</v>
      </c>
      <c r="AX31">
        <v>10.867900000000001</v>
      </c>
      <c r="AY31" t="s">
        <v>66</v>
      </c>
      <c r="AZ31">
        <v>5.0053000000000001</v>
      </c>
      <c r="BA31">
        <v>6.4667000000000003</v>
      </c>
      <c r="BB31">
        <v>3.323</v>
      </c>
      <c r="BC31">
        <v>3.1067</v>
      </c>
      <c r="BD31">
        <v>3.5021</v>
      </c>
      <c r="BE31">
        <v>-6.5636999999999999</v>
      </c>
      <c r="BF31">
        <v>10.740399999999999</v>
      </c>
      <c r="BG31">
        <v>4.8297999999999996</v>
      </c>
      <c r="BH31">
        <v>7.1566999999999998</v>
      </c>
      <c r="BI31">
        <v>16.122199999999999</v>
      </c>
      <c r="BJ31">
        <v>-3.0188999999999999</v>
      </c>
    </row>
    <row r="32" spans="4:62" x14ac:dyDescent="0.35">
      <c r="D32">
        <v>42094</v>
      </c>
      <c r="E32">
        <v>0.80110000000000003</v>
      </c>
      <c r="F32">
        <v>2.6964999999999999</v>
      </c>
      <c r="G32">
        <v>10.712999999999999</v>
      </c>
      <c r="H32">
        <v>4.6439000000000004</v>
      </c>
      <c r="I32">
        <v>3.5051999999999999</v>
      </c>
      <c r="J32">
        <v>9.4199000000000002</v>
      </c>
      <c r="K32">
        <v>14.3194</v>
      </c>
      <c r="L32">
        <v>7.1870000000000003</v>
      </c>
      <c r="M32">
        <v>-8.6633999999999993</v>
      </c>
      <c r="N32">
        <v>6.1073000000000004</v>
      </c>
      <c r="O32">
        <v>-7.7267999999999999</v>
      </c>
      <c r="P32">
        <v>1.3133999999999999</v>
      </c>
      <c r="Q32">
        <v>4.1045999999999996</v>
      </c>
      <c r="R32">
        <v>6.3654999999999999</v>
      </c>
      <c r="S32">
        <v>-1.4138999999999999</v>
      </c>
      <c r="U32">
        <v>1.7042999999999999</v>
      </c>
      <c r="W32">
        <v>3.0762</v>
      </c>
      <c r="Z32">
        <v>-13.0183</v>
      </c>
      <c r="AA32">
        <v>3.3521000000000001</v>
      </c>
      <c r="AB32">
        <v>18.956499999999998</v>
      </c>
      <c r="AD32">
        <v>8.7805</v>
      </c>
      <c r="AE32">
        <v>19.213100000000001</v>
      </c>
      <c r="AF32">
        <v>9.2109000000000005</v>
      </c>
      <c r="AG32">
        <v>8.2317999999999998</v>
      </c>
      <c r="AH32">
        <v>3.8338000000000001</v>
      </c>
      <c r="AI32">
        <v>7.4276</v>
      </c>
      <c r="AJ32">
        <v>0.49399999999999999</v>
      </c>
      <c r="AK32">
        <v>8.8360000000000003</v>
      </c>
      <c r="AL32">
        <v>4.2432999999999996</v>
      </c>
      <c r="AM32">
        <v>5.1348000000000003</v>
      </c>
      <c r="AN32">
        <v>1.8269</v>
      </c>
      <c r="AO32" t="s">
        <v>66</v>
      </c>
      <c r="AP32" t="s">
        <v>66</v>
      </c>
      <c r="AQ32" t="s">
        <v>66</v>
      </c>
      <c r="AR32" t="s">
        <v>66</v>
      </c>
      <c r="AS32">
        <v>-3.3439999999999999</v>
      </c>
      <c r="AT32">
        <v>6.984</v>
      </c>
      <c r="AU32">
        <v>5.4184000000000001</v>
      </c>
      <c r="AV32">
        <v>8.9056999999999995</v>
      </c>
      <c r="AW32">
        <v>5.8978999999999999</v>
      </c>
      <c r="AX32">
        <v>9.8175000000000008</v>
      </c>
      <c r="AY32" t="s">
        <v>66</v>
      </c>
      <c r="AZ32">
        <v>-5.6288</v>
      </c>
      <c r="BA32">
        <v>3.9540999999999999</v>
      </c>
      <c r="BB32">
        <v>1.1638999999999999</v>
      </c>
      <c r="BC32">
        <v>2.6082000000000001</v>
      </c>
      <c r="BD32">
        <v>2.3119000000000001</v>
      </c>
      <c r="BE32">
        <v>-21.357500000000002</v>
      </c>
      <c r="BF32">
        <v>9.6861999999999995</v>
      </c>
      <c r="BG32">
        <v>4.6647999999999996</v>
      </c>
      <c r="BH32">
        <v>6.8429000000000002</v>
      </c>
      <c r="BI32">
        <v>11.536199999999999</v>
      </c>
      <c r="BJ32">
        <v>-9.7233000000000001</v>
      </c>
    </row>
    <row r="33" spans="4:62" x14ac:dyDescent="0.35">
      <c r="D33">
        <v>42185</v>
      </c>
      <c r="E33">
        <v>-3.9058999999999999</v>
      </c>
      <c r="F33">
        <v>4.2436999999999996</v>
      </c>
      <c r="G33">
        <v>10.243</v>
      </c>
      <c r="H33">
        <v>5.0518000000000001</v>
      </c>
      <c r="I33">
        <v>3.3311999999999999</v>
      </c>
      <c r="J33">
        <v>7.9020000000000001</v>
      </c>
      <c r="K33">
        <v>16.787800000000001</v>
      </c>
      <c r="L33">
        <v>7.1</v>
      </c>
      <c r="M33">
        <v>-8.5172000000000008</v>
      </c>
      <c r="N33">
        <v>4.3964999999999996</v>
      </c>
      <c r="O33">
        <v>-13.7379</v>
      </c>
      <c r="P33">
        <v>1.2191000000000001</v>
      </c>
      <c r="Q33">
        <v>1.6656</v>
      </c>
      <c r="R33">
        <v>5.5829000000000004</v>
      </c>
      <c r="S33">
        <v>-1.8161</v>
      </c>
      <c r="U33">
        <v>1.6698</v>
      </c>
      <c r="W33">
        <v>3.1147</v>
      </c>
      <c r="Z33">
        <v>-14.6555</v>
      </c>
      <c r="AA33">
        <v>-30.6905</v>
      </c>
      <c r="AB33">
        <v>18.9664</v>
      </c>
      <c r="AD33">
        <v>8.0856999999999992</v>
      </c>
      <c r="AE33">
        <v>19.028500000000001</v>
      </c>
      <c r="AF33">
        <v>10.3735</v>
      </c>
      <c r="AG33">
        <v>7.0503999999999998</v>
      </c>
      <c r="AH33">
        <v>4.2469000000000001</v>
      </c>
      <c r="AI33">
        <v>7.2293000000000003</v>
      </c>
      <c r="AJ33">
        <v>6.5903999999999998</v>
      </c>
      <c r="AK33">
        <v>8.8773</v>
      </c>
      <c r="AL33">
        <v>3.4866999999999999</v>
      </c>
      <c r="AM33">
        <v>5.4859999999999998</v>
      </c>
      <c r="AN33">
        <v>1.8862000000000001</v>
      </c>
      <c r="AO33" t="s">
        <v>66</v>
      </c>
      <c r="AP33" t="s">
        <v>66</v>
      </c>
      <c r="AQ33" t="s">
        <v>66</v>
      </c>
      <c r="AR33" t="s">
        <v>66</v>
      </c>
      <c r="AS33">
        <v>-5.4010999999999996</v>
      </c>
      <c r="AT33">
        <v>6.8865999999999996</v>
      </c>
      <c r="AU33">
        <v>2.6730999999999998</v>
      </c>
      <c r="AV33">
        <v>6.3315000000000001</v>
      </c>
      <c r="AW33">
        <v>5.1875</v>
      </c>
      <c r="AX33">
        <v>8.3941999999999997</v>
      </c>
      <c r="AY33" t="s">
        <v>66</v>
      </c>
      <c r="AZ33">
        <v>-15.940200000000001</v>
      </c>
      <c r="BA33">
        <v>-1.4080999999999999</v>
      </c>
      <c r="BB33">
        <v>-1.1943999999999999</v>
      </c>
      <c r="BC33">
        <v>2.5846</v>
      </c>
      <c r="BD33">
        <v>-1.3480000000000001</v>
      </c>
      <c r="BE33">
        <v>-27.7319</v>
      </c>
      <c r="BF33">
        <v>6.6666999999999996</v>
      </c>
      <c r="BG33">
        <v>4.4431000000000003</v>
      </c>
      <c r="BH33">
        <v>5.6224999999999996</v>
      </c>
      <c r="BI33">
        <v>8.0530000000000008</v>
      </c>
      <c r="BJ33">
        <v>-16.287400000000002</v>
      </c>
    </row>
    <row r="34" spans="4:62" x14ac:dyDescent="0.35">
      <c r="D34">
        <v>42277</v>
      </c>
      <c r="E34">
        <v>-4.6817000000000002</v>
      </c>
      <c r="F34">
        <v>4.4486999999999997</v>
      </c>
      <c r="G34">
        <v>10.0816</v>
      </c>
      <c r="H34">
        <v>6.8596000000000004</v>
      </c>
      <c r="I34">
        <v>3.4681000000000002</v>
      </c>
      <c r="J34">
        <v>6.6771000000000003</v>
      </c>
      <c r="K34">
        <v>17.7502</v>
      </c>
      <c r="L34">
        <v>7.0296000000000003</v>
      </c>
      <c r="M34">
        <v>-10.0588</v>
      </c>
      <c r="N34">
        <v>3.5548999999999999</v>
      </c>
      <c r="O34">
        <v>-24.954899999999999</v>
      </c>
      <c r="P34">
        <v>-0.1133</v>
      </c>
      <c r="Q34">
        <v>-1.0854999999999999</v>
      </c>
      <c r="R34">
        <v>4.9771000000000001</v>
      </c>
      <c r="S34">
        <v>-7.6977000000000002</v>
      </c>
      <c r="U34">
        <v>-5.0644</v>
      </c>
      <c r="W34">
        <v>3.0735000000000001</v>
      </c>
      <c r="Z34">
        <v>-15.7913</v>
      </c>
      <c r="AA34">
        <v>-28.016300000000001</v>
      </c>
      <c r="AB34">
        <v>18.198499999999999</v>
      </c>
      <c r="AD34">
        <v>7.4309000000000003</v>
      </c>
      <c r="AE34">
        <v>18.7532</v>
      </c>
      <c r="AF34">
        <v>11.567399999999999</v>
      </c>
      <c r="AG34">
        <v>6.9561000000000002</v>
      </c>
      <c r="AH34">
        <v>3.7038000000000002</v>
      </c>
      <c r="AI34">
        <v>5.5266000000000002</v>
      </c>
      <c r="AJ34">
        <v>5.6921999999999997</v>
      </c>
      <c r="AK34">
        <v>3.9872999999999998</v>
      </c>
      <c r="AL34">
        <v>3.6004999999999998</v>
      </c>
      <c r="AM34">
        <v>2.6684000000000001</v>
      </c>
      <c r="AN34">
        <v>0.25879999999999997</v>
      </c>
      <c r="AO34" t="s">
        <v>66</v>
      </c>
      <c r="AP34" t="s">
        <v>66</v>
      </c>
      <c r="AQ34" t="s">
        <v>66</v>
      </c>
      <c r="AR34" t="s">
        <v>66</v>
      </c>
      <c r="AS34">
        <v>-13.4011</v>
      </c>
      <c r="AT34">
        <v>7.0163000000000002</v>
      </c>
      <c r="AU34">
        <v>1.1194999999999999</v>
      </c>
      <c r="AV34">
        <v>10.1805</v>
      </c>
      <c r="AW34">
        <v>4.0457000000000001</v>
      </c>
      <c r="AX34">
        <v>6.8202999999999996</v>
      </c>
      <c r="AY34" t="s">
        <v>66</v>
      </c>
      <c r="AZ34">
        <v>-31.2713</v>
      </c>
      <c r="BA34">
        <v>-3.2888999999999999</v>
      </c>
      <c r="BB34">
        <v>-4.9191000000000003</v>
      </c>
      <c r="BC34">
        <v>2.2639</v>
      </c>
      <c r="BD34">
        <v>-3.9878999999999998</v>
      </c>
      <c r="BE34">
        <v>-39.767000000000003</v>
      </c>
      <c r="BF34">
        <v>-16.5867</v>
      </c>
      <c r="BG34">
        <v>3.5992999999999999</v>
      </c>
      <c r="BH34">
        <v>5.1951000000000001</v>
      </c>
      <c r="BI34">
        <v>2.9710999999999999</v>
      </c>
      <c r="BJ34">
        <v>-18.0641</v>
      </c>
    </row>
    <row r="35" spans="4:62" x14ac:dyDescent="0.35">
      <c r="D35">
        <v>42369</v>
      </c>
      <c r="E35">
        <v>-3.9081000000000001</v>
      </c>
      <c r="F35">
        <v>5.0495999999999999</v>
      </c>
      <c r="G35">
        <v>10.638</v>
      </c>
      <c r="H35">
        <v>8.9520999999999997</v>
      </c>
      <c r="I35">
        <v>0.86329999999999996</v>
      </c>
      <c r="J35">
        <v>4.5105000000000004</v>
      </c>
      <c r="K35">
        <v>12.587199999999999</v>
      </c>
      <c r="L35">
        <v>4.3326000000000002</v>
      </c>
      <c r="M35">
        <v>-11.520300000000001</v>
      </c>
      <c r="N35">
        <v>-2.2978999999999998</v>
      </c>
      <c r="O35">
        <v>-29.444800000000001</v>
      </c>
      <c r="P35">
        <v>2.2843</v>
      </c>
      <c r="Q35">
        <v>-4.4836999999999998</v>
      </c>
      <c r="R35">
        <v>4.3512000000000004</v>
      </c>
      <c r="S35">
        <v>-4.0548999999999999</v>
      </c>
      <c r="U35">
        <v>-6.9680999999999997</v>
      </c>
      <c r="W35">
        <v>3.4062000000000001</v>
      </c>
      <c r="Z35">
        <v>-15.776</v>
      </c>
      <c r="AA35">
        <v>-26.223600000000001</v>
      </c>
      <c r="AB35">
        <v>14.356400000000001</v>
      </c>
      <c r="AD35">
        <v>4.4618000000000002</v>
      </c>
      <c r="AE35">
        <v>10.7157</v>
      </c>
      <c r="AF35">
        <v>9.2376000000000005</v>
      </c>
      <c r="AG35">
        <v>6.5819000000000001</v>
      </c>
      <c r="AH35">
        <v>3.677</v>
      </c>
      <c r="AI35">
        <v>4.5774999999999997</v>
      </c>
      <c r="AJ35">
        <v>4.2508999999999997</v>
      </c>
      <c r="AK35">
        <v>3.8094000000000001</v>
      </c>
      <c r="AL35">
        <v>4.1731999999999996</v>
      </c>
      <c r="AM35">
        <v>-2.2052</v>
      </c>
      <c r="AN35">
        <v>-11.4407</v>
      </c>
      <c r="AO35" t="s">
        <v>66</v>
      </c>
      <c r="AP35" t="s">
        <v>66</v>
      </c>
      <c r="AQ35" t="s">
        <v>66</v>
      </c>
      <c r="AR35" t="s">
        <v>66</v>
      </c>
      <c r="AS35">
        <v>-21.682600000000001</v>
      </c>
      <c r="AT35">
        <v>6.0477999999999996</v>
      </c>
      <c r="AU35">
        <v>-0.34710000000000002</v>
      </c>
      <c r="AV35">
        <v>0.40679999999999999</v>
      </c>
      <c r="AW35">
        <v>0.1537</v>
      </c>
      <c r="AX35">
        <v>4.3470000000000004</v>
      </c>
      <c r="AY35" t="s">
        <v>66</v>
      </c>
      <c r="AZ35">
        <v>-47.551900000000003</v>
      </c>
      <c r="BA35">
        <v>-9.8316999999999997</v>
      </c>
      <c r="BB35">
        <v>-7.0552999999999999</v>
      </c>
      <c r="BC35">
        <v>-0.16370000000000001</v>
      </c>
      <c r="BD35">
        <v>-1.1173</v>
      </c>
      <c r="BE35">
        <v>-54.871400000000001</v>
      </c>
      <c r="BF35">
        <v>-15.817600000000001</v>
      </c>
      <c r="BG35">
        <v>1.4921</v>
      </c>
      <c r="BH35">
        <v>2.4510999999999998</v>
      </c>
      <c r="BI35">
        <v>-0.57830000000000004</v>
      </c>
      <c r="BJ35">
        <v>-16.663900000000002</v>
      </c>
    </row>
    <row r="36" spans="4:62" x14ac:dyDescent="0.35">
      <c r="D36">
        <v>42460</v>
      </c>
      <c r="E36">
        <v>-5.6101000000000001</v>
      </c>
      <c r="F36">
        <v>4.6081000000000003</v>
      </c>
      <c r="G36">
        <v>11.2926</v>
      </c>
      <c r="H36">
        <v>9.4231999999999996</v>
      </c>
      <c r="I36">
        <v>-0.74050000000000005</v>
      </c>
      <c r="J36">
        <v>4.2157999999999998</v>
      </c>
      <c r="K36">
        <v>13.582599999999999</v>
      </c>
      <c r="L36">
        <v>4.8749000000000002</v>
      </c>
      <c r="M36">
        <v>-13.819100000000001</v>
      </c>
      <c r="N36">
        <v>-0.1255</v>
      </c>
      <c r="O36">
        <v>-37.784599999999998</v>
      </c>
      <c r="P36">
        <v>1.6404000000000001</v>
      </c>
      <c r="Q36">
        <v>-7.1828000000000003</v>
      </c>
      <c r="R36">
        <v>4.5762</v>
      </c>
      <c r="S36">
        <v>-4.1002000000000001</v>
      </c>
      <c r="U36">
        <v>-7.0350999999999999</v>
      </c>
      <c r="W36">
        <v>3.1539000000000001</v>
      </c>
      <c r="Z36">
        <v>-2.3980000000000001</v>
      </c>
      <c r="AA36">
        <v>-26.529499999999999</v>
      </c>
      <c r="AB36">
        <v>15.1883</v>
      </c>
      <c r="AD36">
        <v>3.5036999999999998</v>
      </c>
      <c r="AE36">
        <v>8.0900999999999996</v>
      </c>
      <c r="AF36">
        <v>9.2238000000000007</v>
      </c>
      <c r="AG36">
        <v>4.1494999999999997</v>
      </c>
      <c r="AH36">
        <v>4.0994000000000002</v>
      </c>
      <c r="AI36">
        <v>-0.70140000000000002</v>
      </c>
      <c r="AJ36">
        <v>6.2804000000000002</v>
      </c>
      <c r="AK36">
        <v>3.3805999999999998</v>
      </c>
      <c r="AL36">
        <v>4.1111000000000004</v>
      </c>
      <c r="AM36">
        <v>-4.0091999999999999</v>
      </c>
      <c r="AN36">
        <v>-13.238300000000001</v>
      </c>
      <c r="AO36" t="s">
        <v>66</v>
      </c>
      <c r="AP36" t="s">
        <v>66</v>
      </c>
      <c r="AQ36" t="s">
        <v>66</v>
      </c>
      <c r="AR36" t="s">
        <v>66</v>
      </c>
      <c r="AS36">
        <v>-22.702999999999999</v>
      </c>
      <c r="AT36">
        <v>6.6856999999999998</v>
      </c>
      <c r="AU36">
        <v>-1.202</v>
      </c>
      <c r="AV36">
        <v>-1.0711999999999999</v>
      </c>
      <c r="AW36">
        <v>-0.79959999999999998</v>
      </c>
      <c r="AX36">
        <v>3.4889999999999999</v>
      </c>
      <c r="AY36" t="s">
        <v>66</v>
      </c>
      <c r="AZ36">
        <v>-50.1785</v>
      </c>
      <c r="BA36">
        <v>-10.260999999999999</v>
      </c>
      <c r="BB36">
        <v>-7.5061</v>
      </c>
      <c r="BC36">
        <v>3.9E-2</v>
      </c>
      <c r="BD36">
        <v>-3.2793999999999999</v>
      </c>
      <c r="BE36">
        <v>-54.06</v>
      </c>
      <c r="BF36">
        <v>-21.061800000000002</v>
      </c>
      <c r="BG36">
        <v>1.2165999999999999</v>
      </c>
      <c r="BH36">
        <v>1.0878000000000001</v>
      </c>
      <c r="BI36">
        <v>-7.8087999999999997</v>
      </c>
      <c r="BJ36">
        <v>-10.568300000000001</v>
      </c>
    </row>
    <row r="37" spans="4:62" x14ac:dyDescent="0.35">
      <c r="D37">
        <v>42551</v>
      </c>
      <c r="E37">
        <v>-2.9735</v>
      </c>
      <c r="F37">
        <v>5.2096999999999998</v>
      </c>
      <c r="G37">
        <v>12.876899999999999</v>
      </c>
      <c r="H37">
        <v>9.9481999999999999</v>
      </c>
      <c r="I37">
        <v>-1.1506000000000001</v>
      </c>
      <c r="J37">
        <v>3.3668999999999998</v>
      </c>
      <c r="K37">
        <v>11.6762</v>
      </c>
      <c r="L37">
        <v>5.6745000000000001</v>
      </c>
      <c r="M37">
        <v>-12.4255</v>
      </c>
      <c r="N37">
        <v>-0.70009999999999994</v>
      </c>
      <c r="O37">
        <v>-34.577599999999997</v>
      </c>
      <c r="P37">
        <v>1.1104000000000001</v>
      </c>
      <c r="Q37">
        <v>-8.2014999999999993</v>
      </c>
      <c r="R37">
        <v>4.4162999999999997</v>
      </c>
      <c r="S37">
        <v>-3.6871999999999998</v>
      </c>
      <c r="U37">
        <v>-7.2920999999999996</v>
      </c>
      <c r="W37">
        <v>2.0556999999999999</v>
      </c>
      <c r="Z37">
        <v>-3.3401999999999998</v>
      </c>
      <c r="AA37">
        <v>3.1394000000000002</v>
      </c>
      <c r="AB37">
        <v>12.873200000000001</v>
      </c>
      <c r="AD37">
        <v>2.4277000000000002</v>
      </c>
      <c r="AE37">
        <v>8.0684000000000005</v>
      </c>
      <c r="AF37">
        <v>7.5297999999999998</v>
      </c>
      <c r="AG37">
        <v>4.2744</v>
      </c>
      <c r="AH37">
        <v>3.5434999999999999</v>
      </c>
      <c r="AI37">
        <v>-5.0858999999999996</v>
      </c>
      <c r="AJ37">
        <v>5.4859999999999998</v>
      </c>
      <c r="AK37">
        <v>3.5028000000000001</v>
      </c>
      <c r="AL37">
        <v>4.6738</v>
      </c>
      <c r="AM37">
        <v>-5.6374000000000004</v>
      </c>
      <c r="AN37">
        <v>-10.286199999999999</v>
      </c>
      <c r="AO37" t="s">
        <v>66</v>
      </c>
      <c r="AP37" t="s">
        <v>66</v>
      </c>
      <c r="AQ37" t="s">
        <v>66</v>
      </c>
      <c r="AR37" t="s">
        <v>66</v>
      </c>
      <c r="AS37">
        <v>-23.292300000000001</v>
      </c>
      <c r="AT37">
        <v>6.9504999999999999</v>
      </c>
      <c r="AU37">
        <v>-1.9333</v>
      </c>
      <c r="AV37">
        <v>-1.379</v>
      </c>
      <c r="AW37">
        <v>-1.0919000000000001</v>
      </c>
      <c r="AX37">
        <v>-2.2389000000000001</v>
      </c>
      <c r="AY37" t="s">
        <v>66</v>
      </c>
      <c r="AZ37">
        <v>-49.290199999999999</v>
      </c>
      <c r="BA37">
        <v>-10.048</v>
      </c>
      <c r="BB37">
        <v>-6.5376000000000003</v>
      </c>
      <c r="BC37">
        <v>-1.5932999999999999</v>
      </c>
      <c r="BD37">
        <v>-4.0965999999999996</v>
      </c>
      <c r="BE37">
        <v>-54.281799999999997</v>
      </c>
      <c r="BF37">
        <v>-22.7164</v>
      </c>
      <c r="BG37">
        <v>1.2509999999999999</v>
      </c>
      <c r="BH37">
        <v>-1.2153</v>
      </c>
      <c r="BI37">
        <v>-22.349399999999999</v>
      </c>
      <c r="BJ37">
        <v>-2.6337999999999999</v>
      </c>
    </row>
    <row r="38" spans="4:62" x14ac:dyDescent="0.35">
      <c r="D38">
        <v>42643</v>
      </c>
      <c r="E38">
        <v>-2.0767000000000002</v>
      </c>
      <c r="F38">
        <v>4.6428000000000003</v>
      </c>
      <c r="G38">
        <v>12.972799999999999</v>
      </c>
      <c r="H38">
        <v>8.6279000000000003</v>
      </c>
      <c r="I38">
        <v>-0.80800000000000005</v>
      </c>
      <c r="J38">
        <v>1.7306999999999999</v>
      </c>
      <c r="K38">
        <v>9.0610999999999997</v>
      </c>
      <c r="L38">
        <v>6.0216000000000003</v>
      </c>
      <c r="M38">
        <v>-10.783300000000001</v>
      </c>
      <c r="N38">
        <v>0.15679999999999999</v>
      </c>
      <c r="O38">
        <v>-23.438600000000001</v>
      </c>
      <c r="P38">
        <v>1.671</v>
      </c>
      <c r="Q38">
        <v>-8.3325999999999993</v>
      </c>
      <c r="R38">
        <v>4.7495000000000003</v>
      </c>
      <c r="S38">
        <v>2.5882000000000001</v>
      </c>
      <c r="U38">
        <v>-0.2359</v>
      </c>
      <c r="W38">
        <v>2.2890000000000001</v>
      </c>
      <c r="Z38">
        <v>-3.2058</v>
      </c>
      <c r="AA38">
        <v>3.3408000000000002</v>
      </c>
      <c r="AB38">
        <v>7.1942000000000004</v>
      </c>
      <c r="AD38">
        <v>0.93110000000000004</v>
      </c>
      <c r="AE38">
        <v>6.0659000000000001</v>
      </c>
      <c r="AF38">
        <v>4.4851000000000001</v>
      </c>
      <c r="AG38">
        <v>4.4603999999999999</v>
      </c>
      <c r="AH38">
        <v>3.3391999999999999</v>
      </c>
      <c r="AI38">
        <v>-3.7423999999999999</v>
      </c>
      <c r="AJ38">
        <v>4.7640000000000002</v>
      </c>
      <c r="AK38">
        <v>2.9331</v>
      </c>
      <c r="AL38">
        <v>4.7465000000000002</v>
      </c>
      <c r="AM38">
        <v>-5.4371999999999998</v>
      </c>
      <c r="AN38">
        <v>-8.1511999999999993</v>
      </c>
      <c r="AO38" t="s">
        <v>66</v>
      </c>
      <c r="AP38" t="s">
        <v>66</v>
      </c>
      <c r="AQ38" t="s">
        <v>66</v>
      </c>
      <c r="AR38" t="s">
        <v>66</v>
      </c>
      <c r="AS38">
        <v>-17.785499999999999</v>
      </c>
      <c r="AT38">
        <v>7.1440000000000001</v>
      </c>
      <c r="AU38">
        <v>-1.9905999999999999</v>
      </c>
      <c r="AV38">
        <v>-7.97</v>
      </c>
      <c r="AW38">
        <v>-1.2242999999999999</v>
      </c>
      <c r="AX38">
        <v>-3.6154000000000002</v>
      </c>
      <c r="AY38" t="s">
        <v>66</v>
      </c>
      <c r="AZ38">
        <v>-33.576300000000003</v>
      </c>
      <c r="BA38">
        <v>-9.8080999999999996</v>
      </c>
      <c r="BB38">
        <v>-4.7130000000000001</v>
      </c>
      <c r="BC38">
        <v>-1.6301000000000001</v>
      </c>
      <c r="BD38">
        <v>-4.0216000000000003</v>
      </c>
      <c r="BE38">
        <v>-46.1952</v>
      </c>
      <c r="BF38">
        <v>-5.1437999999999997</v>
      </c>
      <c r="BG38">
        <v>-0.38629999999999998</v>
      </c>
      <c r="BH38">
        <v>-1.4925999999999999</v>
      </c>
      <c r="BI38">
        <v>-22.389700000000001</v>
      </c>
      <c r="BJ38">
        <v>0.86399999999999999</v>
      </c>
    </row>
    <row r="39" spans="4:62" x14ac:dyDescent="0.35">
      <c r="D39">
        <v>42735</v>
      </c>
      <c r="E39">
        <v>-0.21210000000000001</v>
      </c>
      <c r="F39">
        <v>4.9546000000000001</v>
      </c>
      <c r="G39">
        <v>12.783799999999999</v>
      </c>
      <c r="H39">
        <v>8.5587</v>
      </c>
      <c r="I39">
        <v>-3.3357999999999999</v>
      </c>
      <c r="J39">
        <v>1.1946000000000001</v>
      </c>
      <c r="K39">
        <v>7.32</v>
      </c>
      <c r="L39">
        <v>7.6322000000000001</v>
      </c>
      <c r="M39">
        <v>4.9965999999999999</v>
      </c>
      <c r="N39">
        <v>5.1565000000000003</v>
      </c>
      <c r="O39">
        <v>-10.4024</v>
      </c>
      <c r="P39">
        <v>3.1884999999999999</v>
      </c>
      <c r="Q39">
        <v>-3.6253000000000002</v>
      </c>
      <c r="R39">
        <v>5.0465</v>
      </c>
      <c r="S39">
        <v>3.2029999999999998</v>
      </c>
      <c r="U39">
        <v>3.4340999999999999</v>
      </c>
      <c r="W39">
        <v>3.3464999999999998</v>
      </c>
      <c r="Z39">
        <v>0.36159999999999998</v>
      </c>
      <c r="AA39">
        <v>3.7239</v>
      </c>
      <c r="AB39">
        <v>6.4969000000000001</v>
      </c>
      <c r="AD39">
        <v>1.7282</v>
      </c>
      <c r="AE39">
        <v>3.7507999999999999</v>
      </c>
      <c r="AF39">
        <v>2.2471000000000001</v>
      </c>
      <c r="AG39">
        <v>4.7664999999999997</v>
      </c>
      <c r="AH39">
        <v>2.4540000000000002</v>
      </c>
      <c r="AI39">
        <v>-1.5859000000000001</v>
      </c>
      <c r="AJ39">
        <v>2.6227</v>
      </c>
      <c r="AK39">
        <v>3.9413</v>
      </c>
      <c r="AL39">
        <v>4.8282999999999996</v>
      </c>
      <c r="AM39">
        <v>-2.2637</v>
      </c>
      <c r="AN39">
        <v>6.6264000000000003</v>
      </c>
      <c r="AO39" t="s">
        <v>66</v>
      </c>
      <c r="AP39" t="s">
        <v>66</v>
      </c>
      <c r="AQ39" t="s">
        <v>66</v>
      </c>
      <c r="AR39" t="s">
        <v>66</v>
      </c>
      <c r="AS39">
        <v>-2.7208000000000001</v>
      </c>
      <c r="AT39">
        <v>7.4227999999999996</v>
      </c>
      <c r="AU39">
        <v>-1.3220000000000001</v>
      </c>
      <c r="AV39">
        <v>-3.0792999999999999</v>
      </c>
      <c r="AW39">
        <v>0.13200000000000001</v>
      </c>
      <c r="AX39">
        <v>-2.4255</v>
      </c>
      <c r="AY39">
        <v>-3.3117000000000001</v>
      </c>
      <c r="AZ39">
        <v>-13.1347</v>
      </c>
      <c r="BA39">
        <v>-23.566600000000001</v>
      </c>
      <c r="BB39">
        <v>-6.9782999999999999</v>
      </c>
      <c r="BC39">
        <v>0.57609999999999995</v>
      </c>
      <c r="BD39">
        <v>-7.4966999999999997</v>
      </c>
      <c r="BE39">
        <v>-6.0060000000000002</v>
      </c>
      <c r="BF39">
        <v>-3.3620000000000001</v>
      </c>
      <c r="BG39">
        <v>1.1712</v>
      </c>
      <c r="BH39">
        <v>-0.2283</v>
      </c>
      <c r="BI39">
        <v>-20.667000000000002</v>
      </c>
      <c r="BJ39">
        <v>6.9602000000000004</v>
      </c>
    </row>
    <row r="40" spans="4:62" x14ac:dyDescent="0.35">
      <c r="D40">
        <v>42825</v>
      </c>
      <c r="E40">
        <v>1.0077</v>
      </c>
      <c r="F40">
        <v>4.6597</v>
      </c>
      <c r="G40">
        <v>11.862</v>
      </c>
      <c r="H40">
        <v>8.8659999999999997</v>
      </c>
      <c r="I40">
        <v>-2.3849999999999998</v>
      </c>
      <c r="J40">
        <v>2.2258</v>
      </c>
      <c r="K40">
        <v>8.4330999999999996</v>
      </c>
      <c r="L40">
        <v>9.9253</v>
      </c>
      <c r="M40">
        <v>11.659800000000001</v>
      </c>
      <c r="N40">
        <v>5.423</v>
      </c>
      <c r="O40">
        <v>3.3601000000000001</v>
      </c>
      <c r="P40">
        <v>3.7383999999999999</v>
      </c>
      <c r="Q40">
        <v>-1.2424999999999999</v>
      </c>
      <c r="R40">
        <v>4.2884000000000002</v>
      </c>
      <c r="S40">
        <v>4.1616</v>
      </c>
      <c r="U40">
        <v>5.5148999999999999</v>
      </c>
      <c r="W40">
        <v>3.5615000000000001</v>
      </c>
      <c r="Z40">
        <v>1.3858999999999999</v>
      </c>
      <c r="AA40">
        <v>3.3980999999999999</v>
      </c>
      <c r="AB40">
        <v>7.9661999999999997</v>
      </c>
      <c r="AD40">
        <v>2.6269999999999998</v>
      </c>
      <c r="AE40">
        <v>4.6127000000000002</v>
      </c>
      <c r="AF40">
        <v>3.1198000000000001</v>
      </c>
      <c r="AG40">
        <v>4.3811999999999998</v>
      </c>
      <c r="AH40">
        <v>2.4723000000000002</v>
      </c>
      <c r="AI40">
        <v>5.9084000000000003</v>
      </c>
      <c r="AJ40">
        <v>2.0453000000000001</v>
      </c>
      <c r="AK40">
        <v>4.2530000000000001</v>
      </c>
      <c r="AL40">
        <v>5.3171999999999997</v>
      </c>
      <c r="AM40">
        <v>1.1189</v>
      </c>
      <c r="AN40">
        <v>10.134399999999999</v>
      </c>
      <c r="AO40" t="s">
        <v>66</v>
      </c>
      <c r="AP40" t="s">
        <v>66</v>
      </c>
      <c r="AQ40" t="s">
        <v>66</v>
      </c>
      <c r="AR40" t="s">
        <v>66</v>
      </c>
      <c r="AS40">
        <v>-1.2503</v>
      </c>
      <c r="AT40">
        <v>7.8080999999999996</v>
      </c>
      <c r="AU40">
        <v>-0.31630000000000003</v>
      </c>
      <c r="AV40">
        <v>-1.7251000000000001</v>
      </c>
      <c r="AW40">
        <v>-0.24299999999999999</v>
      </c>
      <c r="AX40">
        <v>-2.8083999999999998</v>
      </c>
      <c r="AY40">
        <v>-3.3117000000000001</v>
      </c>
      <c r="AZ40">
        <v>3.0371000000000001</v>
      </c>
      <c r="BA40">
        <v>-22.415199999999999</v>
      </c>
      <c r="BB40">
        <v>-7.0453999999999999</v>
      </c>
      <c r="BC40">
        <v>1.2588999999999999</v>
      </c>
      <c r="BD40">
        <v>-4.5983000000000001</v>
      </c>
      <c r="BE40">
        <v>-2.4357000000000002</v>
      </c>
      <c r="BF40">
        <v>-1.5081</v>
      </c>
      <c r="BG40">
        <v>1.1892</v>
      </c>
      <c r="BH40">
        <v>1.1278999999999999</v>
      </c>
      <c r="BI40">
        <v>-11.5046</v>
      </c>
      <c r="BJ40">
        <v>9.0931999999999995</v>
      </c>
    </row>
    <row r="41" spans="4:62" x14ac:dyDescent="0.35">
      <c r="D41">
        <v>42916</v>
      </c>
      <c r="E41">
        <v>2.1248999999999998</v>
      </c>
      <c r="F41">
        <v>4.9309000000000003</v>
      </c>
      <c r="G41">
        <v>9.4833999999999996</v>
      </c>
      <c r="H41">
        <v>9.1625999999999994</v>
      </c>
      <c r="I41">
        <v>-1.9266000000000001</v>
      </c>
      <c r="J41">
        <v>2.6415000000000002</v>
      </c>
      <c r="K41">
        <v>7.4537000000000004</v>
      </c>
      <c r="L41">
        <v>10.330500000000001</v>
      </c>
      <c r="M41">
        <v>16.692599999999999</v>
      </c>
      <c r="N41">
        <v>5.5259</v>
      </c>
      <c r="O41">
        <v>5.5480999999999998</v>
      </c>
      <c r="P41">
        <v>3.9462999999999999</v>
      </c>
      <c r="Q41">
        <v>-5.0944000000000003</v>
      </c>
      <c r="R41">
        <v>5.2946</v>
      </c>
      <c r="S41">
        <v>4.2601000000000004</v>
      </c>
      <c r="U41">
        <v>7.5046999999999997</v>
      </c>
      <c r="W41">
        <v>4.423</v>
      </c>
      <c r="Z41">
        <v>1.5278</v>
      </c>
      <c r="AA41">
        <v>3.0884</v>
      </c>
      <c r="AB41">
        <v>9.0691000000000006</v>
      </c>
      <c r="AD41">
        <v>-4.1292</v>
      </c>
      <c r="AE41">
        <v>3.7004999999999999</v>
      </c>
      <c r="AF41">
        <v>3.4651000000000001</v>
      </c>
      <c r="AG41">
        <v>3.8218000000000001</v>
      </c>
      <c r="AH41">
        <v>2.4340999999999999</v>
      </c>
      <c r="AI41">
        <v>11.422499999999999</v>
      </c>
      <c r="AJ41">
        <v>0.74170000000000003</v>
      </c>
      <c r="AK41">
        <v>4.4774000000000003</v>
      </c>
      <c r="AL41">
        <v>5.0960999999999999</v>
      </c>
      <c r="AM41">
        <v>2.2473999999999998</v>
      </c>
      <c r="AN41">
        <v>9.0511999999999997</v>
      </c>
      <c r="AO41" t="s">
        <v>66</v>
      </c>
      <c r="AP41" t="s">
        <v>66</v>
      </c>
      <c r="AQ41" t="s">
        <v>66</v>
      </c>
      <c r="AR41" t="s">
        <v>66</v>
      </c>
      <c r="AS41">
        <v>0.77049999999999996</v>
      </c>
      <c r="AT41">
        <v>7.4481999999999999</v>
      </c>
      <c r="AU41">
        <v>1.1092</v>
      </c>
      <c r="AV41">
        <v>1.8480000000000001</v>
      </c>
      <c r="AW41">
        <v>0.4834</v>
      </c>
      <c r="AX41">
        <v>-0.13469999999999999</v>
      </c>
      <c r="AY41">
        <v>-3.3117000000000001</v>
      </c>
      <c r="AZ41">
        <v>11.2287</v>
      </c>
      <c r="BA41">
        <v>-22.957999999999998</v>
      </c>
      <c r="BB41">
        <v>-7.3457999999999997</v>
      </c>
      <c r="BC41">
        <v>2.9859</v>
      </c>
      <c r="BD41">
        <v>-2.87</v>
      </c>
      <c r="BE41">
        <v>2.8395000000000001</v>
      </c>
      <c r="BF41">
        <v>-0.2792</v>
      </c>
      <c r="BG41">
        <v>1.1738999999999999</v>
      </c>
      <c r="BH41">
        <v>3.6389</v>
      </c>
      <c r="BI41">
        <v>1.7601</v>
      </c>
      <c r="BJ41">
        <v>9.6811000000000007</v>
      </c>
    </row>
    <row r="42" spans="4:62" x14ac:dyDescent="0.35">
      <c r="D42">
        <v>43008</v>
      </c>
      <c r="E42">
        <v>2.1739999999999999</v>
      </c>
      <c r="F42">
        <v>5.8837999999999999</v>
      </c>
      <c r="G42">
        <v>9.1313999999999993</v>
      </c>
      <c r="H42">
        <v>9.1856000000000009</v>
      </c>
      <c r="I42">
        <v>-1.6546000000000001</v>
      </c>
      <c r="J42">
        <v>3.0937999999999999</v>
      </c>
      <c r="K42">
        <v>7.9351000000000003</v>
      </c>
      <c r="L42">
        <v>9.7554999999999996</v>
      </c>
      <c r="M42">
        <v>14.925700000000001</v>
      </c>
      <c r="N42">
        <v>6.0162000000000004</v>
      </c>
      <c r="O42">
        <v>5.3074000000000003</v>
      </c>
      <c r="P42">
        <v>4.5297000000000001</v>
      </c>
      <c r="Q42">
        <v>-3.1623999999999999</v>
      </c>
      <c r="R42">
        <v>5.5050999999999997</v>
      </c>
      <c r="S42">
        <v>4.3765999999999998</v>
      </c>
      <c r="U42">
        <v>8.7721</v>
      </c>
      <c r="W42">
        <v>4.1059000000000001</v>
      </c>
      <c r="Z42">
        <v>3.2492000000000001</v>
      </c>
      <c r="AA42">
        <v>2.7033999999999998</v>
      </c>
      <c r="AB42">
        <v>9.5349000000000004</v>
      </c>
      <c r="AD42">
        <v>-3.8266</v>
      </c>
      <c r="AE42">
        <v>5.4798999999999998</v>
      </c>
      <c r="AF42">
        <v>4.1271000000000004</v>
      </c>
      <c r="AG42">
        <v>4.0891000000000002</v>
      </c>
      <c r="AH42">
        <v>3.0626000000000002</v>
      </c>
      <c r="AI42">
        <v>11.3505</v>
      </c>
      <c r="AJ42">
        <v>2.0752000000000002</v>
      </c>
      <c r="AK42">
        <v>3.2648000000000001</v>
      </c>
      <c r="AL42">
        <v>5.0141</v>
      </c>
      <c r="AM42">
        <v>5.7058999999999997</v>
      </c>
      <c r="AN42">
        <v>9.1514000000000006</v>
      </c>
      <c r="AO42" t="s">
        <v>66</v>
      </c>
      <c r="AP42" t="s">
        <v>66</v>
      </c>
      <c r="AQ42" t="s">
        <v>66</v>
      </c>
      <c r="AR42" t="s">
        <v>66</v>
      </c>
      <c r="AS42">
        <v>2.2313999999999998</v>
      </c>
      <c r="AT42">
        <v>7.2210999999999999</v>
      </c>
      <c r="AU42">
        <v>0.90149999999999997</v>
      </c>
      <c r="AV42">
        <v>1.4488000000000001</v>
      </c>
      <c r="AW42">
        <v>-1.6516</v>
      </c>
      <c r="AX42">
        <v>0.38640000000000002</v>
      </c>
      <c r="AY42">
        <v>-3.3117000000000001</v>
      </c>
      <c r="AZ42">
        <v>5.6482999999999999</v>
      </c>
      <c r="BA42">
        <v>-25.5487</v>
      </c>
      <c r="BB42">
        <v>-9.4185999999999996</v>
      </c>
      <c r="BC42">
        <v>3.1248999999999998</v>
      </c>
      <c r="BD42">
        <v>-2.3022999999999998</v>
      </c>
      <c r="BE42">
        <v>6.6372</v>
      </c>
      <c r="BF42">
        <v>0.99480000000000002</v>
      </c>
      <c r="BG42">
        <v>3.0600999999999998</v>
      </c>
      <c r="BH42">
        <v>4.0571000000000002</v>
      </c>
      <c r="BI42">
        <v>3.3955000000000002</v>
      </c>
      <c r="BJ42">
        <v>9.8635999999999999</v>
      </c>
    </row>
    <row r="43" spans="4:62" x14ac:dyDescent="0.35">
      <c r="D43">
        <v>43100</v>
      </c>
      <c r="E43">
        <v>2.0476999999999999</v>
      </c>
      <c r="F43">
        <v>7.4185999999999996</v>
      </c>
      <c r="G43">
        <v>20.401499999999999</v>
      </c>
      <c r="H43">
        <v>10.099500000000001</v>
      </c>
      <c r="I43">
        <v>-0.21249999999999999</v>
      </c>
      <c r="J43">
        <v>5.7066999999999997</v>
      </c>
      <c r="K43">
        <v>11.938700000000001</v>
      </c>
      <c r="L43">
        <v>11.142799999999999</v>
      </c>
      <c r="M43">
        <v>9.6204000000000001</v>
      </c>
      <c r="N43">
        <v>-20.399999999999999</v>
      </c>
      <c r="O43">
        <v>8.5665999999999993</v>
      </c>
      <c r="P43">
        <v>4.5092999999999996</v>
      </c>
      <c r="Q43">
        <v>-0.77710000000000001</v>
      </c>
      <c r="R43">
        <v>6.7037000000000004</v>
      </c>
      <c r="S43">
        <v>4.8959999999999999</v>
      </c>
      <c r="U43">
        <v>8.6201000000000008</v>
      </c>
      <c r="W43">
        <v>3.1850999999999998</v>
      </c>
      <c r="Z43">
        <v>2.7181000000000002</v>
      </c>
      <c r="AA43">
        <v>2.0949</v>
      </c>
      <c r="AB43">
        <v>14.9132</v>
      </c>
      <c r="AD43">
        <v>-3.3784000000000001</v>
      </c>
      <c r="AE43">
        <v>11.143800000000001</v>
      </c>
      <c r="AF43">
        <v>10.488799999999999</v>
      </c>
      <c r="AG43">
        <v>6.0472000000000001</v>
      </c>
      <c r="AH43">
        <v>5.4349999999999996</v>
      </c>
      <c r="AI43">
        <v>13.584</v>
      </c>
      <c r="AJ43">
        <v>5.8535000000000004</v>
      </c>
      <c r="AK43">
        <v>11.0594</v>
      </c>
      <c r="AL43">
        <v>5.0279999999999996</v>
      </c>
      <c r="AM43">
        <v>7.6167999999999996</v>
      </c>
      <c r="AN43">
        <v>10.628500000000001</v>
      </c>
      <c r="AO43" t="s">
        <v>66</v>
      </c>
      <c r="AP43" t="s">
        <v>66</v>
      </c>
      <c r="AQ43" t="s">
        <v>66</v>
      </c>
      <c r="AR43" t="s">
        <v>66</v>
      </c>
      <c r="AS43">
        <v>4.7923999999999998</v>
      </c>
      <c r="AT43">
        <v>5.6064999999999996</v>
      </c>
      <c r="AU43">
        <v>2.3565999999999998</v>
      </c>
      <c r="AV43">
        <v>6.0034999999999998</v>
      </c>
      <c r="AW43">
        <v>1.9374</v>
      </c>
      <c r="AX43">
        <v>-2.8837000000000002</v>
      </c>
      <c r="AY43">
        <v>-1.2952999999999999</v>
      </c>
      <c r="AZ43">
        <v>4.4023000000000003</v>
      </c>
      <c r="BA43">
        <v>-17.1846</v>
      </c>
      <c r="BB43">
        <v>-3.5426000000000002</v>
      </c>
      <c r="BC43">
        <v>6.8813000000000004</v>
      </c>
      <c r="BD43">
        <v>3.3443999999999998</v>
      </c>
      <c r="BE43">
        <v>9.8506</v>
      </c>
      <c r="BF43">
        <v>10.612</v>
      </c>
      <c r="BG43">
        <v>-0.95169999999999999</v>
      </c>
      <c r="BH43">
        <v>10.324400000000001</v>
      </c>
      <c r="BI43">
        <v>-2.6924000000000001</v>
      </c>
      <c r="BJ43">
        <v>10.664099999999999</v>
      </c>
    </row>
    <row r="44" spans="4:62" x14ac:dyDescent="0.35">
      <c r="D44">
        <v>43190</v>
      </c>
      <c r="E44">
        <v>2.4954999999999998</v>
      </c>
      <c r="F44">
        <v>8.9154</v>
      </c>
      <c r="G44">
        <v>20.442299999999999</v>
      </c>
      <c r="H44">
        <v>11.1233</v>
      </c>
      <c r="I44">
        <v>0.2243</v>
      </c>
      <c r="J44">
        <v>6.5610999999999997</v>
      </c>
      <c r="K44">
        <v>15.138500000000001</v>
      </c>
      <c r="L44">
        <v>11.3048</v>
      </c>
      <c r="M44">
        <v>5.6707000000000001</v>
      </c>
      <c r="N44">
        <v>-15.2773</v>
      </c>
      <c r="O44">
        <v>12.258699999999999</v>
      </c>
      <c r="P44">
        <v>4.3978000000000002</v>
      </c>
      <c r="Q44">
        <v>-0.51</v>
      </c>
      <c r="R44">
        <v>7.5640000000000001</v>
      </c>
      <c r="S44">
        <v>5.0007999999999999</v>
      </c>
      <c r="U44">
        <v>8.8490000000000002</v>
      </c>
      <c r="W44">
        <v>2.8660000000000001</v>
      </c>
      <c r="Z44">
        <v>0.22620000000000001</v>
      </c>
      <c r="AA44">
        <v>2.3799000000000001</v>
      </c>
      <c r="AB44">
        <v>19.1371</v>
      </c>
      <c r="AD44">
        <v>-2.8039000000000001</v>
      </c>
      <c r="AE44">
        <v>11.9138</v>
      </c>
      <c r="AF44">
        <v>12.224299999999999</v>
      </c>
      <c r="AG44">
        <v>6.6314000000000002</v>
      </c>
      <c r="AH44">
        <v>6.2583000000000002</v>
      </c>
      <c r="AI44">
        <v>14.959199999999999</v>
      </c>
      <c r="AJ44">
        <v>7.4969000000000001</v>
      </c>
      <c r="AK44">
        <v>11.523</v>
      </c>
      <c r="AL44">
        <v>5.3455000000000004</v>
      </c>
      <c r="AM44">
        <v>8.3957999999999995</v>
      </c>
      <c r="AN44">
        <v>10.446300000000001</v>
      </c>
      <c r="AO44">
        <v>3.0800999999999998</v>
      </c>
      <c r="AP44">
        <v>3.0800999999999998</v>
      </c>
      <c r="AQ44" t="s">
        <v>66</v>
      </c>
      <c r="AR44" t="s">
        <v>66</v>
      </c>
      <c r="AS44">
        <v>6.7252999999999998</v>
      </c>
      <c r="AT44">
        <v>6.4417999999999997</v>
      </c>
      <c r="AU44">
        <v>3.1928000000000001</v>
      </c>
      <c r="AV44">
        <v>8.1661000000000001</v>
      </c>
      <c r="AW44">
        <v>2.8504</v>
      </c>
      <c r="AX44">
        <v>-2.5263</v>
      </c>
      <c r="AY44">
        <v>-1.0296000000000001</v>
      </c>
      <c r="AZ44">
        <v>2.7635000000000001</v>
      </c>
      <c r="BA44">
        <v>-19.4712</v>
      </c>
      <c r="BB44">
        <v>-2.1194000000000002</v>
      </c>
      <c r="BC44">
        <v>7.5339999999999998</v>
      </c>
      <c r="BD44">
        <v>3.9912999999999998</v>
      </c>
      <c r="BE44">
        <v>10.2052</v>
      </c>
      <c r="BF44">
        <v>12.745699999999999</v>
      </c>
      <c r="BG44">
        <v>-0.77890000000000004</v>
      </c>
      <c r="BH44">
        <v>0.48659999999999998</v>
      </c>
      <c r="BI44">
        <v>-2.8481000000000001</v>
      </c>
      <c r="BJ44">
        <v>10.237399999999999</v>
      </c>
    </row>
    <row r="45" spans="4:62" x14ac:dyDescent="0.35">
      <c r="D45">
        <v>43281</v>
      </c>
      <c r="E45">
        <v>3.8473000000000002</v>
      </c>
      <c r="F45">
        <v>9.6334999999999997</v>
      </c>
      <c r="G45">
        <v>22.5228</v>
      </c>
      <c r="H45">
        <v>11.757099999999999</v>
      </c>
      <c r="I45">
        <v>0.30109999999999998</v>
      </c>
      <c r="J45">
        <v>6.9572000000000003</v>
      </c>
      <c r="K45">
        <v>16.190000000000001</v>
      </c>
      <c r="L45">
        <v>13.563000000000001</v>
      </c>
      <c r="M45">
        <v>-3.6206999999999998</v>
      </c>
      <c r="N45">
        <v>-14.8154</v>
      </c>
      <c r="O45">
        <v>14.8056</v>
      </c>
      <c r="P45">
        <v>5.0937999999999999</v>
      </c>
      <c r="Q45">
        <v>8.6150000000000002</v>
      </c>
      <c r="R45">
        <v>5.8959999999999999</v>
      </c>
      <c r="S45">
        <v>5.0978000000000003</v>
      </c>
      <c r="U45">
        <v>8.9482999999999997</v>
      </c>
      <c r="W45">
        <v>3.7584</v>
      </c>
      <c r="Z45">
        <v>-1.0688</v>
      </c>
      <c r="AA45">
        <v>2.4992999999999999</v>
      </c>
      <c r="AB45">
        <v>20.827000000000002</v>
      </c>
      <c r="AD45">
        <v>4.4012000000000002</v>
      </c>
      <c r="AE45">
        <v>13.9116</v>
      </c>
      <c r="AF45">
        <v>13.646599999999999</v>
      </c>
      <c r="AG45">
        <v>8.7117000000000004</v>
      </c>
      <c r="AH45">
        <v>6.5258000000000003</v>
      </c>
      <c r="AI45">
        <v>23.116800000000001</v>
      </c>
      <c r="AJ45">
        <v>9.7920999999999996</v>
      </c>
      <c r="AK45">
        <v>11.723800000000001</v>
      </c>
      <c r="AL45">
        <v>5.8689</v>
      </c>
      <c r="AM45">
        <v>10.198600000000001</v>
      </c>
      <c r="AN45">
        <v>12.731</v>
      </c>
      <c r="AO45">
        <v>3.0131999999999999</v>
      </c>
      <c r="AP45">
        <v>3.0131999999999999</v>
      </c>
      <c r="AQ45" t="s">
        <v>66</v>
      </c>
      <c r="AR45" t="s">
        <v>66</v>
      </c>
      <c r="AS45">
        <v>7.8444000000000003</v>
      </c>
      <c r="AT45">
        <v>6.6334</v>
      </c>
      <c r="AU45">
        <v>4.2458999999999998</v>
      </c>
      <c r="AV45">
        <v>6.9833999999999996</v>
      </c>
      <c r="AW45">
        <v>2.7755999999999998</v>
      </c>
      <c r="AX45">
        <v>-0.94079999999999997</v>
      </c>
      <c r="AY45">
        <v>-1.8732</v>
      </c>
      <c r="AZ45">
        <v>-1.0278</v>
      </c>
      <c r="BA45">
        <v>-20.322600000000001</v>
      </c>
      <c r="BB45">
        <v>-0.90390000000000004</v>
      </c>
      <c r="BC45">
        <v>7.6833999999999998</v>
      </c>
      <c r="BD45">
        <v>4.8506999999999998</v>
      </c>
      <c r="BE45">
        <v>7.7579000000000002</v>
      </c>
      <c r="BF45">
        <v>15.165699999999999</v>
      </c>
      <c r="BG45">
        <v>-1.8389</v>
      </c>
      <c r="BH45">
        <v>-0.50070000000000003</v>
      </c>
      <c r="BI45">
        <v>-0.30480000000000002</v>
      </c>
      <c r="BJ45">
        <v>5.5336999999999996</v>
      </c>
    </row>
    <row r="46" spans="4:62" x14ac:dyDescent="0.35">
      <c r="D46">
        <v>43373</v>
      </c>
      <c r="E46">
        <v>4.5259</v>
      </c>
      <c r="F46">
        <v>9.4172999999999991</v>
      </c>
      <c r="G46">
        <v>22.534099999999999</v>
      </c>
      <c r="H46">
        <v>11.8866</v>
      </c>
      <c r="I46">
        <v>-2.1423999999999999</v>
      </c>
      <c r="J46">
        <v>7.7824</v>
      </c>
      <c r="K46">
        <v>15.7875</v>
      </c>
      <c r="L46">
        <v>16.4038</v>
      </c>
      <c r="M46">
        <v>-4.6957000000000004</v>
      </c>
      <c r="N46">
        <v>-15.178800000000001</v>
      </c>
      <c r="O46">
        <v>16.134699999999999</v>
      </c>
      <c r="P46">
        <v>5.6984000000000004</v>
      </c>
      <c r="Q46">
        <v>10.987</v>
      </c>
      <c r="R46">
        <v>5.2394999999999996</v>
      </c>
      <c r="S46">
        <v>5.4318</v>
      </c>
      <c r="U46">
        <v>11.2128</v>
      </c>
      <c r="W46">
        <v>3.9325000000000001</v>
      </c>
      <c r="Z46">
        <v>-0.84699999999999998</v>
      </c>
      <c r="AA46">
        <v>-3.3904999999999998</v>
      </c>
      <c r="AB46">
        <v>21.059899999999999</v>
      </c>
      <c r="AD46">
        <v>4.9734999999999996</v>
      </c>
      <c r="AE46">
        <v>13.769500000000001</v>
      </c>
      <c r="AF46">
        <v>14.8026</v>
      </c>
      <c r="AG46">
        <v>9.8315999999999999</v>
      </c>
      <c r="AH46">
        <v>7.3592000000000004</v>
      </c>
      <c r="AI46">
        <v>21.335000000000001</v>
      </c>
      <c r="AJ46">
        <v>9.5808999999999997</v>
      </c>
      <c r="AK46">
        <v>10.9366</v>
      </c>
      <c r="AL46">
        <v>6.5926999999999998</v>
      </c>
      <c r="AM46">
        <v>12.6342</v>
      </c>
      <c r="AN46">
        <v>12.713800000000001</v>
      </c>
      <c r="AO46">
        <v>-3.2500000000000001E-2</v>
      </c>
      <c r="AP46">
        <v>-3.2500000000000001E-2</v>
      </c>
      <c r="AQ46" t="s">
        <v>66</v>
      </c>
      <c r="AR46" t="s">
        <v>66</v>
      </c>
      <c r="AS46">
        <v>13.0198</v>
      </c>
      <c r="AT46">
        <v>7.4881000000000002</v>
      </c>
      <c r="AU46">
        <v>5.6234000000000002</v>
      </c>
      <c r="AV46">
        <v>10.0364</v>
      </c>
      <c r="AW46">
        <v>4.8106999999999998</v>
      </c>
      <c r="AX46">
        <v>-0.78039999999999998</v>
      </c>
      <c r="AY46">
        <v>-0.34739999999999999</v>
      </c>
      <c r="AZ46">
        <v>-1.1315</v>
      </c>
      <c r="BA46">
        <v>-18.871500000000001</v>
      </c>
      <c r="BB46">
        <v>3.7332999999999998</v>
      </c>
      <c r="BC46">
        <v>7.7679999999999998</v>
      </c>
      <c r="BD46">
        <v>7.8137999999999996</v>
      </c>
      <c r="BE46">
        <v>8.1691000000000003</v>
      </c>
      <c r="BF46">
        <v>18.8826</v>
      </c>
      <c r="BG46">
        <v>-0.90259999999999996</v>
      </c>
      <c r="BH46">
        <v>-1.7558</v>
      </c>
      <c r="BI46">
        <v>0.2591</v>
      </c>
      <c r="BJ46">
        <v>6.4398</v>
      </c>
    </row>
    <row r="47" spans="4:62" x14ac:dyDescent="0.35">
      <c r="D47">
        <v>43465</v>
      </c>
      <c r="E47">
        <v>4.9349999999999996</v>
      </c>
      <c r="F47">
        <v>10.074199999999999</v>
      </c>
      <c r="G47">
        <v>15.969099999999999</v>
      </c>
      <c r="H47">
        <v>14.971399999999999</v>
      </c>
      <c r="I47">
        <v>1.6546000000000001</v>
      </c>
      <c r="J47">
        <v>6.0444000000000004</v>
      </c>
      <c r="K47">
        <v>9.5923999999999996</v>
      </c>
      <c r="L47">
        <v>18.148099999999999</v>
      </c>
      <c r="M47">
        <v>-8.9324999999999992</v>
      </c>
      <c r="N47">
        <v>10.387499999999999</v>
      </c>
      <c r="O47">
        <v>11.2601</v>
      </c>
      <c r="P47">
        <v>5.8985000000000003</v>
      </c>
      <c r="Q47">
        <v>12.0548</v>
      </c>
      <c r="R47">
        <v>4.2801</v>
      </c>
      <c r="S47">
        <v>4.4127999999999998</v>
      </c>
      <c r="U47">
        <v>9.9522999999999993</v>
      </c>
      <c r="W47">
        <v>3.7109000000000001</v>
      </c>
      <c r="Z47">
        <v>-6.5373000000000001</v>
      </c>
      <c r="AA47">
        <v>-1.8873</v>
      </c>
      <c r="AB47">
        <v>10.5831</v>
      </c>
      <c r="AD47">
        <v>2.6194999999999999</v>
      </c>
      <c r="AE47">
        <v>7.0258000000000003</v>
      </c>
      <c r="AF47">
        <v>9.4597999999999995</v>
      </c>
      <c r="AG47">
        <v>10.122299999999999</v>
      </c>
      <c r="AH47">
        <v>6.5305</v>
      </c>
      <c r="AI47">
        <v>20.6022</v>
      </c>
      <c r="AJ47">
        <v>4.9694000000000003</v>
      </c>
      <c r="AK47">
        <v>5.3407</v>
      </c>
      <c r="AL47">
        <v>4.9295</v>
      </c>
      <c r="AM47">
        <v>16.423999999999999</v>
      </c>
      <c r="AN47">
        <v>13.2822</v>
      </c>
      <c r="AO47">
        <v>1.0757000000000001</v>
      </c>
      <c r="AP47">
        <v>1.0757000000000001</v>
      </c>
      <c r="AQ47" t="s">
        <v>66</v>
      </c>
      <c r="AR47" t="s">
        <v>66</v>
      </c>
      <c r="AS47">
        <v>13.416499999999999</v>
      </c>
      <c r="AT47">
        <v>9.1168999999999993</v>
      </c>
      <c r="AU47">
        <v>5.3956</v>
      </c>
      <c r="AV47">
        <v>6.8680000000000003</v>
      </c>
      <c r="AW47">
        <v>1.6111</v>
      </c>
      <c r="AX47">
        <v>4.2217000000000002</v>
      </c>
      <c r="AY47">
        <v>0.43009999999999998</v>
      </c>
      <c r="AZ47">
        <v>6.3880999999999997</v>
      </c>
      <c r="BA47">
        <v>-5.3028000000000004</v>
      </c>
      <c r="BB47">
        <v>6.2915000000000001</v>
      </c>
      <c r="BC47">
        <v>1.3285</v>
      </c>
      <c r="BD47">
        <v>15.270200000000001</v>
      </c>
      <c r="BE47">
        <v>2.8111999999999999</v>
      </c>
      <c r="BF47">
        <v>12.925000000000001</v>
      </c>
      <c r="BG47">
        <v>3.4971000000000001</v>
      </c>
      <c r="BH47">
        <v>-10.51</v>
      </c>
      <c r="BI47">
        <v>11.087400000000001</v>
      </c>
      <c r="BJ47">
        <v>6.6388999999999996</v>
      </c>
    </row>
    <row r="48" spans="4:62" x14ac:dyDescent="0.35">
      <c r="D48">
        <v>43555</v>
      </c>
      <c r="E48">
        <v>5.0603999999999996</v>
      </c>
      <c r="F48">
        <v>8.9451000000000001</v>
      </c>
      <c r="G48">
        <v>15.688700000000001</v>
      </c>
      <c r="H48">
        <v>14.398999999999999</v>
      </c>
      <c r="I48">
        <v>1.4006000000000001</v>
      </c>
      <c r="J48">
        <v>6.0559000000000003</v>
      </c>
      <c r="K48">
        <v>9.6280000000000001</v>
      </c>
      <c r="L48">
        <v>18.991599999999998</v>
      </c>
      <c r="M48">
        <v>-7.1994999999999996</v>
      </c>
      <c r="N48">
        <v>9.5807000000000002</v>
      </c>
      <c r="O48">
        <v>10.4246</v>
      </c>
      <c r="P48">
        <v>6.0162000000000004</v>
      </c>
      <c r="Q48">
        <v>14.145300000000001</v>
      </c>
      <c r="R48">
        <v>4.0239000000000003</v>
      </c>
      <c r="S48">
        <v>3.9723000000000002</v>
      </c>
      <c r="U48">
        <v>9.0945</v>
      </c>
      <c r="W48">
        <v>3.7446999999999999</v>
      </c>
      <c r="Z48">
        <v>-3.7143999999999999</v>
      </c>
      <c r="AA48">
        <v>-0.76619999999999999</v>
      </c>
      <c r="AB48">
        <v>9.5137999999999998</v>
      </c>
      <c r="AD48">
        <v>0.43269999999999997</v>
      </c>
      <c r="AE48">
        <v>7.3110999999999997</v>
      </c>
      <c r="AF48">
        <v>9.8500999999999994</v>
      </c>
      <c r="AG48">
        <v>11.603999999999999</v>
      </c>
      <c r="AH48">
        <v>7.694</v>
      </c>
      <c r="AI48">
        <v>21.0486</v>
      </c>
      <c r="AJ48">
        <v>9.8444000000000003</v>
      </c>
      <c r="AK48">
        <v>5.2016</v>
      </c>
      <c r="AL48">
        <v>4.7678000000000003</v>
      </c>
      <c r="AM48">
        <v>10.8109</v>
      </c>
      <c r="AN48">
        <v>11.527799999999999</v>
      </c>
      <c r="AO48">
        <v>1.0468</v>
      </c>
      <c r="AP48">
        <v>1.0468</v>
      </c>
      <c r="AQ48" t="s">
        <v>66</v>
      </c>
      <c r="AR48" t="s">
        <v>66</v>
      </c>
      <c r="AS48">
        <v>12.6593</v>
      </c>
      <c r="AT48">
        <v>9.1623000000000001</v>
      </c>
      <c r="AU48">
        <v>5.4371</v>
      </c>
      <c r="AV48">
        <v>7.4419000000000004</v>
      </c>
      <c r="AW48">
        <v>1.2850999999999999</v>
      </c>
      <c r="AX48">
        <v>4.0968999999999998</v>
      </c>
      <c r="AY48">
        <v>0.58750000000000002</v>
      </c>
      <c r="AZ48">
        <v>0.88160000000000005</v>
      </c>
      <c r="BA48">
        <v>-1.5401</v>
      </c>
      <c r="BB48">
        <v>5.3501000000000003</v>
      </c>
      <c r="BC48">
        <v>1.4258</v>
      </c>
      <c r="BD48">
        <v>20.082799999999999</v>
      </c>
      <c r="BE48">
        <v>1.361</v>
      </c>
      <c r="BF48">
        <v>12.359</v>
      </c>
      <c r="BG48">
        <v>3.5078</v>
      </c>
      <c r="BH48">
        <v>-2.3132999999999999</v>
      </c>
      <c r="BI48">
        <v>11.0124</v>
      </c>
      <c r="BJ48">
        <v>7.0373999999999999</v>
      </c>
    </row>
    <row r="49" spans="4:62" x14ac:dyDescent="0.35">
      <c r="D49">
        <v>43646</v>
      </c>
      <c r="E49">
        <v>4.7337999999999996</v>
      </c>
      <c r="F49">
        <v>6.7145000000000001</v>
      </c>
      <c r="G49">
        <v>14.6495</v>
      </c>
      <c r="H49">
        <v>14.570399999999999</v>
      </c>
      <c r="I49">
        <v>0.24399999999999999</v>
      </c>
      <c r="J49">
        <v>5.8074000000000003</v>
      </c>
      <c r="K49">
        <v>8.8840000000000003</v>
      </c>
      <c r="L49">
        <v>16.314399999999999</v>
      </c>
      <c r="M49">
        <v>-3.9049</v>
      </c>
      <c r="N49">
        <v>11.7408</v>
      </c>
      <c r="O49">
        <v>6.3293999999999997</v>
      </c>
      <c r="P49">
        <v>5.8807999999999998</v>
      </c>
      <c r="Q49">
        <v>14.340199999999999</v>
      </c>
      <c r="R49">
        <v>4.0267999999999997</v>
      </c>
      <c r="S49">
        <v>3.8915999999999999</v>
      </c>
      <c r="U49">
        <v>8.3588000000000005</v>
      </c>
      <c r="W49">
        <v>3.3847</v>
      </c>
      <c r="Z49">
        <v>2.0089999999999999</v>
      </c>
      <c r="AA49">
        <v>-0.6361</v>
      </c>
      <c r="AB49">
        <v>7.8704999999999998</v>
      </c>
      <c r="AD49">
        <v>-6.9649999999999999</v>
      </c>
      <c r="AE49">
        <v>7.6643999999999997</v>
      </c>
      <c r="AF49">
        <v>10.0573</v>
      </c>
      <c r="AG49">
        <v>10.306100000000001</v>
      </c>
      <c r="AH49">
        <v>8.4141999999999992</v>
      </c>
      <c r="AI49">
        <v>14.4809</v>
      </c>
      <c r="AJ49">
        <v>8.7027999999999999</v>
      </c>
      <c r="AK49">
        <v>5.3867000000000003</v>
      </c>
      <c r="AL49">
        <v>6.3731</v>
      </c>
      <c r="AM49">
        <v>5.0994000000000002</v>
      </c>
      <c r="AN49">
        <v>6.5678000000000001</v>
      </c>
      <c r="AO49">
        <v>1.3351</v>
      </c>
      <c r="AP49">
        <v>1.3351</v>
      </c>
      <c r="AQ49" t="s">
        <v>66</v>
      </c>
      <c r="AR49" t="s">
        <v>66</v>
      </c>
      <c r="AS49">
        <v>11.8392</v>
      </c>
      <c r="AT49">
        <v>9.0145999999999997</v>
      </c>
      <c r="AU49">
        <v>5.5858999999999996</v>
      </c>
      <c r="AV49">
        <v>6.0868000000000002</v>
      </c>
      <c r="AW49">
        <v>1.0797000000000001</v>
      </c>
      <c r="AX49">
        <v>4.2686999999999999</v>
      </c>
      <c r="AY49">
        <v>0.83789999999999998</v>
      </c>
      <c r="AZ49">
        <v>5.4177999999999997</v>
      </c>
      <c r="BA49">
        <v>1.0221</v>
      </c>
      <c r="BB49">
        <v>5.8617999999999997</v>
      </c>
      <c r="BC49">
        <v>1.5345</v>
      </c>
      <c r="BD49">
        <v>24.3324</v>
      </c>
      <c r="BE49">
        <v>-7.5598999999999998</v>
      </c>
      <c r="BF49">
        <v>12.602499999999999</v>
      </c>
      <c r="BG49">
        <v>4.8582000000000001</v>
      </c>
      <c r="BH49">
        <v>-1.0192000000000001</v>
      </c>
      <c r="BI49">
        <v>8.6745000000000001</v>
      </c>
      <c r="BJ49">
        <v>3.1635</v>
      </c>
    </row>
    <row r="50" spans="4:62" x14ac:dyDescent="0.35">
      <c r="D50">
        <v>43738</v>
      </c>
      <c r="E50">
        <v>2.6122000000000001</v>
      </c>
      <c r="F50">
        <v>5.4440999999999997</v>
      </c>
      <c r="G50">
        <v>13.334300000000001</v>
      </c>
      <c r="H50">
        <v>13.365500000000001</v>
      </c>
      <c r="I50">
        <v>2.4935999999999998</v>
      </c>
      <c r="J50">
        <v>5.2051999999999996</v>
      </c>
      <c r="K50">
        <v>8.3463999999999992</v>
      </c>
      <c r="L50">
        <v>13.264200000000001</v>
      </c>
      <c r="M50">
        <v>7.1458000000000004</v>
      </c>
      <c r="N50">
        <v>12.818300000000001</v>
      </c>
      <c r="O50">
        <v>2.9318</v>
      </c>
      <c r="P50">
        <v>4.7401</v>
      </c>
      <c r="Q50">
        <v>16.295200000000001</v>
      </c>
      <c r="R50">
        <v>4.0332999999999997</v>
      </c>
      <c r="S50">
        <v>3.0943000000000001</v>
      </c>
      <c r="U50">
        <v>5.6607000000000003</v>
      </c>
      <c r="W50">
        <v>3.4186999999999999</v>
      </c>
      <c r="Z50">
        <v>1.2597</v>
      </c>
      <c r="AA50">
        <v>3.4028999999999998</v>
      </c>
      <c r="AB50">
        <v>6.0076000000000001</v>
      </c>
      <c r="AD50">
        <v>-7.8003999999999998</v>
      </c>
      <c r="AE50">
        <v>7.8395000000000001</v>
      </c>
      <c r="AF50">
        <v>8.3706999999999994</v>
      </c>
      <c r="AG50">
        <v>9.4715000000000007</v>
      </c>
      <c r="AH50">
        <v>8.4796999999999993</v>
      </c>
      <c r="AI50">
        <v>12.675800000000001</v>
      </c>
      <c r="AJ50">
        <v>7.4663000000000004</v>
      </c>
      <c r="AK50">
        <v>4.7064000000000004</v>
      </c>
      <c r="AL50">
        <v>6.4714999999999998</v>
      </c>
      <c r="AM50">
        <v>-2.2988</v>
      </c>
      <c r="AN50">
        <v>4.1032999999999999</v>
      </c>
      <c r="AO50">
        <v>4.5629999999999997</v>
      </c>
      <c r="AP50">
        <v>4.5629999999999997</v>
      </c>
      <c r="AQ50" t="s">
        <v>66</v>
      </c>
      <c r="AR50">
        <v>-1.931</v>
      </c>
      <c r="AS50">
        <v>2.1869000000000001</v>
      </c>
      <c r="AT50">
        <v>8.4242000000000008</v>
      </c>
      <c r="AU50">
        <v>5.0290999999999997</v>
      </c>
      <c r="AV50">
        <v>4.7950999999999997</v>
      </c>
      <c r="AW50">
        <v>0.92330000000000001</v>
      </c>
      <c r="AX50">
        <v>-19.690300000000001</v>
      </c>
      <c r="AY50">
        <v>1.0438000000000001</v>
      </c>
      <c r="AZ50">
        <v>7.6844999999999999</v>
      </c>
      <c r="BA50">
        <v>0.5615</v>
      </c>
      <c r="BB50">
        <v>5.5117000000000003</v>
      </c>
      <c r="BC50">
        <v>2.0476000000000001</v>
      </c>
      <c r="BD50">
        <v>24.919599999999999</v>
      </c>
      <c r="BE50">
        <v>-12.681699999999999</v>
      </c>
      <c r="BF50">
        <v>10.227600000000001</v>
      </c>
      <c r="BG50">
        <v>4.0471000000000004</v>
      </c>
      <c r="BH50">
        <v>-1.2755000000000001</v>
      </c>
      <c r="BI50">
        <v>7.9420999999999999</v>
      </c>
      <c r="BJ50">
        <v>6.4947999999999997</v>
      </c>
    </row>
    <row r="51" spans="4:62" x14ac:dyDescent="0.35">
      <c r="D51">
        <v>43830</v>
      </c>
      <c r="E51">
        <v>2.1429999999999998</v>
      </c>
      <c r="F51">
        <v>7.0129000000000001</v>
      </c>
      <c r="G51">
        <v>8.6768999999999998</v>
      </c>
      <c r="H51">
        <v>9.8309999999999995</v>
      </c>
      <c r="I51">
        <v>4.4542999999999999</v>
      </c>
      <c r="J51">
        <v>3.3311999999999999</v>
      </c>
      <c r="K51">
        <v>7.9730999999999996</v>
      </c>
      <c r="L51">
        <v>9.5120000000000005</v>
      </c>
      <c r="M51">
        <v>17.720099999999999</v>
      </c>
      <c r="N51">
        <v>11.066800000000001</v>
      </c>
      <c r="O51">
        <v>0.18970000000000001</v>
      </c>
      <c r="P51">
        <v>5.5694999999999997</v>
      </c>
      <c r="Q51">
        <v>12.2479</v>
      </c>
      <c r="R51">
        <v>4.8796999999999997</v>
      </c>
      <c r="S51">
        <v>3.3391000000000002</v>
      </c>
      <c r="U51">
        <v>1.9883</v>
      </c>
      <c r="W51">
        <v>3.6652999999999998</v>
      </c>
      <c r="Z51">
        <v>7.5368000000000004</v>
      </c>
      <c r="AA51">
        <v>1.4271</v>
      </c>
      <c r="AB51">
        <v>4.9245000000000001</v>
      </c>
      <c r="AD51">
        <v>-6.1886999999999999</v>
      </c>
      <c r="AE51">
        <v>4.1855000000000002</v>
      </c>
      <c r="AF51">
        <v>4.4443999999999999</v>
      </c>
      <c r="AG51">
        <v>7.5217000000000001</v>
      </c>
      <c r="AH51">
        <v>8.0938999999999997</v>
      </c>
      <c r="AI51">
        <v>10.604699999999999</v>
      </c>
      <c r="AJ51">
        <v>11.417400000000001</v>
      </c>
      <c r="AK51">
        <v>4.6078000000000001</v>
      </c>
      <c r="AL51">
        <v>5.14</v>
      </c>
      <c r="AM51">
        <v>-7.9934000000000003</v>
      </c>
      <c r="AN51">
        <v>-2.5914000000000001</v>
      </c>
      <c r="AO51">
        <v>3.8856000000000002</v>
      </c>
      <c r="AP51">
        <v>3.8856000000000002</v>
      </c>
      <c r="AQ51">
        <v>-4.0000999999999998</v>
      </c>
      <c r="AR51">
        <v>-0.30359999999999998</v>
      </c>
      <c r="AS51">
        <v>-0.79990000000000006</v>
      </c>
      <c r="AT51">
        <v>8.3396000000000008</v>
      </c>
      <c r="AU51">
        <v>-0.17610000000000001</v>
      </c>
      <c r="AV51">
        <v>3.9464000000000001</v>
      </c>
      <c r="AW51">
        <v>1.5319</v>
      </c>
      <c r="AX51">
        <v>-20.0503</v>
      </c>
      <c r="AY51">
        <v>0.74109999999999998</v>
      </c>
      <c r="AZ51">
        <v>-4.1234000000000002</v>
      </c>
      <c r="BA51">
        <v>-1.2948</v>
      </c>
      <c r="BB51">
        <v>3.5617000000000001</v>
      </c>
      <c r="BC51">
        <v>2.4559000000000002</v>
      </c>
      <c r="BD51">
        <v>18.339300000000001</v>
      </c>
      <c r="BE51">
        <v>-31.671600000000002</v>
      </c>
      <c r="BF51">
        <v>9.2220999999999993</v>
      </c>
      <c r="BG51">
        <v>4.8319000000000001</v>
      </c>
      <c r="BH51">
        <v>-5.5373999999999999</v>
      </c>
      <c r="BI51">
        <v>-3.3694000000000002</v>
      </c>
      <c r="BJ51">
        <v>-4.1657000000000002</v>
      </c>
    </row>
    <row r="52" spans="4:62" x14ac:dyDescent="0.35">
      <c r="D52">
        <v>43921</v>
      </c>
      <c r="E52">
        <v>-1.4279999999999999</v>
      </c>
      <c r="F52">
        <v>6.5210999999999997</v>
      </c>
      <c r="G52">
        <v>5.1191000000000004</v>
      </c>
      <c r="H52">
        <v>8.6712000000000007</v>
      </c>
      <c r="I52">
        <v>8.2050999999999998</v>
      </c>
      <c r="J52">
        <v>2.5680999999999998</v>
      </c>
      <c r="K52">
        <v>3.4113000000000002</v>
      </c>
      <c r="L52">
        <v>6.4840999999999998</v>
      </c>
      <c r="M52">
        <v>16.562200000000001</v>
      </c>
      <c r="N52">
        <v>10.471500000000001</v>
      </c>
      <c r="O52">
        <v>-1.8480000000000001</v>
      </c>
      <c r="P52">
        <v>3.9931000000000001</v>
      </c>
      <c r="Q52">
        <v>9.2454999999999998</v>
      </c>
      <c r="R52">
        <v>5.2309999999999999</v>
      </c>
      <c r="S52">
        <v>2.7534000000000001</v>
      </c>
      <c r="U52">
        <v>-0.71550000000000002</v>
      </c>
      <c r="W52">
        <v>3.6652999999999998</v>
      </c>
      <c r="Z52">
        <v>2.9005999999999998</v>
      </c>
      <c r="AA52">
        <v>2.0367999999999999</v>
      </c>
      <c r="AB52">
        <v>5.9149000000000003</v>
      </c>
      <c r="AD52">
        <v>-5.8330000000000002</v>
      </c>
      <c r="AE52">
        <v>-8.8228000000000009</v>
      </c>
      <c r="AF52">
        <v>-1.2646999999999999</v>
      </c>
      <c r="AG52">
        <v>4.7794999999999996</v>
      </c>
      <c r="AH52">
        <v>6.3760000000000003</v>
      </c>
      <c r="AI52">
        <v>-6.3875000000000002</v>
      </c>
      <c r="AJ52">
        <v>5.0068999999999999</v>
      </c>
      <c r="AK52">
        <v>4.3765999999999998</v>
      </c>
      <c r="AL52">
        <v>5.3948999999999998</v>
      </c>
      <c r="AM52">
        <v>-6.1154000000000002</v>
      </c>
      <c r="AN52">
        <v>-5.5758999999999999</v>
      </c>
      <c r="AO52">
        <v>3.4218000000000002</v>
      </c>
      <c r="AP52">
        <v>3.4218000000000002</v>
      </c>
      <c r="AQ52">
        <v>-4.0000999999999998</v>
      </c>
      <c r="AR52">
        <v>0.45140000000000002</v>
      </c>
      <c r="AS52">
        <v>-4.2801</v>
      </c>
      <c r="AT52">
        <v>5.5867000000000004</v>
      </c>
      <c r="AU52">
        <v>-0.14430000000000001</v>
      </c>
      <c r="AV52">
        <v>5.915</v>
      </c>
      <c r="AW52">
        <v>-10.8247</v>
      </c>
      <c r="AX52">
        <v>-39.966999999999999</v>
      </c>
      <c r="AY52">
        <v>-47.777799999999999</v>
      </c>
      <c r="AZ52">
        <v>-7.2115999999999998</v>
      </c>
      <c r="BA52">
        <v>-14.5883</v>
      </c>
      <c r="BB52">
        <v>2.5387</v>
      </c>
      <c r="BC52">
        <v>-24.5946</v>
      </c>
      <c r="BD52">
        <v>14.7051</v>
      </c>
      <c r="BE52">
        <v>-70.994200000000006</v>
      </c>
      <c r="BF52">
        <v>7.0244999999999997</v>
      </c>
      <c r="BG52">
        <v>3.5289999999999999</v>
      </c>
      <c r="BH52">
        <v>-6.3681000000000001</v>
      </c>
      <c r="BI52">
        <v>-8.3617000000000008</v>
      </c>
      <c r="BJ52">
        <v>-10.7393</v>
      </c>
    </row>
    <row r="53" spans="4:62" x14ac:dyDescent="0.35">
      <c r="D53">
        <v>44012</v>
      </c>
      <c r="E53">
        <v>-11.6114</v>
      </c>
      <c r="F53">
        <v>7.0846999999999998</v>
      </c>
      <c r="G53">
        <v>4.9249999999999998</v>
      </c>
      <c r="H53">
        <v>7.6085000000000003</v>
      </c>
      <c r="I53">
        <v>7.4405999999999999</v>
      </c>
      <c r="J53">
        <v>1.0824</v>
      </c>
      <c r="K53">
        <v>5.3872</v>
      </c>
      <c r="L53">
        <v>4.4522000000000004</v>
      </c>
      <c r="M53">
        <v>17.5932</v>
      </c>
      <c r="N53">
        <v>10.489699999999999</v>
      </c>
      <c r="O53">
        <v>-1.3599000000000001</v>
      </c>
      <c r="P53">
        <v>-1.2587999999999999</v>
      </c>
      <c r="Q53">
        <v>6.0031999999999996</v>
      </c>
      <c r="R53">
        <v>5.1475</v>
      </c>
      <c r="S53">
        <v>1.9515</v>
      </c>
      <c r="U53">
        <v>-2.3071999999999999</v>
      </c>
      <c r="W53">
        <v>3.6652999999999998</v>
      </c>
      <c r="Z53">
        <v>-3.3769999999999998</v>
      </c>
      <c r="AA53">
        <v>2.1379999999999999</v>
      </c>
      <c r="AB53">
        <v>5.0881999999999996</v>
      </c>
      <c r="AD53">
        <v>5.7534999999999998</v>
      </c>
      <c r="AE53">
        <v>-10.6906</v>
      </c>
      <c r="AF53">
        <v>-4.0716999999999999</v>
      </c>
      <c r="AG53">
        <v>4.4898999999999996</v>
      </c>
      <c r="AH53">
        <v>5.5560999999999998</v>
      </c>
      <c r="AI53">
        <v>-11.4649</v>
      </c>
      <c r="AJ53">
        <v>7.6237000000000004</v>
      </c>
      <c r="AK53">
        <v>4.0618999999999996</v>
      </c>
      <c r="AL53">
        <v>4.0353000000000003</v>
      </c>
      <c r="AM53">
        <v>-4.7255000000000003</v>
      </c>
      <c r="AN53">
        <v>-5.9973999999999998</v>
      </c>
      <c r="AO53">
        <v>3.2273999999999998</v>
      </c>
      <c r="AP53">
        <v>3.2273999999999998</v>
      </c>
      <c r="AQ53">
        <v>-4.5766</v>
      </c>
      <c r="AR53">
        <v>1.8158000000000001</v>
      </c>
      <c r="AS53">
        <v>-19.814299999999999</v>
      </c>
      <c r="AT53">
        <v>4.9518000000000004</v>
      </c>
      <c r="AU53">
        <v>-5.0095999999999998</v>
      </c>
      <c r="AV53">
        <v>3.9380999999999999</v>
      </c>
      <c r="AW53">
        <v>-9.6951000000000001</v>
      </c>
      <c r="AX53">
        <v>-50.287700000000001</v>
      </c>
      <c r="AY53">
        <v>-47.618299999999998</v>
      </c>
      <c r="AZ53">
        <v>-16.715</v>
      </c>
      <c r="BA53">
        <v>-16.4542</v>
      </c>
      <c r="BB53">
        <v>-1.7354000000000001</v>
      </c>
      <c r="BC53">
        <v>-24.216899999999999</v>
      </c>
      <c r="BD53">
        <v>10.379899999999999</v>
      </c>
      <c r="BE53">
        <v>-65.932500000000005</v>
      </c>
      <c r="BF53">
        <v>1.5758000000000001</v>
      </c>
      <c r="BG53">
        <v>1.6976</v>
      </c>
      <c r="BH53">
        <v>-9.8163</v>
      </c>
      <c r="BI53">
        <v>-17.571100000000001</v>
      </c>
      <c r="BJ53">
        <v>-12.8635</v>
      </c>
    </row>
    <row r="54" spans="4:62" x14ac:dyDescent="0.35">
      <c r="D54">
        <v>44104</v>
      </c>
      <c r="E54">
        <v>-12.755800000000001</v>
      </c>
      <c r="F54">
        <v>7.2149000000000001</v>
      </c>
      <c r="G54">
        <v>4.1272000000000002</v>
      </c>
      <c r="H54">
        <v>5.9954000000000001</v>
      </c>
      <c r="I54">
        <v>8.1303000000000001</v>
      </c>
      <c r="J54">
        <v>-0.27379999999999999</v>
      </c>
      <c r="K54">
        <v>2.3691</v>
      </c>
      <c r="L54">
        <v>3.9722</v>
      </c>
      <c r="M54">
        <v>11.6808</v>
      </c>
      <c r="N54">
        <v>11.0082</v>
      </c>
      <c r="O54">
        <v>1.0691999999999999</v>
      </c>
      <c r="P54">
        <v>-2.4146000000000001</v>
      </c>
      <c r="Q54">
        <v>-0.36199999999999999</v>
      </c>
      <c r="R54">
        <v>5.9424000000000001</v>
      </c>
      <c r="S54">
        <v>1.7576000000000001</v>
      </c>
      <c r="U54">
        <v>-3.2953999999999999</v>
      </c>
      <c r="W54">
        <v>3.6652999999999998</v>
      </c>
      <c r="Z54">
        <v>-5.5823999999999998</v>
      </c>
      <c r="AA54">
        <v>1.8018000000000001</v>
      </c>
      <c r="AB54">
        <v>4.0555000000000003</v>
      </c>
      <c r="AD54">
        <v>7.3417000000000003</v>
      </c>
      <c r="AE54">
        <v>-13.854699999999999</v>
      </c>
      <c r="AF54">
        <v>-7.4671000000000003</v>
      </c>
      <c r="AG54">
        <v>5.5667</v>
      </c>
      <c r="AH54">
        <v>3.5404</v>
      </c>
      <c r="AI54">
        <v>-12.023400000000001</v>
      </c>
      <c r="AJ54">
        <v>8.41</v>
      </c>
      <c r="AK54">
        <v>-2.4018999999999999</v>
      </c>
      <c r="AL54">
        <v>3.8972000000000002</v>
      </c>
      <c r="AM54">
        <v>-3.0586000000000002</v>
      </c>
      <c r="AN54">
        <v>-6.6982999999999997</v>
      </c>
      <c r="AO54">
        <v>1.3291999999999999</v>
      </c>
      <c r="AP54">
        <v>1.3291999999999999</v>
      </c>
      <c r="AQ54">
        <v>-5.5045999999999999</v>
      </c>
      <c r="AR54">
        <v>2.2475999999999998</v>
      </c>
      <c r="AS54">
        <v>-16.540099999999999</v>
      </c>
      <c r="AT54">
        <v>4.9928999999999997</v>
      </c>
      <c r="AU54">
        <v>-6.1547999999999998</v>
      </c>
      <c r="AV54">
        <v>1.6221000000000001</v>
      </c>
      <c r="AW54">
        <v>-8.2103000000000002</v>
      </c>
      <c r="AX54">
        <v>-27.980699999999999</v>
      </c>
      <c r="AY54">
        <v>-49.085299999999997</v>
      </c>
      <c r="AZ54">
        <v>-21.0246</v>
      </c>
      <c r="BA54">
        <v>-16.985199999999999</v>
      </c>
      <c r="BB54">
        <v>-4.2877000000000001</v>
      </c>
      <c r="BC54">
        <v>-24.5319</v>
      </c>
      <c r="BD54">
        <v>7.6391</v>
      </c>
      <c r="BE54">
        <v>-61.208799999999997</v>
      </c>
      <c r="BF54">
        <v>-0.4546</v>
      </c>
      <c r="BG54">
        <v>1.5135000000000001</v>
      </c>
      <c r="BH54">
        <v>-12.817399999999999</v>
      </c>
      <c r="BI54">
        <v>-19.163599999999999</v>
      </c>
      <c r="BJ54">
        <v>-15.059799999999999</v>
      </c>
    </row>
    <row r="55" spans="4:62" x14ac:dyDescent="0.35">
      <c r="D55">
        <v>44196</v>
      </c>
      <c r="E55">
        <v>-11.5313</v>
      </c>
      <c r="F55">
        <v>5.3349000000000002</v>
      </c>
      <c r="G55">
        <v>3.2336999999999998</v>
      </c>
      <c r="H55">
        <v>5.0002000000000004</v>
      </c>
      <c r="I55">
        <v>9.1085999999999991</v>
      </c>
      <c r="J55">
        <v>-8.7553999999999998</v>
      </c>
      <c r="K55">
        <v>-1.9651000000000001</v>
      </c>
      <c r="L55">
        <v>5.68</v>
      </c>
      <c r="M55">
        <v>11.6808</v>
      </c>
      <c r="N55">
        <v>11.37</v>
      </c>
      <c r="O55">
        <v>3.8780000000000001</v>
      </c>
      <c r="P55">
        <v>-3.1617999999999999</v>
      </c>
      <c r="Q55">
        <v>-3.8157000000000001</v>
      </c>
      <c r="R55">
        <v>6.9854000000000003</v>
      </c>
      <c r="S55">
        <v>3.0310000000000001</v>
      </c>
      <c r="U55">
        <v>-2.4073000000000002</v>
      </c>
      <c r="W55">
        <v>3.6652999999999998</v>
      </c>
      <c r="Z55">
        <v>-6.3045</v>
      </c>
      <c r="AA55">
        <v>3.0794999999999999</v>
      </c>
      <c r="AB55">
        <v>3.8570000000000002</v>
      </c>
      <c r="AD55">
        <v>9.4220000000000006</v>
      </c>
      <c r="AE55">
        <v>-12.5046</v>
      </c>
      <c r="AF55">
        <v>-9.0054999999999996</v>
      </c>
      <c r="AG55">
        <v>11.5946</v>
      </c>
      <c r="AH55">
        <v>2.7957999999999998</v>
      </c>
      <c r="AI55">
        <v>-14.0486</v>
      </c>
      <c r="AJ55">
        <v>8.6367999999999991</v>
      </c>
      <c r="AK55">
        <v>-2.7654999999999998</v>
      </c>
      <c r="AL55">
        <v>-0.68569999999999998</v>
      </c>
      <c r="AM55">
        <v>1.1825000000000001</v>
      </c>
      <c r="AN55">
        <v>0.15160000000000001</v>
      </c>
      <c r="AO55">
        <v>2.2654000000000001</v>
      </c>
      <c r="AP55">
        <v>2.2654000000000001</v>
      </c>
      <c r="AQ55">
        <v>3.4607999999999999</v>
      </c>
      <c r="AR55">
        <v>2.9769999999999999</v>
      </c>
      <c r="AS55">
        <v>-19.312999999999999</v>
      </c>
      <c r="AT55">
        <v>5.1501000000000001</v>
      </c>
      <c r="AU55">
        <v>-2.57</v>
      </c>
      <c r="AV55">
        <v>-0.27460000000000001</v>
      </c>
      <c r="AW55">
        <v>-7.2173999999999996</v>
      </c>
      <c r="AX55">
        <v>-27.9207</v>
      </c>
      <c r="AY55">
        <v>-47.738500000000002</v>
      </c>
      <c r="AZ55">
        <v>-22.310199999999998</v>
      </c>
      <c r="BA55">
        <v>-16.029399999999999</v>
      </c>
      <c r="BB55">
        <v>-6.1858000000000004</v>
      </c>
      <c r="BC55">
        <v>-21.929099999999998</v>
      </c>
      <c r="BD55">
        <v>5.8608000000000002</v>
      </c>
      <c r="BE55">
        <v>-40.133200000000002</v>
      </c>
      <c r="BF55">
        <v>-1.3028</v>
      </c>
      <c r="BG55">
        <v>1.0358000000000001</v>
      </c>
      <c r="BH55">
        <v>-4.4912000000000001</v>
      </c>
      <c r="BI55">
        <v>-13.8847</v>
      </c>
      <c r="BJ55">
        <v>-3.8628</v>
      </c>
    </row>
    <row r="56" spans="4:62" x14ac:dyDescent="0.35">
      <c r="D56">
        <v>44286</v>
      </c>
      <c r="E56">
        <v>-7.26</v>
      </c>
      <c r="F56">
        <v>5.2619999999999996</v>
      </c>
      <c r="G56">
        <v>5.3017000000000003</v>
      </c>
      <c r="H56">
        <v>5.3391999999999999</v>
      </c>
      <c r="I56">
        <v>7.7523999999999997</v>
      </c>
      <c r="J56">
        <v>-8.5650999999999993</v>
      </c>
      <c r="K56">
        <v>1.0213000000000001</v>
      </c>
      <c r="L56">
        <v>11.7171</v>
      </c>
      <c r="M56">
        <v>11.6808</v>
      </c>
      <c r="N56">
        <v>10.1309</v>
      </c>
      <c r="O56">
        <v>9.6135999999999999</v>
      </c>
      <c r="P56">
        <v>-1.7251000000000001</v>
      </c>
      <c r="Q56">
        <v>-0.52529999999999999</v>
      </c>
      <c r="R56">
        <v>7.3577000000000004</v>
      </c>
      <c r="S56">
        <v>3.8069999999999999</v>
      </c>
      <c r="U56">
        <v>-0.44180000000000003</v>
      </c>
      <c r="W56">
        <v>3.6652999999999998</v>
      </c>
      <c r="Z56">
        <v>-1.4992000000000001</v>
      </c>
      <c r="AA56">
        <v>3.2425999999999999</v>
      </c>
      <c r="AB56">
        <v>4.9694000000000003</v>
      </c>
      <c r="AD56">
        <v>12.8857</v>
      </c>
      <c r="AE56">
        <v>-0.23219999999999999</v>
      </c>
      <c r="AF56">
        <v>-6.3349000000000002</v>
      </c>
      <c r="AG56">
        <v>14.5625</v>
      </c>
      <c r="AH56">
        <v>7.7015000000000002</v>
      </c>
      <c r="AI56">
        <v>-1.5299999999999999E-2</v>
      </c>
      <c r="AJ56">
        <v>15.5466</v>
      </c>
      <c r="AK56">
        <v>-2.9723000000000002</v>
      </c>
      <c r="AL56">
        <v>-0.89100000000000001</v>
      </c>
      <c r="AM56">
        <v>2.9569000000000001</v>
      </c>
      <c r="AN56">
        <v>6.8259999999999996</v>
      </c>
      <c r="AO56">
        <v>2.6324999999999998</v>
      </c>
      <c r="AP56">
        <v>2.6324999999999998</v>
      </c>
      <c r="AQ56">
        <v>4.4010999999999996</v>
      </c>
      <c r="AR56">
        <v>4.04</v>
      </c>
      <c r="AS56">
        <v>-17.834800000000001</v>
      </c>
      <c r="AT56">
        <v>7.6510999999999996</v>
      </c>
      <c r="AU56">
        <v>-3.1951999999999998</v>
      </c>
      <c r="AV56">
        <v>-2.8144999999999998</v>
      </c>
      <c r="AW56">
        <v>7.1262999999999996</v>
      </c>
      <c r="AX56">
        <v>-8.2068999999999992</v>
      </c>
      <c r="AY56">
        <v>-5.0166000000000004</v>
      </c>
      <c r="AZ56">
        <v>-6.5488999999999997</v>
      </c>
      <c r="BA56">
        <v>-7.5399999999999995E-2</v>
      </c>
      <c r="BB56">
        <v>-6.0038</v>
      </c>
      <c r="BC56">
        <v>4.9074</v>
      </c>
      <c r="BD56">
        <v>9.1651000000000007</v>
      </c>
      <c r="BE56">
        <v>2.8784000000000001</v>
      </c>
      <c r="BF56">
        <v>0.83099999999999996</v>
      </c>
      <c r="BG56">
        <v>3.4329999999999998</v>
      </c>
      <c r="BH56">
        <v>-4.7878999999999996</v>
      </c>
      <c r="BI56">
        <v>-7.3090999999999999</v>
      </c>
      <c r="BJ56">
        <v>4.3977000000000004</v>
      </c>
    </row>
    <row r="57" spans="4:62" x14ac:dyDescent="0.35">
      <c r="D57">
        <v>44377</v>
      </c>
      <c r="E57">
        <v>4.21</v>
      </c>
      <c r="F57">
        <v>5.7432999999999996</v>
      </c>
      <c r="G57">
        <v>5.1771000000000003</v>
      </c>
      <c r="H57">
        <v>6.5083000000000002</v>
      </c>
      <c r="I57">
        <v>8.8009000000000004</v>
      </c>
      <c r="J57">
        <v>-6.5026999999999999</v>
      </c>
      <c r="K57">
        <v>-2.2225000000000001</v>
      </c>
      <c r="L57">
        <v>19.0443</v>
      </c>
      <c r="M57">
        <v>11.6808</v>
      </c>
      <c r="N57">
        <v>10.2422</v>
      </c>
      <c r="O57">
        <v>13.615399999999999</v>
      </c>
      <c r="P57">
        <v>4.0452000000000004</v>
      </c>
      <c r="Q57">
        <v>2.9927000000000001</v>
      </c>
      <c r="R57">
        <v>7.0711000000000004</v>
      </c>
      <c r="S57">
        <v>5.8160999999999996</v>
      </c>
      <c r="U57">
        <v>0.82030000000000003</v>
      </c>
      <c r="W57">
        <v>3.6652999999999998</v>
      </c>
      <c r="Z57">
        <v>0.54930000000000001</v>
      </c>
      <c r="AA57">
        <v>3.3814000000000002</v>
      </c>
      <c r="AB57">
        <v>9.6417999999999999</v>
      </c>
      <c r="AD57">
        <v>12.1829</v>
      </c>
      <c r="AE57">
        <v>0.97409999999999997</v>
      </c>
      <c r="AF57">
        <v>-6.5614999999999997</v>
      </c>
      <c r="AG57">
        <v>20.7456</v>
      </c>
      <c r="AH57">
        <v>8.0124999999999993</v>
      </c>
      <c r="AI57">
        <v>5.6745000000000001</v>
      </c>
      <c r="AJ57">
        <v>15.486000000000001</v>
      </c>
      <c r="AK57">
        <v>-2.8048000000000002</v>
      </c>
      <c r="AL57">
        <v>-0.80979999999999996</v>
      </c>
      <c r="AM57">
        <v>8.6997999999999998</v>
      </c>
      <c r="AN57">
        <v>15.846500000000001</v>
      </c>
      <c r="AO57">
        <v>3.5165999999999999</v>
      </c>
      <c r="AP57">
        <v>3.5165999999999999</v>
      </c>
      <c r="AQ57">
        <v>10.0907</v>
      </c>
      <c r="AR57">
        <v>4.8072999999999997</v>
      </c>
      <c r="AS57">
        <v>-7.3090999999999999</v>
      </c>
      <c r="AT57">
        <v>8.4945000000000004</v>
      </c>
      <c r="AU57">
        <v>1.5984</v>
      </c>
      <c r="AV57">
        <v>1.4772000000000001</v>
      </c>
      <c r="AW57">
        <v>7.3933</v>
      </c>
      <c r="AX57">
        <v>4.1371000000000002</v>
      </c>
      <c r="AY57">
        <v>-5.5797999999999996</v>
      </c>
      <c r="AZ57">
        <v>-1.4297</v>
      </c>
      <c r="BA57">
        <v>1.1980999999999999</v>
      </c>
      <c r="BB57">
        <v>-2.5230999999999999</v>
      </c>
      <c r="BC57">
        <v>4.8696999999999999</v>
      </c>
      <c r="BD57">
        <v>9.1402999999999999</v>
      </c>
      <c r="BE57">
        <v>11.9704</v>
      </c>
      <c r="BF57">
        <v>6.6420000000000003</v>
      </c>
      <c r="BG57">
        <v>3.5579999999999998</v>
      </c>
      <c r="BH57">
        <v>-9.2742000000000004</v>
      </c>
      <c r="BI57">
        <v>3.5897000000000001</v>
      </c>
      <c r="BJ57">
        <v>11.545299999999999</v>
      </c>
    </row>
    <row r="58" spans="4:62" x14ac:dyDescent="0.35">
      <c r="D58">
        <v>44469</v>
      </c>
      <c r="E58">
        <v>3.9531999999999998</v>
      </c>
      <c r="F58">
        <v>7.4469000000000003</v>
      </c>
      <c r="G58">
        <v>8.1864000000000008</v>
      </c>
      <c r="H58">
        <v>9.7373999999999992</v>
      </c>
      <c r="I58">
        <v>5.8003999999999998</v>
      </c>
      <c r="J58">
        <v>-3.7776000000000001</v>
      </c>
      <c r="K58">
        <v>0.4516</v>
      </c>
      <c r="L58">
        <v>28.953800000000001</v>
      </c>
      <c r="M58">
        <v>11.6808</v>
      </c>
      <c r="N58">
        <v>11.173400000000001</v>
      </c>
      <c r="O58">
        <v>17.2285</v>
      </c>
      <c r="P58">
        <v>6.0822000000000003</v>
      </c>
      <c r="Q58">
        <v>7.6375000000000002</v>
      </c>
      <c r="R58">
        <v>7.2469999999999999</v>
      </c>
      <c r="S58">
        <v>8.2212999999999994</v>
      </c>
      <c r="U58">
        <v>3.3090000000000002</v>
      </c>
      <c r="W58">
        <v>3.6652999999999998</v>
      </c>
      <c r="Z58">
        <v>3.6076999999999999</v>
      </c>
      <c r="AA58">
        <v>3.9668999999999999</v>
      </c>
      <c r="AB58">
        <v>13.4985</v>
      </c>
      <c r="AD58">
        <v>16.598199999999999</v>
      </c>
      <c r="AE58">
        <v>4.1836000000000002</v>
      </c>
      <c r="AF58">
        <v>-5.2081</v>
      </c>
      <c r="AG58">
        <v>21.941400000000002</v>
      </c>
      <c r="AH58">
        <v>9.6021000000000001</v>
      </c>
      <c r="AI58">
        <v>8.0617999999999999</v>
      </c>
      <c r="AJ58">
        <v>15.784800000000001</v>
      </c>
      <c r="AK58">
        <v>3.6244999999999998</v>
      </c>
      <c r="AL58">
        <v>0.1948</v>
      </c>
      <c r="AM58">
        <v>15.017200000000001</v>
      </c>
      <c r="AN58">
        <v>25.3918</v>
      </c>
      <c r="AO58">
        <v>6.8594999999999997</v>
      </c>
      <c r="AP58">
        <v>6.8594999999999997</v>
      </c>
      <c r="AQ58">
        <v>15.952400000000001</v>
      </c>
      <c r="AR58">
        <v>6.3045999999999998</v>
      </c>
      <c r="AS58">
        <v>0.47639999999999999</v>
      </c>
      <c r="AT58">
        <v>8.9481999999999999</v>
      </c>
      <c r="AU58">
        <v>4.4282000000000004</v>
      </c>
      <c r="AV58">
        <v>6.4523999999999999</v>
      </c>
      <c r="AW58">
        <v>8.2745999999999995</v>
      </c>
      <c r="AX58">
        <v>6.0644999999999998</v>
      </c>
      <c r="AY58">
        <v>-5.1534000000000004</v>
      </c>
      <c r="AZ58">
        <v>7.7507000000000001</v>
      </c>
      <c r="BA58">
        <v>3.3279000000000001</v>
      </c>
      <c r="BB58">
        <v>0.57230000000000003</v>
      </c>
      <c r="BC58">
        <v>4.4363000000000001</v>
      </c>
      <c r="BD58">
        <v>11.706200000000001</v>
      </c>
      <c r="BE58">
        <v>11.175599999999999</v>
      </c>
      <c r="BF58">
        <v>10.0861</v>
      </c>
      <c r="BG58">
        <v>3.5931999999999999</v>
      </c>
      <c r="BH58">
        <v>-19.2469</v>
      </c>
      <c r="BI58">
        <v>5.0449999999999999</v>
      </c>
      <c r="BJ58">
        <v>13.450200000000001</v>
      </c>
    </row>
    <row r="59" spans="4:62" x14ac:dyDescent="0.35">
      <c r="D59">
        <v>44561</v>
      </c>
      <c r="E59">
        <v>4.46</v>
      </c>
      <c r="F59">
        <v>8.7195</v>
      </c>
      <c r="G59">
        <v>9.4555000000000007</v>
      </c>
      <c r="H59">
        <v>10.2615</v>
      </c>
      <c r="I59">
        <v>1.0831</v>
      </c>
      <c r="J59">
        <v>7.0315000000000003</v>
      </c>
      <c r="K59">
        <v>4.2790999999999997</v>
      </c>
      <c r="L59">
        <v>37.054299999999998</v>
      </c>
      <c r="M59">
        <v>11.6808</v>
      </c>
      <c r="N59">
        <v>14.4443</v>
      </c>
      <c r="O59">
        <v>16.283000000000001</v>
      </c>
      <c r="P59">
        <v>7.7495000000000003</v>
      </c>
      <c r="Q59">
        <v>14.296799999999999</v>
      </c>
      <c r="R59">
        <v>8.6679999999999993</v>
      </c>
      <c r="S59">
        <v>9.5111000000000008</v>
      </c>
      <c r="U59">
        <v>8.7809000000000008</v>
      </c>
      <c r="W59">
        <v>3.6652999999999998</v>
      </c>
      <c r="Z59">
        <v>2.3656000000000001</v>
      </c>
      <c r="AA59">
        <v>3.8279000000000001</v>
      </c>
      <c r="AB59">
        <v>15.5131</v>
      </c>
      <c r="AD59">
        <v>21.959099999999999</v>
      </c>
      <c r="AE59">
        <v>5.5153999999999996</v>
      </c>
      <c r="AF59">
        <v>-1.4093</v>
      </c>
      <c r="AG59">
        <v>18.9177</v>
      </c>
      <c r="AH59">
        <v>9.3294999999999995</v>
      </c>
      <c r="AI59">
        <v>13.259499999999999</v>
      </c>
      <c r="AJ59">
        <v>15.598100000000001</v>
      </c>
      <c r="AK59">
        <v>4.5231000000000003</v>
      </c>
      <c r="AL59">
        <v>4.7282000000000002</v>
      </c>
      <c r="AM59">
        <v>17.8566</v>
      </c>
      <c r="AN59">
        <v>28.587199999999999</v>
      </c>
      <c r="AO59">
        <v>9.8242999999999991</v>
      </c>
      <c r="AP59">
        <v>9.8242999999999991</v>
      </c>
      <c r="AQ59">
        <v>17.8462</v>
      </c>
      <c r="AR59">
        <v>6.5728999999999997</v>
      </c>
      <c r="AS59">
        <v>6.0545999999999998</v>
      </c>
      <c r="AT59">
        <v>9.3422000000000001</v>
      </c>
      <c r="AU59">
        <v>6.5609999999999999</v>
      </c>
      <c r="AV59">
        <v>9.1228999999999996</v>
      </c>
      <c r="AW59">
        <v>6.2739000000000003</v>
      </c>
      <c r="AX59">
        <v>6.6067999999999998</v>
      </c>
      <c r="AY59">
        <v>-4.2558999999999996</v>
      </c>
      <c r="AZ59">
        <v>25.751799999999999</v>
      </c>
      <c r="BA59">
        <v>6.2904999999999998</v>
      </c>
      <c r="BB59">
        <v>5.9977</v>
      </c>
      <c r="BC59">
        <v>4.9884000000000004</v>
      </c>
      <c r="BD59">
        <v>10.6873</v>
      </c>
      <c r="BE59">
        <v>15.723699999999999</v>
      </c>
      <c r="BF59">
        <v>14.7765</v>
      </c>
      <c r="BG59">
        <v>3.6301999999999999</v>
      </c>
      <c r="BH59">
        <v>-6.5580999999999996</v>
      </c>
      <c r="BI59">
        <v>12.5251</v>
      </c>
      <c r="BJ59">
        <v>17.352399999999999</v>
      </c>
    </row>
    <row r="60" spans="4:62" x14ac:dyDescent="0.35">
      <c r="D60">
        <v>44651</v>
      </c>
      <c r="E60">
        <v>-11.3004</v>
      </c>
      <c r="F60">
        <v>9.4419000000000004</v>
      </c>
      <c r="G60">
        <v>10.0533</v>
      </c>
      <c r="H60">
        <v>9.3597000000000001</v>
      </c>
      <c r="I60">
        <v>0.87250000000000005</v>
      </c>
      <c r="J60">
        <v>8.7994000000000003</v>
      </c>
      <c r="K60">
        <v>9.9715000000000007</v>
      </c>
      <c r="L60">
        <v>41.259799999999998</v>
      </c>
      <c r="M60">
        <v>7.5846999999999998</v>
      </c>
      <c r="N60">
        <v>13.771100000000001</v>
      </c>
      <c r="O60">
        <v>20.834800000000001</v>
      </c>
      <c r="P60">
        <v>8.9722000000000008</v>
      </c>
      <c r="Q60">
        <v>17.787199999999999</v>
      </c>
      <c r="S60">
        <v>9.8704000000000001</v>
      </c>
      <c r="U60">
        <v>11.9543</v>
      </c>
      <c r="W60">
        <v>3.6652999999999998</v>
      </c>
      <c r="Z60">
        <v>5.1098999999999997</v>
      </c>
      <c r="AA60">
        <v>3.9666999999999999</v>
      </c>
      <c r="AB60">
        <v>20.875</v>
      </c>
      <c r="AE60">
        <v>7.9903000000000004</v>
      </c>
      <c r="AF60">
        <v>0.877</v>
      </c>
      <c r="AG60">
        <v>21.035599999999999</v>
      </c>
      <c r="AH60">
        <v>7.2796000000000003</v>
      </c>
      <c r="AI60">
        <v>16.922599999999999</v>
      </c>
      <c r="AJ60">
        <v>16.0761</v>
      </c>
      <c r="AK60">
        <v>4.2649999999999997</v>
      </c>
      <c r="AL60">
        <v>5.3205999999999998</v>
      </c>
      <c r="AM60">
        <v>21.576799999999999</v>
      </c>
      <c r="AN60">
        <v>30.583400000000001</v>
      </c>
      <c r="AO60">
        <v>12.7332</v>
      </c>
      <c r="AP60">
        <v>12.7332</v>
      </c>
      <c r="AQ60">
        <v>18.696300000000001</v>
      </c>
      <c r="AR60">
        <v>6.2751999999999999</v>
      </c>
      <c r="AS60">
        <v>14.880599999999999</v>
      </c>
      <c r="AT60">
        <v>9.5844000000000005</v>
      </c>
      <c r="AU60">
        <v>8.8461999999999996</v>
      </c>
      <c r="AV60">
        <v>15.597</v>
      </c>
      <c r="AW60">
        <v>6.0136000000000003</v>
      </c>
      <c r="AX60">
        <v>7.4950000000000001</v>
      </c>
      <c r="AY60">
        <v>0.77339999999999998</v>
      </c>
      <c r="AZ60">
        <v>23.471699999999998</v>
      </c>
      <c r="BA60">
        <v>7.49</v>
      </c>
      <c r="BB60">
        <v>13.2483</v>
      </c>
      <c r="BC60">
        <v>5.1943000000000001</v>
      </c>
      <c r="BD60">
        <v>18.0443</v>
      </c>
      <c r="BE60">
        <v>35.154200000000003</v>
      </c>
      <c r="BF60">
        <v>14.3192</v>
      </c>
      <c r="BG60">
        <v>2.5996999999999999</v>
      </c>
      <c r="BH60">
        <v>-17.796500000000002</v>
      </c>
      <c r="BI60">
        <v>11.7775</v>
      </c>
    </row>
    <row r="61" spans="4:62" x14ac:dyDescent="0.35">
      <c r="D61">
        <v>44742</v>
      </c>
      <c r="E61">
        <v>-7.2426000000000004</v>
      </c>
      <c r="F61">
        <v>9.3696999999999999</v>
      </c>
      <c r="G61">
        <v>11.394299999999999</v>
      </c>
      <c r="H61">
        <v>8.8481000000000005</v>
      </c>
      <c r="I61">
        <v>0.40189999999999998</v>
      </c>
      <c r="J61">
        <v>13.749499999999999</v>
      </c>
      <c r="K61">
        <v>22.2943</v>
      </c>
      <c r="L61">
        <v>44.314999999999998</v>
      </c>
      <c r="M61">
        <v>7.6753</v>
      </c>
      <c r="N61">
        <v>12.222099999999999</v>
      </c>
      <c r="O61">
        <v>19.286000000000001</v>
      </c>
      <c r="P61">
        <v>11.155200000000001</v>
      </c>
      <c r="Q61">
        <v>22.1816</v>
      </c>
      <c r="S61">
        <v>9.6173999999999999</v>
      </c>
      <c r="U61">
        <v>15.616300000000001</v>
      </c>
      <c r="W61">
        <v>3.6652999999999998</v>
      </c>
      <c r="Z61">
        <v>9.4421999999999997</v>
      </c>
      <c r="AA61">
        <v>4.0548999999999999</v>
      </c>
      <c r="AB61">
        <v>22.670200000000001</v>
      </c>
      <c r="AE61">
        <v>15.438499999999999</v>
      </c>
      <c r="AF61">
        <v>8.1557999999999993</v>
      </c>
      <c r="AG61">
        <v>18.590499999999999</v>
      </c>
      <c r="AH61">
        <v>7.9622999999999999</v>
      </c>
      <c r="AI61">
        <v>20.831900000000001</v>
      </c>
      <c r="AJ61">
        <v>14.7758</v>
      </c>
      <c r="AK61">
        <v>4.7868000000000004</v>
      </c>
      <c r="AL61">
        <v>5.9455</v>
      </c>
      <c r="AM61">
        <v>22.692399999999999</v>
      </c>
      <c r="AN61">
        <v>29.4666</v>
      </c>
      <c r="AO61">
        <v>18.692699999999999</v>
      </c>
      <c r="AP61">
        <v>18.692699999999999</v>
      </c>
      <c r="AQ61">
        <v>17.8353</v>
      </c>
      <c r="AR61">
        <v>6.1867000000000001</v>
      </c>
      <c r="AS61">
        <v>21.1081</v>
      </c>
      <c r="AT61">
        <v>9.8673999999999999</v>
      </c>
      <c r="AU61">
        <v>12.542999999999999</v>
      </c>
      <c r="AV61">
        <v>20.9438</v>
      </c>
      <c r="AW61">
        <v>7.4999000000000002</v>
      </c>
      <c r="AX61">
        <v>8.3903999999999996</v>
      </c>
      <c r="AY61">
        <v>-4.4850000000000003</v>
      </c>
      <c r="AZ61">
        <v>37.136400000000002</v>
      </c>
      <c r="BA61">
        <v>11.834199999999999</v>
      </c>
      <c r="BB61">
        <v>18.7393</v>
      </c>
      <c r="BC61">
        <v>5.4375</v>
      </c>
      <c r="BD61">
        <v>30.5138</v>
      </c>
      <c r="BE61">
        <v>41.782800000000002</v>
      </c>
      <c r="BF61">
        <v>18.442799999999998</v>
      </c>
      <c r="BG61">
        <v>4.7384000000000004</v>
      </c>
      <c r="BH61">
        <v>-3.8090000000000002</v>
      </c>
      <c r="BI61">
        <v>10.8431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850D-D5B9-4AF4-8D0D-7828CA173B7E}">
  <dimension ref="D8:BJ102"/>
  <sheetViews>
    <sheetView workbookViewId="0">
      <selection activeCell="E12" sqref="E12"/>
    </sheetView>
  </sheetViews>
  <sheetFormatPr baseColWidth="10" defaultColWidth="8.7265625" defaultRowHeight="14.5" x14ac:dyDescent="0.35"/>
  <cols>
    <col min="4" max="5" width="10.453125" bestFit="1" customWidth="1"/>
  </cols>
  <sheetData>
    <row r="8" spans="4:62" x14ac:dyDescent="0.35">
      <c r="D8" t="s">
        <v>62</v>
      </c>
      <c r="E8" s="1">
        <v>40371</v>
      </c>
    </row>
    <row r="9" spans="4:62" x14ac:dyDescent="0.35">
      <c r="D9" t="s">
        <v>63</v>
      </c>
    </row>
    <row r="11" spans="4:62" x14ac:dyDescent="0.35">
      <c r="E11" t="s">
        <v>4</v>
      </c>
      <c r="F11" t="s">
        <v>5</v>
      </c>
      <c r="G11" t="s">
        <v>20</v>
      </c>
      <c r="H11" t="s">
        <v>6</v>
      </c>
      <c r="I11" t="s">
        <v>21</v>
      </c>
      <c r="J11" t="s">
        <v>22</v>
      </c>
      <c r="K11" t="s">
        <v>23</v>
      </c>
      <c r="L11" t="s">
        <v>24</v>
      </c>
      <c r="M11" t="s">
        <v>7</v>
      </c>
      <c r="N11" t="s">
        <v>25</v>
      </c>
      <c r="O11" t="s">
        <v>26</v>
      </c>
      <c r="P11" t="s">
        <v>18</v>
      </c>
      <c r="Q11" t="s">
        <v>27</v>
      </c>
      <c r="R11" t="s">
        <v>28</v>
      </c>
      <c r="S11" t="s">
        <v>29</v>
      </c>
      <c r="T11" t="s">
        <v>30</v>
      </c>
      <c r="U11" t="s">
        <v>8</v>
      </c>
      <c r="V11" t="s">
        <v>31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32</v>
      </c>
      <c r="AC11" t="s">
        <v>14</v>
      </c>
      <c r="AD11" t="s">
        <v>33</v>
      </c>
      <c r="AE11" t="s">
        <v>34</v>
      </c>
      <c r="AF11" t="s">
        <v>35</v>
      </c>
      <c r="AG11" t="s">
        <v>36</v>
      </c>
      <c r="AH11" t="s">
        <v>37</v>
      </c>
      <c r="AI11" t="s">
        <v>15</v>
      </c>
      <c r="AJ11" t="s">
        <v>38</v>
      </c>
      <c r="AK11" t="s">
        <v>39</v>
      </c>
      <c r="AL11" t="s">
        <v>40</v>
      </c>
      <c r="AM11" t="s">
        <v>41</v>
      </c>
      <c r="AN11" t="s">
        <v>16</v>
      </c>
      <c r="AO11" t="s">
        <v>17</v>
      </c>
      <c r="AP11" t="s">
        <v>42</v>
      </c>
      <c r="AQ11" t="s">
        <v>43</v>
      </c>
      <c r="AR11" t="s">
        <v>44</v>
      </c>
      <c r="AS11" t="s">
        <v>45</v>
      </c>
      <c r="AT11" t="s">
        <v>46</v>
      </c>
      <c r="AU11" t="s">
        <v>47</v>
      </c>
      <c r="AV11" t="s">
        <v>48</v>
      </c>
      <c r="AW11" t="s">
        <v>49</v>
      </c>
      <c r="AX11" t="s">
        <v>50</v>
      </c>
      <c r="AY11" t="s">
        <v>19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60</v>
      </c>
      <c r="BF11" t="s">
        <v>56</v>
      </c>
      <c r="BG11" t="s">
        <v>57</v>
      </c>
      <c r="BH11" t="s">
        <v>58</v>
      </c>
      <c r="BI11" t="s">
        <v>59</v>
      </c>
      <c r="BJ11" t="s">
        <v>61</v>
      </c>
    </row>
    <row r="12" spans="4:62" x14ac:dyDescent="0.35"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  <c r="AC12" t="s">
        <v>69</v>
      </c>
      <c r="AD12" t="s">
        <v>69</v>
      </c>
      <c r="AE12" t="s">
        <v>69</v>
      </c>
      <c r="AF12" t="s">
        <v>69</v>
      </c>
      <c r="AG12" t="s">
        <v>69</v>
      </c>
      <c r="AH12" t="s">
        <v>69</v>
      </c>
      <c r="AI12" t="s">
        <v>69</v>
      </c>
      <c r="AJ12" t="s">
        <v>69</v>
      </c>
      <c r="AK12" t="s">
        <v>69</v>
      </c>
      <c r="AL12" t="s">
        <v>69</v>
      </c>
      <c r="AM12" t="s">
        <v>69</v>
      </c>
      <c r="AN12" t="s">
        <v>69</v>
      </c>
      <c r="AO12" t="s">
        <v>69</v>
      </c>
      <c r="AP12" t="s">
        <v>69</v>
      </c>
      <c r="AQ12" t="s">
        <v>69</v>
      </c>
      <c r="AR12" t="s">
        <v>69</v>
      </c>
      <c r="AS12" t="s">
        <v>69</v>
      </c>
      <c r="AT12" t="s">
        <v>69</v>
      </c>
      <c r="AU12" t="s">
        <v>69</v>
      </c>
      <c r="AV12" t="s">
        <v>69</v>
      </c>
      <c r="AW12" t="s">
        <v>69</v>
      </c>
      <c r="AX12" t="s">
        <v>69</v>
      </c>
      <c r="AY12" t="s">
        <v>69</v>
      </c>
      <c r="AZ12" t="s">
        <v>69</v>
      </c>
      <c r="BA12" t="s">
        <v>69</v>
      </c>
      <c r="BB12" t="s">
        <v>69</v>
      </c>
      <c r="BC12" t="s">
        <v>69</v>
      </c>
      <c r="BD12" t="s">
        <v>69</v>
      </c>
      <c r="BE12" t="s">
        <v>69</v>
      </c>
      <c r="BF12" t="s">
        <v>69</v>
      </c>
      <c r="BG12" t="s">
        <v>69</v>
      </c>
      <c r="BH12" t="s">
        <v>69</v>
      </c>
      <c r="BI12" t="s">
        <v>69</v>
      </c>
      <c r="BJ12" t="s">
        <v>69</v>
      </c>
    </row>
    <row r="13" spans="4:62" x14ac:dyDescent="0.35">
      <c r="D13" t="s">
        <v>64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 t="s">
        <v>68</v>
      </c>
      <c r="BA13" t="s">
        <v>68</v>
      </c>
      <c r="BB13" t="s">
        <v>68</v>
      </c>
      <c r="BC13" t="s">
        <v>68</v>
      </c>
      <c r="BD13" t="s">
        <v>68</v>
      </c>
      <c r="BE13" t="s">
        <v>68</v>
      </c>
      <c r="BF13" t="s">
        <v>68</v>
      </c>
      <c r="BG13" t="s">
        <v>68</v>
      </c>
      <c r="BH13" t="s">
        <v>68</v>
      </c>
      <c r="BI13" t="s">
        <v>68</v>
      </c>
      <c r="BJ13" t="s">
        <v>68</v>
      </c>
    </row>
    <row r="14" spans="4:62" x14ac:dyDescent="0.35">
      <c r="D14" s="1">
        <v>40451</v>
      </c>
      <c r="E14">
        <v>13.8157</v>
      </c>
      <c r="F14">
        <v>10.628</v>
      </c>
      <c r="G14">
        <v>9.3207000000000004</v>
      </c>
      <c r="H14">
        <v>10.4925</v>
      </c>
      <c r="I14">
        <v>8.6187000000000005</v>
      </c>
      <c r="J14">
        <v>9.1331000000000007</v>
      </c>
      <c r="K14">
        <v>8.4387000000000008</v>
      </c>
      <c r="L14" t="s">
        <v>66</v>
      </c>
      <c r="M14">
        <v>8.1534999999999993</v>
      </c>
      <c r="N14">
        <v>12.845000000000001</v>
      </c>
      <c r="O14">
        <v>13.5177</v>
      </c>
      <c r="P14">
        <v>12.9938</v>
      </c>
      <c r="Q14">
        <v>9.7033000000000005</v>
      </c>
      <c r="R14">
        <v>7.4219999999999997</v>
      </c>
      <c r="S14" t="s">
        <v>66</v>
      </c>
      <c r="T14" t="s">
        <v>66</v>
      </c>
      <c r="U14">
        <v>23.036999999999999</v>
      </c>
      <c r="V14" t="s">
        <v>66</v>
      </c>
      <c r="W14">
        <v>4.8285999999999998</v>
      </c>
      <c r="X14" t="s">
        <v>66</v>
      </c>
      <c r="Y14" t="s">
        <v>66</v>
      </c>
      <c r="Z14">
        <v>14.036099999999999</v>
      </c>
      <c r="AA14">
        <v>8.5799000000000003</v>
      </c>
      <c r="AB14">
        <v>11.653499999999999</v>
      </c>
      <c r="AC14">
        <v>10.130000000000001</v>
      </c>
      <c r="AD14">
        <v>15.0482</v>
      </c>
      <c r="AE14">
        <v>7.9131</v>
      </c>
      <c r="AF14" t="s">
        <v>66</v>
      </c>
      <c r="AG14">
        <v>9.8522999999999996</v>
      </c>
      <c r="AH14">
        <v>7.6508000000000003</v>
      </c>
      <c r="AI14" t="s">
        <v>66</v>
      </c>
      <c r="AJ14" t="s">
        <v>66</v>
      </c>
      <c r="AK14">
        <v>6.5029000000000003</v>
      </c>
      <c r="AL14">
        <v>10.0451</v>
      </c>
      <c r="AM14">
        <v>11.4267</v>
      </c>
      <c r="AN14">
        <v>14.071300000000001</v>
      </c>
      <c r="AO14" t="s">
        <v>66</v>
      </c>
      <c r="AP14" t="s">
        <v>66</v>
      </c>
      <c r="AQ14" t="s">
        <v>66</v>
      </c>
      <c r="AR14" t="s">
        <v>66</v>
      </c>
      <c r="AS14">
        <v>12.325699999999999</v>
      </c>
      <c r="AT14">
        <v>7.4813999999999998</v>
      </c>
      <c r="AU14">
        <v>10.875500000000001</v>
      </c>
      <c r="AV14">
        <v>12.699</v>
      </c>
      <c r="AW14">
        <v>5.1052</v>
      </c>
      <c r="AX14">
        <v>11.208600000000001</v>
      </c>
      <c r="AY14" t="s">
        <v>66</v>
      </c>
      <c r="AZ14">
        <v>10.788500000000001</v>
      </c>
      <c r="BA14">
        <v>10.7296</v>
      </c>
      <c r="BB14">
        <v>10.4274</v>
      </c>
      <c r="BC14">
        <v>10.07</v>
      </c>
      <c r="BD14">
        <v>10.9168</v>
      </c>
      <c r="BE14">
        <v>11.568899999999999</v>
      </c>
      <c r="BF14">
        <v>11.5661</v>
      </c>
      <c r="BG14">
        <v>6.0021000000000004</v>
      </c>
      <c r="BH14">
        <v>10.1525</v>
      </c>
      <c r="BI14">
        <v>12.3444</v>
      </c>
      <c r="BJ14" t="s">
        <v>66</v>
      </c>
    </row>
    <row r="15" spans="4:62" x14ac:dyDescent="0.35">
      <c r="D15" s="1">
        <v>40543</v>
      </c>
      <c r="E15">
        <v>12.5954</v>
      </c>
      <c r="F15">
        <v>11.3019</v>
      </c>
      <c r="G15">
        <v>11.9747</v>
      </c>
      <c r="H15">
        <v>11.386699999999999</v>
      </c>
      <c r="I15">
        <v>8.8330000000000002</v>
      </c>
      <c r="J15">
        <v>10.0763</v>
      </c>
      <c r="K15">
        <v>8.8506999999999998</v>
      </c>
      <c r="L15">
        <v>10.4055</v>
      </c>
      <c r="M15">
        <v>11.1707</v>
      </c>
      <c r="N15">
        <v>11.228199999999999</v>
      </c>
      <c r="O15">
        <v>13.9206</v>
      </c>
      <c r="P15">
        <v>12.9938</v>
      </c>
      <c r="Q15">
        <v>10.0793</v>
      </c>
      <c r="R15">
        <v>6.7934000000000001</v>
      </c>
      <c r="S15">
        <v>10.1677</v>
      </c>
      <c r="T15" t="s">
        <v>66</v>
      </c>
      <c r="U15">
        <v>28.3203</v>
      </c>
      <c r="V15" t="s">
        <v>66</v>
      </c>
      <c r="W15">
        <v>6.7983000000000002</v>
      </c>
      <c r="X15" t="s">
        <v>66</v>
      </c>
      <c r="Y15" t="s">
        <v>66</v>
      </c>
      <c r="Z15">
        <v>16.585000000000001</v>
      </c>
      <c r="AA15">
        <v>9.3826000000000001</v>
      </c>
      <c r="AB15">
        <v>13.3659</v>
      </c>
      <c r="AC15">
        <v>10.6149</v>
      </c>
      <c r="AD15">
        <v>15.0482</v>
      </c>
      <c r="AE15">
        <v>8.6782000000000004</v>
      </c>
      <c r="AF15" t="s">
        <v>66</v>
      </c>
      <c r="AG15">
        <v>11.4404</v>
      </c>
      <c r="AH15">
        <v>7.0307000000000004</v>
      </c>
      <c r="AI15" t="s">
        <v>66</v>
      </c>
      <c r="AJ15">
        <v>11.577500000000001</v>
      </c>
      <c r="AK15">
        <v>7.2587999999999999</v>
      </c>
      <c r="AL15">
        <v>9.6516999999999999</v>
      </c>
      <c r="AM15">
        <v>11.682700000000001</v>
      </c>
      <c r="AN15">
        <v>14.039300000000001</v>
      </c>
      <c r="AO15" t="s">
        <v>66</v>
      </c>
      <c r="AP15" t="s">
        <v>66</v>
      </c>
      <c r="AQ15" t="s">
        <v>66</v>
      </c>
      <c r="AR15" t="s">
        <v>66</v>
      </c>
      <c r="AS15">
        <v>11.51</v>
      </c>
      <c r="AT15">
        <v>7.7885</v>
      </c>
      <c r="AU15">
        <v>10.9232</v>
      </c>
      <c r="AV15">
        <v>13.7895</v>
      </c>
      <c r="AW15">
        <v>-4.5693999999999999</v>
      </c>
      <c r="AX15">
        <v>12.7561</v>
      </c>
      <c r="AY15" t="s">
        <v>66</v>
      </c>
      <c r="AZ15">
        <v>11.7271</v>
      </c>
      <c r="BA15">
        <v>10.6404</v>
      </c>
      <c r="BB15">
        <v>9.9809999999999999</v>
      </c>
      <c r="BC15">
        <v>10.147399999999999</v>
      </c>
      <c r="BD15">
        <v>11.669600000000001</v>
      </c>
      <c r="BE15">
        <v>12.163399999999999</v>
      </c>
      <c r="BF15">
        <v>10.835900000000001</v>
      </c>
      <c r="BG15">
        <v>5.3707000000000003</v>
      </c>
      <c r="BH15">
        <v>10.520200000000001</v>
      </c>
      <c r="BI15">
        <v>13.0329</v>
      </c>
      <c r="BJ15">
        <v>9.5394000000000005</v>
      </c>
    </row>
    <row r="16" spans="4:62" x14ac:dyDescent="0.35">
      <c r="D16" s="1">
        <v>40633</v>
      </c>
      <c r="E16">
        <v>11.9617</v>
      </c>
      <c r="F16">
        <v>10.393800000000001</v>
      </c>
      <c r="G16">
        <v>9.7990999999999993</v>
      </c>
      <c r="H16">
        <v>10.706200000000001</v>
      </c>
      <c r="I16">
        <v>9.3027999999999995</v>
      </c>
      <c r="J16">
        <v>9.4390000000000001</v>
      </c>
      <c r="K16">
        <v>9.5253999999999994</v>
      </c>
      <c r="L16">
        <v>11.42</v>
      </c>
      <c r="M16">
        <v>11.668900000000001</v>
      </c>
      <c r="N16">
        <v>9.9041999999999994</v>
      </c>
      <c r="O16">
        <v>14.9617</v>
      </c>
      <c r="P16">
        <v>11.855499999999999</v>
      </c>
      <c r="Q16">
        <v>9.6492000000000004</v>
      </c>
      <c r="R16">
        <v>6.9873000000000003</v>
      </c>
      <c r="S16">
        <v>9.9593000000000007</v>
      </c>
      <c r="T16" t="s">
        <v>66</v>
      </c>
      <c r="U16">
        <v>20.296299999999999</v>
      </c>
      <c r="V16" t="s">
        <v>66</v>
      </c>
      <c r="W16">
        <v>8.2348999999999997</v>
      </c>
      <c r="X16" t="s">
        <v>66</v>
      </c>
      <c r="Y16" t="s">
        <v>66</v>
      </c>
      <c r="Z16">
        <v>14.080399999999999</v>
      </c>
      <c r="AA16">
        <v>7.6704999999999997</v>
      </c>
      <c r="AB16">
        <v>12.905900000000001</v>
      </c>
      <c r="AC16">
        <v>9.7748000000000008</v>
      </c>
      <c r="AD16">
        <v>11.8544</v>
      </c>
      <c r="AE16">
        <v>8.4448000000000008</v>
      </c>
      <c r="AF16" t="s">
        <v>66</v>
      </c>
      <c r="AG16">
        <v>10.0061</v>
      </c>
      <c r="AH16">
        <v>7.0491000000000001</v>
      </c>
      <c r="AI16" t="s">
        <v>66</v>
      </c>
      <c r="AJ16">
        <v>11.577500000000001</v>
      </c>
      <c r="AK16">
        <v>6.8593999999999999</v>
      </c>
      <c r="AL16">
        <v>8.2035</v>
      </c>
      <c r="AM16">
        <v>10.8338</v>
      </c>
      <c r="AN16">
        <v>14.245799999999999</v>
      </c>
      <c r="AO16" t="s">
        <v>66</v>
      </c>
      <c r="AP16" t="s">
        <v>66</v>
      </c>
      <c r="AQ16" t="s">
        <v>66</v>
      </c>
      <c r="AR16" t="s">
        <v>66</v>
      </c>
      <c r="AS16">
        <v>11.3703</v>
      </c>
      <c r="AT16">
        <v>7.6764999999999999</v>
      </c>
      <c r="AU16">
        <v>9.9328000000000003</v>
      </c>
      <c r="AV16">
        <v>13.4224</v>
      </c>
      <c r="AW16">
        <v>3.78</v>
      </c>
      <c r="AX16">
        <v>12.434799999999999</v>
      </c>
      <c r="AY16" t="s">
        <v>66</v>
      </c>
      <c r="AZ16">
        <v>10.823499999999999</v>
      </c>
      <c r="BA16">
        <v>11.3474</v>
      </c>
      <c r="BB16">
        <v>9.5732999999999997</v>
      </c>
      <c r="BC16">
        <v>10.6302</v>
      </c>
      <c r="BD16">
        <v>11.262</v>
      </c>
      <c r="BE16">
        <v>11.498799999999999</v>
      </c>
      <c r="BF16">
        <v>11.0511</v>
      </c>
      <c r="BG16">
        <v>4.0320999999999998</v>
      </c>
      <c r="BH16">
        <v>10.120200000000001</v>
      </c>
      <c r="BI16">
        <v>13.024100000000001</v>
      </c>
      <c r="BJ16">
        <v>9.5394000000000005</v>
      </c>
    </row>
    <row r="17" spans="4:62" x14ac:dyDescent="0.35">
      <c r="D17" s="1">
        <v>40724</v>
      </c>
      <c r="E17">
        <v>10.6557</v>
      </c>
      <c r="F17">
        <v>10.8575</v>
      </c>
      <c r="G17">
        <v>9.7654999999999994</v>
      </c>
      <c r="H17">
        <v>10.8963</v>
      </c>
      <c r="I17">
        <v>9.6432000000000002</v>
      </c>
      <c r="J17">
        <v>9.7858000000000001</v>
      </c>
      <c r="K17">
        <v>9.3284000000000002</v>
      </c>
      <c r="L17">
        <v>11.42</v>
      </c>
      <c r="M17">
        <v>11.603999999999999</v>
      </c>
      <c r="N17">
        <v>10.339399999999999</v>
      </c>
      <c r="O17">
        <v>15.114800000000001</v>
      </c>
      <c r="P17">
        <v>10.379899999999999</v>
      </c>
      <c r="Q17">
        <v>9.5691000000000006</v>
      </c>
      <c r="R17">
        <v>7.5796999999999999</v>
      </c>
      <c r="S17">
        <v>8.0980000000000008</v>
      </c>
      <c r="T17" t="s">
        <v>66</v>
      </c>
      <c r="U17">
        <v>21.436900000000001</v>
      </c>
      <c r="V17" t="s">
        <v>66</v>
      </c>
      <c r="W17">
        <v>7.1247999999999996</v>
      </c>
      <c r="X17" t="s">
        <v>66</v>
      </c>
      <c r="Y17" t="s">
        <v>66</v>
      </c>
      <c r="Z17">
        <v>15.0641</v>
      </c>
      <c r="AA17">
        <v>7.5586000000000002</v>
      </c>
      <c r="AB17">
        <v>13.7043</v>
      </c>
      <c r="AC17">
        <v>13.1821</v>
      </c>
      <c r="AD17">
        <v>11.8544</v>
      </c>
      <c r="AE17">
        <v>9.1268999999999991</v>
      </c>
      <c r="AF17" t="s">
        <v>66</v>
      </c>
      <c r="AG17">
        <v>10.5709</v>
      </c>
      <c r="AH17">
        <v>6.7499000000000002</v>
      </c>
      <c r="AI17" t="s">
        <v>66</v>
      </c>
      <c r="AJ17">
        <v>11.577500000000001</v>
      </c>
      <c r="AK17">
        <v>7.0015000000000001</v>
      </c>
      <c r="AL17">
        <v>8.1879000000000008</v>
      </c>
      <c r="AM17">
        <v>10.5</v>
      </c>
      <c r="AN17">
        <v>12.388400000000001</v>
      </c>
      <c r="AO17" t="s">
        <v>66</v>
      </c>
      <c r="AP17" t="s">
        <v>66</v>
      </c>
      <c r="AQ17" t="s">
        <v>66</v>
      </c>
      <c r="AR17" t="s">
        <v>66</v>
      </c>
      <c r="AS17">
        <v>11.465999999999999</v>
      </c>
      <c r="AT17">
        <v>8.3641000000000005</v>
      </c>
      <c r="AU17">
        <v>10.008800000000001</v>
      </c>
      <c r="AV17">
        <v>12.439500000000001</v>
      </c>
      <c r="AW17">
        <v>5.5439999999999996</v>
      </c>
      <c r="AX17">
        <v>12.299200000000001</v>
      </c>
      <c r="AY17" t="s">
        <v>66</v>
      </c>
      <c r="AZ17">
        <v>9.8206000000000007</v>
      </c>
      <c r="BA17">
        <v>11.360799999999999</v>
      </c>
      <c r="BB17">
        <v>10.0966</v>
      </c>
      <c r="BC17">
        <v>9.9445999999999994</v>
      </c>
      <c r="BD17">
        <v>11.005000000000001</v>
      </c>
      <c r="BE17">
        <v>11.4839</v>
      </c>
      <c r="BF17">
        <v>10.45</v>
      </c>
      <c r="BG17">
        <v>4.2954999999999997</v>
      </c>
      <c r="BH17">
        <v>10.1228</v>
      </c>
      <c r="BI17">
        <v>13.1203</v>
      </c>
      <c r="BJ17">
        <v>9.5394000000000005</v>
      </c>
    </row>
    <row r="18" spans="4:62" x14ac:dyDescent="0.35">
      <c r="D18" s="1">
        <v>40816</v>
      </c>
      <c r="E18">
        <v>9.9863</v>
      </c>
      <c r="F18">
        <v>10.2827</v>
      </c>
      <c r="G18">
        <v>9.3437000000000001</v>
      </c>
      <c r="H18">
        <v>11.132899999999999</v>
      </c>
      <c r="I18">
        <v>9.1138999999999992</v>
      </c>
      <c r="J18">
        <v>10.523199999999999</v>
      </c>
      <c r="K18">
        <v>9.1395</v>
      </c>
      <c r="L18">
        <v>10.117000000000001</v>
      </c>
      <c r="M18">
        <v>11.238200000000001</v>
      </c>
      <c r="N18">
        <v>11.6218</v>
      </c>
      <c r="O18">
        <v>15.6845</v>
      </c>
      <c r="P18">
        <v>9.6392000000000007</v>
      </c>
      <c r="Q18">
        <v>9.6059999999999999</v>
      </c>
      <c r="R18">
        <v>7.5796999999999999</v>
      </c>
      <c r="S18">
        <v>7.1642999999999999</v>
      </c>
      <c r="T18" t="s">
        <v>66</v>
      </c>
      <c r="U18">
        <v>17.162700000000001</v>
      </c>
      <c r="V18" t="s">
        <v>66</v>
      </c>
      <c r="W18">
        <v>7.4207999999999998</v>
      </c>
      <c r="X18" t="s">
        <v>66</v>
      </c>
      <c r="Y18" t="s">
        <v>66</v>
      </c>
      <c r="Z18">
        <v>14.305199999999999</v>
      </c>
      <c r="AA18">
        <v>7.3513000000000002</v>
      </c>
      <c r="AB18">
        <v>13.919</v>
      </c>
      <c r="AC18">
        <v>13.1821</v>
      </c>
      <c r="AD18">
        <v>11.4115</v>
      </c>
      <c r="AE18">
        <v>9.7002000000000006</v>
      </c>
      <c r="AF18" t="s">
        <v>66</v>
      </c>
      <c r="AG18">
        <v>10.0555</v>
      </c>
      <c r="AH18">
        <v>5.2237999999999998</v>
      </c>
      <c r="AI18" t="s">
        <v>66</v>
      </c>
      <c r="AJ18">
        <v>11.577500000000001</v>
      </c>
      <c r="AK18">
        <v>6.4760999999999997</v>
      </c>
      <c r="AL18">
        <v>7.3456000000000001</v>
      </c>
      <c r="AM18">
        <v>9.3082999999999991</v>
      </c>
      <c r="AN18">
        <v>10.191800000000001</v>
      </c>
      <c r="AO18" t="s">
        <v>66</v>
      </c>
      <c r="AP18" t="s">
        <v>66</v>
      </c>
      <c r="AQ18" t="s">
        <v>66</v>
      </c>
      <c r="AR18" t="s">
        <v>66</v>
      </c>
      <c r="AS18">
        <v>12.0358</v>
      </c>
      <c r="AT18">
        <v>7.0125999999999999</v>
      </c>
      <c r="AU18">
        <v>10.696199999999999</v>
      </c>
      <c r="AV18">
        <v>12.6456</v>
      </c>
      <c r="AW18">
        <v>5.2938000000000001</v>
      </c>
      <c r="AX18">
        <v>12.838900000000001</v>
      </c>
      <c r="AY18" t="s">
        <v>66</v>
      </c>
      <c r="AZ18">
        <v>9.2687000000000008</v>
      </c>
      <c r="BA18">
        <v>11.936</v>
      </c>
      <c r="BB18">
        <v>9.9356000000000009</v>
      </c>
      <c r="BC18">
        <v>9.609</v>
      </c>
      <c r="BD18">
        <v>10.996499999999999</v>
      </c>
      <c r="BE18">
        <v>11.8599</v>
      </c>
      <c r="BF18">
        <v>10.536199999999999</v>
      </c>
      <c r="BG18">
        <v>5.2568999999999999</v>
      </c>
      <c r="BH18">
        <v>10.775399999999999</v>
      </c>
      <c r="BI18">
        <v>14.754799999999999</v>
      </c>
      <c r="BJ18">
        <v>7.7664999999999997</v>
      </c>
    </row>
    <row r="19" spans="4:62" x14ac:dyDescent="0.35">
      <c r="D19" s="1">
        <v>40907</v>
      </c>
      <c r="E19">
        <v>9.9863</v>
      </c>
      <c r="F19">
        <v>10.2827</v>
      </c>
      <c r="G19">
        <v>9.3437000000000001</v>
      </c>
      <c r="H19">
        <v>11.132899999999999</v>
      </c>
      <c r="I19">
        <v>9.1138999999999992</v>
      </c>
      <c r="J19">
        <v>10.523199999999999</v>
      </c>
      <c r="K19">
        <v>9.1395</v>
      </c>
      <c r="L19">
        <v>10.117000000000001</v>
      </c>
      <c r="M19">
        <v>11.238200000000001</v>
      </c>
      <c r="N19">
        <v>11.6218</v>
      </c>
      <c r="O19">
        <v>15.6845</v>
      </c>
      <c r="P19">
        <v>9.6392000000000007</v>
      </c>
      <c r="Q19">
        <v>9.6059999999999999</v>
      </c>
      <c r="R19">
        <v>7.5796999999999999</v>
      </c>
      <c r="S19">
        <v>7.1642999999999999</v>
      </c>
      <c r="T19" t="s">
        <v>66</v>
      </c>
      <c r="U19">
        <v>17.162700000000001</v>
      </c>
      <c r="V19" t="s">
        <v>66</v>
      </c>
      <c r="W19">
        <v>7.4207999999999998</v>
      </c>
      <c r="X19" t="s">
        <v>66</v>
      </c>
      <c r="Y19" t="s">
        <v>66</v>
      </c>
      <c r="Z19">
        <v>14.305199999999999</v>
      </c>
      <c r="AA19">
        <v>7.3513000000000002</v>
      </c>
      <c r="AB19">
        <v>13.919</v>
      </c>
      <c r="AC19">
        <v>13.1821</v>
      </c>
      <c r="AD19">
        <v>11.4115</v>
      </c>
      <c r="AE19">
        <v>9.7002000000000006</v>
      </c>
      <c r="AF19" t="s">
        <v>66</v>
      </c>
      <c r="AG19">
        <v>10.0555</v>
      </c>
      <c r="AH19">
        <v>5.2237999999999998</v>
      </c>
      <c r="AI19" t="s">
        <v>66</v>
      </c>
      <c r="AJ19">
        <v>11.577500000000001</v>
      </c>
      <c r="AK19">
        <v>6.4760999999999997</v>
      </c>
      <c r="AL19">
        <v>7.3456000000000001</v>
      </c>
      <c r="AM19">
        <v>9.3082999999999991</v>
      </c>
      <c r="AN19">
        <v>10.191800000000001</v>
      </c>
      <c r="AO19" t="s">
        <v>66</v>
      </c>
      <c r="AP19" t="s">
        <v>66</v>
      </c>
      <c r="AQ19" t="s">
        <v>66</v>
      </c>
      <c r="AR19" t="s">
        <v>66</v>
      </c>
      <c r="AS19">
        <v>12.0358</v>
      </c>
      <c r="AT19">
        <v>7.0125999999999999</v>
      </c>
      <c r="AU19">
        <v>10.696199999999999</v>
      </c>
      <c r="AV19">
        <v>12.6456</v>
      </c>
      <c r="AW19">
        <v>5.2938000000000001</v>
      </c>
      <c r="AX19">
        <v>12.838900000000001</v>
      </c>
      <c r="AY19" t="s">
        <v>66</v>
      </c>
      <c r="AZ19">
        <v>9.2687000000000008</v>
      </c>
      <c r="BA19">
        <v>11.936</v>
      </c>
      <c r="BB19">
        <v>9.9356000000000009</v>
      </c>
      <c r="BC19">
        <v>9.609</v>
      </c>
      <c r="BD19">
        <v>10.996499999999999</v>
      </c>
      <c r="BE19">
        <v>11.8599</v>
      </c>
      <c r="BF19">
        <v>10.536199999999999</v>
      </c>
      <c r="BG19">
        <v>5.2568999999999999</v>
      </c>
      <c r="BH19">
        <v>10.775399999999999</v>
      </c>
      <c r="BI19">
        <v>14.754799999999999</v>
      </c>
      <c r="BJ19">
        <v>7.7664999999999997</v>
      </c>
    </row>
    <row r="20" spans="4:62" x14ac:dyDescent="0.35">
      <c r="D20" s="1">
        <v>40908</v>
      </c>
      <c r="E20">
        <v>9.3864000000000001</v>
      </c>
      <c r="F20">
        <v>10.8939</v>
      </c>
      <c r="G20">
        <v>8.7881999999999998</v>
      </c>
      <c r="H20">
        <v>11.446099999999999</v>
      </c>
      <c r="I20">
        <v>8.2301000000000002</v>
      </c>
      <c r="J20">
        <v>10.185700000000001</v>
      </c>
      <c r="K20">
        <v>9.6785999999999994</v>
      </c>
      <c r="L20">
        <v>9.6706000000000003</v>
      </c>
      <c r="M20">
        <v>10.440300000000001</v>
      </c>
      <c r="N20">
        <v>10.615500000000001</v>
      </c>
      <c r="O20">
        <v>15.1031</v>
      </c>
      <c r="P20">
        <v>9.1766000000000005</v>
      </c>
      <c r="Q20">
        <v>9.2754999999999992</v>
      </c>
      <c r="R20">
        <v>7.5796999999999999</v>
      </c>
      <c r="S20">
        <v>8.1635000000000009</v>
      </c>
      <c r="T20" t="s">
        <v>66</v>
      </c>
      <c r="U20">
        <v>17.587</v>
      </c>
      <c r="V20" t="s">
        <v>66</v>
      </c>
      <c r="W20">
        <v>8.1358999999999995</v>
      </c>
      <c r="X20" t="s">
        <v>66</v>
      </c>
      <c r="Y20" t="s">
        <v>66</v>
      </c>
      <c r="Z20">
        <v>14.051299999999999</v>
      </c>
      <c r="AA20">
        <v>7.2054</v>
      </c>
      <c r="AB20">
        <v>13.346</v>
      </c>
      <c r="AC20">
        <v>13.1821</v>
      </c>
      <c r="AD20">
        <v>13.0502</v>
      </c>
      <c r="AE20">
        <v>10.058999999999999</v>
      </c>
      <c r="AF20">
        <v>10.539400000000001</v>
      </c>
      <c r="AG20">
        <v>9.7279999999999998</v>
      </c>
      <c r="AH20">
        <v>5.1772</v>
      </c>
      <c r="AI20" t="s">
        <v>66</v>
      </c>
      <c r="AJ20">
        <v>10.600199999999999</v>
      </c>
      <c r="AK20">
        <v>6.1483999999999996</v>
      </c>
      <c r="AL20">
        <v>6.8506999999999998</v>
      </c>
      <c r="AM20">
        <v>8.1895000000000007</v>
      </c>
      <c r="AN20">
        <v>10.125999999999999</v>
      </c>
      <c r="AO20" t="s">
        <v>66</v>
      </c>
      <c r="AP20" t="s">
        <v>66</v>
      </c>
      <c r="AQ20" t="s">
        <v>66</v>
      </c>
      <c r="AR20" t="s">
        <v>66</v>
      </c>
      <c r="AS20">
        <v>12.012</v>
      </c>
      <c r="AT20">
        <v>6.883</v>
      </c>
      <c r="AU20">
        <v>10.7357</v>
      </c>
      <c r="AV20">
        <v>12.354100000000001</v>
      </c>
      <c r="AW20">
        <v>5.9898999999999996</v>
      </c>
      <c r="AX20">
        <v>12.824299999999999</v>
      </c>
      <c r="AY20" t="s">
        <v>66</v>
      </c>
      <c r="AZ20">
        <v>9.2131000000000007</v>
      </c>
      <c r="BA20">
        <v>11.276400000000001</v>
      </c>
      <c r="BB20">
        <v>10.414099999999999</v>
      </c>
      <c r="BC20">
        <v>9.7258999999999993</v>
      </c>
      <c r="BD20">
        <v>11.4163</v>
      </c>
      <c r="BE20">
        <v>11.686500000000001</v>
      </c>
      <c r="BF20">
        <v>10.4398</v>
      </c>
      <c r="BG20">
        <v>5.1798000000000002</v>
      </c>
      <c r="BH20">
        <v>9.7766999999999999</v>
      </c>
      <c r="BI20">
        <v>14.361599999999999</v>
      </c>
      <c r="BJ20">
        <v>7.2435</v>
      </c>
    </row>
    <row r="21" spans="4:62" x14ac:dyDescent="0.35">
      <c r="D21" s="1">
        <v>40998</v>
      </c>
      <c r="E21">
        <v>9.3864000000000001</v>
      </c>
      <c r="F21">
        <v>10.8939</v>
      </c>
      <c r="G21">
        <v>8.7881999999999998</v>
      </c>
      <c r="H21">
        <v>11.446099999999999</v>
      </c>
      <c r="I21">
        <v>8.2301000000000002</v>
      </c>
      <c r="J21">
        <v>10.185700000000001</v>
      </c>
      <c r="K21">
        <v>9.6785999999999994</v>
      </c>
      <c r="L21">
        <v>9.6706000000000003</v>
      </c>
      <c r="M21">
        <v>10.440300000000001</v>
      </c>
      <c r="N21">
        <v>10.615500000000001</v>
      </c>
      <c r="O21">
        <v>15.1031</v>
      </c>
      <c r="P21">
        <v>9.1766000000000005</v>
      </c>
      <c r="Q21">
        <v>9.2754999999999992</v>
      </c>
      <c r="R21">
        <v>7.7866</v>
      </c>
      <c r="S21">
        <v>8.1635000000000009</v>
      </c>
      <c r="T21" t="s">
        <v>66</v>
      </c>
      <c r="U21">
        <v>17.587</v>
      </c>
      <c r="V21" t="s">
        <v>66</v>
      </c>
      <c r="W21">
        <v>8.1358999999999995</v>
      </c>
      <c r="X21" t="s">
        <v>66</v>
      </c>
      <c r="Y21" t="s">
        <v>66</v>
      </c>
      <c r="Z21">
        <v>14.051299999999999</v>
      </c>
      <c r="AA21">
        <v>7.2054</v>
      </c>
      <c r="AB21">
        <v>13.346</v>
      </c>
      <c r="AC21">
        <v>13.1821</v>
      </c>
      <c r="AD21">
        <v>13.0502</v>
      </c>
      <c r="AE21">
        <v>10.058999999999999</v>
      </c>
      <c r="AF21">
        <v>10.539400000000001</v>
      </c>
      <c r="AG21">
        <v>9.7279999999999998</v>
      </c>
      <c r="AH21">
        <v>5.1772</v>
      </c>
      <c r="AI21" t="s">
        <v>66</v>
      </c>
      <c r="AJ21">
        <v>10.600199999999999</v>
      </c>
      <c r="AK21">
        <v>6.1483999999999996</v>
      </c>
      <c r="AL21">
        <v>6.8506999999999998</v>
      </c>
      <c r="AM21">
        <v>8.1895000000000007</v>
      </c>
      <c r="AN21">
        <v>10.125999999999999</v>
      </c>
      <c r="AO21" t="s">
        <v>66</v>
      </c>
      <c r="AP21" t="s">
        <v>66</v>
      </c>
      <c r="AQ21" t="s">
        <v>66</v>
      </c>
      <c r="AR21" t="s">
        <v>66</v>
      </c>
      <c r="AS21">
        <v>12.012</v>
      </c>
      <c r="AT21">
        <v>6.883</v>
      </c>
      <c r="AU21">
        <v>10.7357</v>
      </c>
      <c r="AV21">
        <v>12.354100000000001</v>
      </c>
      <c r="AW21">
        <v>5.9898999999999996</v>
      </c>
      <c r="AX21">
        <v>12.824299999999999</v>
      </c>
      <c r="AY21" t="s">
        <v>66</v>
      </c>
      <c r="AZ21">
        <v>9.2131000000000007</v>
      </c>
      <c r="BA21">
        <v>11.276400000000001</v>
      </c>
      <c r="BB21">
        <v>10.414099999999999</v>
      </c>
      <c r="BC21">
        <v>9.7258999999999993</v>
      </c>
      <c r="BD21">
        <v>11.4163</v>
      </c>
      <c r="BE21">
        <v>11.686500000000001</v>
      </c>
      <c r="BF21">
        <v>10.4398</v>
      </c>
      <c r="BG21">
        <v>5.1798000000000002</v>
      </c>
      <c r="BH21">
        <v>9.7766999999999999</v>
      </c>
      <c r="BI21">
        <v>14.361599999999999</v>
      </c>
      <c r="BJ21">
        <v>7.2435</v>
      </c>
    </row>
    <row r="22" spans="4:62" x14ac:dyDescent="0.35">
      <c r="D22" s="1">
        <v>40999</v>
      </c>
      <c r="E22">
        <v>9.5425000000000004</v>
      </c>
      <c r="F22">
        <v>9.2675000000000001</v>
      </c>
      <c r="G22">
        <v>8.7307000000000006</v>
      </c>
      <c r="H22">
        <v>9.6095000000000006</v>
      </c>
      <c r="I22">
        <v>7.2862999999999998</v>
      </c>
      <c r="J22">
        <v>10.116899999999999</v>
      </c>
      <c r="K22">
        <v>10.0715</v>
      </c>
      <c r="L22">
        <v>9.7284000000000006</v>
      </c>
      <c r="M22">
        <v>9.0177999999999994</v>
      </c>
      <c r="N22">
        <v>10.6812</v>
      </c>
      <c r="O22">
        <v>14.331200000000001</v>
      </c>
      <c r="P22">
        <v>8.7820999999999998</v>
      </c>
      <c r="Q22">
        <v>8.6485000000000003</v>
      </c>
      <c r="R22">
        <v>7.7866</v>
      </c>
      <c r="S22">
        <v>9.3088999999999995</v>
      </c>
      <c r="T22" t="s">
        <v>66</v>
      </c>
      <c r="U22">
        <v>15.367800000000001</v>
      </c>
      <c r="V22" t="s">
        <v>66</v>
      </c>
      <c r="W22">
        <v>7.5587999999999997</v>
      </c>
      <c r="X22" t="s">
        <v>66</v>
      </c>
      <c r="Y22" t="s">
        <v>66</v>
      </c>
      <c r="Z22">
        <v>12.391299999999999</v>
      </c>
      <c r="AA22">
        <v>6.5391000000000004</v>
      </c>
      <c r="AB22">
        <v>14.051600000000001</v>
      </c>
      <c r="AC22">
        <v>13.1821</v>
      </c>
      <c r="AD22">
        <v>12.984299999999999</v>
      </c>
      <c r="AE22">
        <v>10.5718</v>
      </c>
      <c r="AF22">
        <v>8.8933999999999997</v>
      </c>
      <c r="AG22">
        <v>9.9725999999999999</v>
      </c>
      <c r="AH22">
        <v>5.2755999999999998</v>
      </c>
      <c r="AI22" t="s">
        <v>66</v>
      </c>
      <c r="AJ22">
        <v>10.469200000000001</v>
      </c>
      <c r="AK22">
        <v>6.2417999999999996</v>
      </c>
      <c r="AL22">
        <v>6.2220000000000004</v>
      </c>
      <c r="AM22">
        <v>8.4614999999999991</v>
      </c>
      <c r="AN22">
        <v>9.8783999999999992</v>
      </c>
      <c r="AO22" t="s">
        <v>66</v>
      </c>
      <c r="AP22" t="s">
        <v>66</v>
      </c>
      <c r="AQ22" t="s">
        <v>66</v>
      </c>
      <c r="AR22" t="s">
        <v>66</v>
      </c>
      <c r="AS22">
        <v>11.880599999999999</v>
      </c>
      <c r="AT22">
        <v>6.6944999999999997</v>
      </c>
      <c r="AU22">
        <v>10.472200000000001</v>
      </c>
      <c r="AV22">
        <v>12.200100000000001</v>
      </c>
      <c r="AW22">
        <v>6.3867000000000003</v>
      </c>
      <c r="AX22">
        <v>12.5069</v>
      </c>
      <c r="AY22" t="s">
        <v>66</v>
      </c>
      <c r="AZ22">
        <v>9.1793999999999993</v>
      </c>
      <c r="BA22">
        <v>10.897399999999999</v>
      </c>
      <c r="BB22">
        <v>10.392300000000001</v>
      </c>
      <c r="BC22">
        <v>9.4481000000000002</v>
      </c>
      <c r="BD22">
        <v>10.5938</v>
      </c>
      <c r="BE22">
        <v>11.611700000000001</v>
      </c>
      <c r="BF22">
        <v>10.568</v>
      </c>
      <c r="BG22">
        <v>5.5890000000000004</v>
      </c>
      <c r="BH22">
        <v>9.3278999999999996</v>
      </c>
      <c r="BI22">
        <v>13.6073</v>
      </c>
      <c r="BJ22">
        <v>7.0476000000000001</v>
      </c>
    </row>
    <row r="23" spans="4:62" x14ac:dyDescent="0.35">
      <c r="D23" s="1">
        <v>41089</v>
      </c>
      <c r="E23">
        <v>9.5425000000000004</v>
      </c>
      <c r="F23">
        <v>9.2675000000000001</v>
      </c>
      <c r="G23">
        <v>8.7307000000000006</v>
      </c>
      <c r="H23">
        <v>9.6095000000000006</v>
      </c>
      <c r="I23">
        <v>7.2862999999999998</v>
      </c>
      <c r="J23">
        <v>10.116899999999999</v>
      </c>
      <c r="K23">
        <v>10.0715</v>
      </c>
      <c r="L23">
        <v>9.7284000000000006</v>
      </c>
      <c r="M23">
        <v>9.0177999999999994</v>
      </c>
      <c r="N23">
        <v>10.6812</v>
      </c>
      <c r="O23">
        <v>14.331200000000001</v>
      </c>
      <c r="P23">
        <v>8.7820999999999998</v>
      </c>
      <c r="Q23">
        <v>8.6485000000000003</v>
      </c>
      <c r="R23">
        <v>7.5696000000000003</v>
      </c>
      <c r="S23">
        <v>9.3088999999999995</v>
      </c>
      <c r="T23" t="s">
        <v>66</v>
      </c>
      <c r="U23">
        <v>15.367800000000001</v>
      </c>
      <c r="V23" t="s">
        <v>66</v>
      </c>
      <c r="W23">
        <v>7.5587999999999997</v>
      </c>
      <c r="X23" t="s">
        <v>66</v>
      </c>
      <c r="Y23" t="s">
        <v>66</v>
      </c>
      <c r="Z23">
        <v>12.391299999999999</v>
      </c>
      <c r="AA23">
        <v>6.5391000000000004</v>
      </c>
      <c r="AB23">
        <v>14.051600000000001</v>
      </c>
      <c r="AC23">
        <v>13.1821</v>
      </c>
      <c r="AD23">
        <v>12.984299999999999</v>
      </c>
      <c r="AE23">
        <v>10.5718</v>
      </c>
      <c r="AF23">
        <v>8.8933999999999997</v>
      </c>
      <c r="AG23">
        <v>9.9725999999999999</v>
      </c>
      <c r="AH23">
        <v>5.2755999999999998</v>
      </c>
      <c r="AI23" t="s">
        <v>66</v>
      </c>
      <c r="AJ23">
        <v>10.469200000000001</v>
      </c>
      <c r="AK23">
        <v>6.2417999999999996</v>
      </c>
      <c r="AL23">
        <v>6.2220000000000004</v>
      </c>
      <c r="AM23">
        <v>8.4614999999999991</v>
      </c>
      <c r="AN23">
        <v>9.8783999999999992</v>
      </c>
      <c r="AO23" t="s">
        <v>66</v>
      </c>
      <c r="AP23" t="s">
        <v>66</v>
      </c>
      <c r="AQ23" t="s">
        <v>66</v>
      </c>
      <c r="AR23" t="s">
        <v>66</v>
      </c>
      <c r="AS23">
        <v>11.880599999999999</v>
      </c>
      <c r="AT23">
        <v>6.6944999999999997</v>
      </c>
      <c r="AU23">
        <v>10.472200000000001</v>
      </c>
      <c r="AV23">
        <v>12.200100000000001</v>
      </c>
      <c r="AW23">
        <v>6.3867000000000003</v>
      </c>
      <c r="AX23">
        <v>12.5069</v>
      </c>
      <c r="AY23" t="s">
        <v>66</v>
      </c>
      <c r="AZ23">
        <v>9.1793999999999993</v>
      </c>
      <c r="BA23">
        <v>10.897399999999999</v>
      </c>
      <c r="BB23">
        <v>10.392300000000001</v>
      </c>
      <c r="BC23">
        <v>9.4481000000000002</v>
      </c>
      <c r="BD23">
        <v>10.5938</v>
      </c>
      <c r="BE23">
        <v>11.611700000000001</v>
      </c>
      <c r="BF23">
        <v>10.568</v>
      </c>
      <c r="BG23">
        <v>5.5890000000000004</v>
      </c>
      <c r="BH23">
        <v>9.3278999999999996</v>
      </c>
      <c r="BI23">
        <v>13.6073</v>
      </c>
      <c r="BJ23">
        <v>7.0476000000000001</v>
      </c>
    </row>
    <row r="24" spans="4:62" x14ac:dyDescent="0.35">
      <c r="D24" s="1">
        <v>41090</v>
      </c>
      <c r="E24">
        <v>9.4274000000000004</v>
      </c>
      <c r="F24">
        <v>8.2005999999999997</v>
      </c>
      <c r="G24">
        <v>7.4626999999999999</v>
      </c>
      <c r="H24">
        <v>9.5581999999999994</v>
      </c>
      <c r="I24">
        <v>6.6416000000000004</v>
      </c>
      <c r="J24">
        <v>10.2995</v>
      </c>
      <c r="K24">
        <v>10.6234</v>
      </c>
      <c r="L24">
        <v>9.9003999999999994</v>
      </c>
      <c r="M24">
        <v>9.2302</v>
      </c>
      <c r="N24">
        <v>11.7349</v>
      </c>
      <c r="O24">
        <v>15.095000000000001</v>
      </c>
      <c r="P24">
        <v>9.0076000000000001</v>
      </c>
      <c r="Q24">
        <v>8.2155000000000005</v>
      </c>
      <c r="R24">
        <v>7.5696000000000003</v>
      </c>
      <c r="S24">
        <v>8.9722000000000008</v>
      </c>
      <c r="T24" t="s">
        <v>66</v>
      </c>
      <c r="U24">
        <v>17.1053</v>
      </c>
      <c r="V24" t="s">
        <v>66</v>
      </c>
      <c r="W24">
        <v>6.6284999999999998</v>
      </c>
      <c r="X24" t="s">
        <v>66</v>
      </c>
      <c r="Y24" t="s">
        <v>66</v>
      </c>
      <c r="Z24">
        <v>14.246</v>
      </c>
      <c r="AA24">
        <v>6.6775000000000002</v>
      </c>
      <c r="AB24">
        <v>14.0189</v>
      </c>
      <c r="AC24">
        <v>13.1821</v>
      </c>
      <c r="AD24">
        <v>12.738300000000001</v>
      </c>
      <c r="AE24">
        <v>11.1617</v>
      </c>
      <c r="AF24">
        <v>8.3191000000000006</v>
      </c>
      <c r="AG24">
        <v>9.8924000000000003</v>
      </c>
      <c r="AH24">
        <v>4.8876999999999997</v>
      </c>
      <c r="AI24" t="s">
        <v>66</v>
      </c>
      <c r="AJ24">
        <v>10.6829</v>
      </c>
      <c r="AK24">
        <v>6.1936</v>
      </c>
      <c r="AL24">
        <v>6.2723000000000004</v>
      </c>
      <c r="AM24">
        <v>8.1379999999999999</v>
      </c>
      <c r="AN24">
        <v>9.8030000000000008</v>
      </c>
      <c r="AO24" t="s">
        <v>66</v>
      </c>
      <c r="AP24" t="s">
        <v>66</v>
      </c>
      <c r="AQ24" t="s">
        <v>66</v>
      </c>
      <c r="AR24" t="s">
        <v>66</v>
      </c>
      <c r="AS24">
        <v>12.256600000000001</v>
      </c>
      <c r="AT24">
        <v>6.3734000000000002</v>
      </c>
      <c r="AU24">
        <v>10.779199999999999</v>
      </c>
      <c r="AV24">
        <v>11.7323</v>
      </c>
      <c r="AW24">
        <v>5.9965999999999999</v>
      </c>
      <c r="AX24">
        <v>12.8521</v>
      </c>
      <c r="AY24" t="s">
        <v>66</v>
      </c>
      <c r="AZ24">
        <v>9.2315000000000005</v>
      </c>
      <c r="BA24">
        <v>10.138999999999999</v>
      </c>
      <c r="BB24">
        <v>10.786899999999999</v>
      </c>
      <c r="BC24">
        <v>8.7422000000000004</v>
      </c>
      <c r="BD24">
        <v>10.793900000000001</v>
      </c>
      <c r="BE24">
        <v>11.349500000000001</v>
      </c>
      <c r="BF24">
        <v>10.6729</v>
      </c>
      <c r="BG24">
        <v>4.5991999999999997</v>
      </c>
      <c r="BH24">
        <v>9.2929999999999993</v>
      </c>
      <c r="BI24">
        <v>13.5235</v>
      </c>
      <c r="BJ24">
        <v>6.6078999999999999</v>
      </c>
    </row>
    <row r="25" spans="4:62" x14ac:dyDescent="0.35">
      <c r="D25" s="1">
        <v>41180</v>
      </c>
      <c r="E25">
        <v>9.4274000000000004</v>
      </c>
      <c r="F25">
        <v>8.2005999999999997</v>
      </c>
      <c r="G25">
        <v>7.4626999999999999</v>
      </c>
      <c r="H25">
        <v>9.5581999999999994</v>
      </c>
      <c r="I25">
        <v>6.6416000000000004</v>
      </c>
      <c r="J25">
        <v>10.2995</v>
      </c>
      <c r="K25">
        <v>10.6234</v>
      </c>
      <c r="L25">
        <v>9.9003999999999994</v>
      </c>
      <c r="M25">
        <v>9.2302</v>
      </c>
      <c r="N25">
        <v>11.7349</v>
      </c>
      <c r="O25">
        <v>15.095000000000001</v>
      </c>
      <c r="P25">
        <v>9.0076000000000001</v>
      </c>
      <c r="Q25">
        <v>8.2155000000000005</v>
      </c>
      <c r="R25">
        <v>7.0576999999999996</v>
      </c>
      <c r="S25">
        <v>8.9722000000000008</v>
      </c>
      <c r="T25" t="s">
        <v>66</v>
      </c>
      <c r="U25">
        <v>17.1053</v>
      </c>
      <c r="V25" t="s">
        <v>66</v>
      </c>
      <c r="W25">
        <v>6.6284999999999998</v>
      </c>
      <c r="X25" t="s">
        <v>66</v>
      </c>
      <c r="Y25" t="s">
        <v>66</v>
      </c>
      <c r="Z25">
        <v>14.246</v>
      </c>
      <c r="AA25">
        <v>6.6775000000000002</v>
      </c>
      <c r="AB25">
        <v>14.0189</v>
      </c>
      <c r="AC25">
        <v>13.1821</v>
      </c>
      <c r="AD25">
        <v>12.738300000000001</v>
      </c>
      <c r="AE25">
        <v>11.1617</v>
      </c>
      <c r="AF25">
        <v>8.3191000000000006</v>
      </c>
      <c r="AG25">
        <v>9.8924000000000003</v>
      </c>
      <c r="AH25">
        <v>4.8876999999999997</v>
      </c>
      <c r="AI25" t="s">
        <v>66</v>
      </c>
      <c r="AJ25">
        <v>10.6829</v>
      </c>
      <c r="AK25">
        <v>6.1936</v>
      </c>
      <c r="AL25">
        <v>6.2723000000000004</v>
      </c>
      <c r="AM25">
        <v>8.1379999999999999</v>
      </c>
      <c r="AN25">
        <v>9.8030000000000008</v>
      </c>
      <c r="AO25" t="s">
        <v>66</v>
      </c>
      <c r="AP25" t="s">
        <v>66</v>
      </c>
      <c r="AQ25" t="s">
        <v>66</v>
      </c>
      <c r="AR25" t="s">
        <v>66</v>
      </c>
      <c r="AS25">
        <v>12.256600000000001</v>
      </c>
      <c r="AT25">
        <v>6.3734000000000002</v>
      </c>
      <c r="AU25">
        <v>10.779199999999999</v>
      </c>
      <c r="AV25">
        <v>11.7323</v>
      </c>
      <c r="AW25">
        <v>5.9965999999999999</v>
      </c>
      <c r="AX25">
        <v>12.8521</v>
      </c>
      <c r="AY25" t="s">
        <v>66</v>
      </c>
      <c r="AZ25">
        <v>9.2315000000000005</v>
      </c>
      <c r="BA25">
        <v>10.138999999999999</v>
      </c>
      <c r="BB25">
        <v>10.786899999999999</v>
      </c>
      <c r="BC25">
        <v>8.7422000000000004</v>
      </c>
      <c r="BD25">
        <v>10.793900000000001</v>
      </c>
      <c r="BE25">
        <v>11.349500000000001</v>
      </c>
      <c r="BF25">
        <v>10.6729</v>
      </c>
      <c r="BG25">
        <v>4.5991999999999997</v>
      </c>
      <c r="BH25">
        <v>9.2929999999999993</v>
      </c>
      <c r="BI25">
        <v>13.5235</v>
      </c>
      <c r="BJ25">
        <v>6.6078999999999999</v>
      </c>
    </row>
    <row r="26" spans="4:62" x14ac:dyDescent="0.35">
      <c r="D26" s="1">
        <v>41182</v>
      </c>
      <c r="E26">
        <v>9.1262000000000008</v>
      </c>
      <c r="F26">
        <v>8.0024999999999995</v>
      </c>
      <c r="G26">
        <v>7.6741999999999999</v>
      </c>
      <c r="H26">
        <v>9.0027000000000008</v>
      </c>
      <c r="I26">
        <v>6.5899000000000001</v>
      </c>
      <c r="J26">
        <v>10.132400000000001</v>
      </c>
      <c r="K26">
        <v>11.2864</v>
      </c>
      <c r="L26">
        <v>9.6631999999999998</v>
      </c>
      <c r="M26">
        <v>10.949199999999999</v>
      </c>
      <c r="N26">
        <v>11.521000000000001</v>
      </c>
      <c r="O26">
        <v>14.1412</v>
      </c>
      <c r="P26">
        <v>8.0032999999999994</v>
      </c>
      <c r="Q26">
        <v>7.9981999999999998</v>
      </c>
      <c r="R26">
        <v>7.7816999999999998</v>
      </c>
      <c r="S26">
        <v>7.2874999999999996</v>
      </c>
      <c r="T26" t="s">
        <v>66</v>
      </c>
      <c r="U26">
        <v>18.150700000000001</v>
      </c>
      <c r="V26" t="s">
        <v>66</v>
      </c>
      <c r="W26">
        <v>5.9690000000000003</v>
      </c>
      <c r="X26" t="s">
        <v>66</v>
      </c>
      <c r="Y26" t="s">
        <v>66</v>
      </c>
      <c r="Z26">
        <v>15.4581</v>
      </c>
      <c r="AA26">
        <v>7.0461</v>
      </c>
      <c r="AB26">
        <v>13.727399999999999</v>
      </c>
      <c r="AC26">
        <v>13.1821</v>
      </c>
      <c r="AD26">
        <v>12.184699999999999</v>
      </c>
      <c r="AE26">
        <v>10.916399999999999</v>
      </c>
      <c r="AF26">
        <v>9.7553000000000001</v>
      </c>
      <c r="AG26">
        <v>10.3865</v>
      </c>
      <c r="AH26">
        <v>4.9096000000000002</v>
      </c>
      <c r="AI26" t="s">
        <v>66</v>
      </c>
      <c r="AJ26">
        <v>8.0366999999999997</v>
      </c>
      <c r="AK26">
        <v>5.8353000000000002</v>
      </c>
      <c r="AL26">
        <v>7.1414</v>
      </c>
      <c r="AM26">
        <v>8.0069999999999997</v>
      </c>
      <c r="AN26">
        <v>10.357100000000001</v>
      </c>
      <c r="AO26" t="s">
        <v>66</v>
      </c>
      <c r="AP26" t="s">
        <v>66</v>
      </c>
      <c r="AQ26" t="s">
        <v>66</v>
      </c>
      <c r="AR26" t="s">
        <v>66</v>
      </c>
      <c r="AS26">
        <v>12.2628</v>
      </c>
      <c r="AT26">
        <v>5.9737999999999998</v>
      </c>
      <c r="AU26">
        <v>10.343999999999999</v>
      </c>
      <c r="AV26">
        <v>11.957599999999999</v>
      </c>
      <c r="AW26">
        <v>5.9154999999999998</v>
      </c>
      <c r="AX26">
        <v>12.6104</v>
      </c>
      <c r="AY26" t="s">
        <v>66</v>
      </c>
      <c r="AZ26">
        <v>9.0495999999999999</v>
      </c>
      <c r="BA26">
        <v>10.459</v>
      </c>
      <c r="BB26">
        <v>10.5212</v>
      </c>
      <c r="BC26">
        <v>8.5162999999999993</v>
      </c>
      <c r="BD26">
        <v>10.6135</v>
      </c>
      <c r="BE26">
        <v>10.640700000000001</v>
      </c>
      <c r="BF26">
        <v>10.4869</v>
      </c>
      <c r="BG26">
        <v>4.5820999999999996</v>
      </c>
      <c r="BH26">
        <v>9.1692</v>
      </c>
      <c r="BI26">
        <v>13.297000000000001</v>
      </c>
      <c r="BJ26">
        <v>6.1155999999999997</v>
      </c>
    </row>
    <row r="27" spans="4:62" x14ac:dyDescent="0.35">
      <c r="D27" s="1">
        <v>41274</v>
      </c>
      <c r="E27">
        <v>8.7482000000000006</v>
      </c>
      <c r="F27">
        <v>9.4629999999999992</v>
      </c>
      <c r="G27">
        <v>8.19</v>
      </c>
      <c r="H27">
        <v>10.224399999999999</v>
      </c>
      <c r="I27">
        <v>6.7229999999999999</v>
      </c>
      <c r="J27">
        <v>10.2783</v>
      </c>
      <c r="K27">
        <v>11.728999999999999</v>
      </c>
      <c r="L27">
        <v>9.6631999999999998</v>
      </c>
      <c r="M27">
        <v>9.6308000000000007</v>
      </c>
      <c r="N27">
        <v>11.8703</v>
      </c>
      <c r="O27">
        <v>13.7113</v>
      </c>
      <c r="P27">
        <v>7.6087999999999996</v>
      </c>
      <c r="Q27">
        <v>8.1457999999999995</v>
      </c>
      <c r="R27">
        <v>7.7816999999999998</v>
      </c>
      <c r="S27">
        <v>7.6414</v>
      </c>
      <c r="T27" t="s">
        <v>66</v>
      </c>
      <c r="U27">
        <v>16.1083</v>
      </c>
      <c r="V27" t="s">
        <v>66</v>
      </c>
      <c r="W27">
        <v>5.0488</v>
      </c>
      <c r="X27" t="s">
        <v>66</v>
      </c>
      <c r="Y27" t="s">
        <v>66</v>
      </c>
      <c r="Z27">
        <v>13.0121</v>
      </c>
      <c r="AA27">
        <v>6.4972000000000003</v>
      </c>
      <c r="AB27">
        <v>14.013500000000001</v>
      </c>
      <c r="AC27">
        <v>13.1821</v>
      </c>
      <c r="AD27">
        <v>12.184699999999999</v>
      </c>
      <c r="AE27">
        <v>11.0924</v>
      </c>
      <c r="AF27">
        <v>9.9742999999999995</v>
      </c>
      <c r="AG27">
        <v>10.412100000000001</v>
      </c>
      <c r="AH27">
        <v>4.8688000000000002</v>
      </c>
      <c r="AI27">
        <v>4.2195</v>
      </c>
      <c r="AJ27">
        <v>3.2183999999999999</v>
      </c>
      <c r="AK27">
        <v>6.1654</v>
      </c>
      <c r="AL27">
        <v>6.5979999999999999</v>
      </c>
      <c r="AM27">
        <v>7.6249000000000002</v>
      </c>
      <c r="AN27">
        <v>10.112</v>
      </c>
      <c r="AO27" t="s">
        <v>66</v>
      </c>
      <c r="AP27" t="s">
        <v>66</v>
      </c>
      <c r="AQ27" t="s">
        <v>66</v>
      </c>
      <c r="AR27" t="s">
        <v>66</v>
      </c>
      <c r="AS27">
        <v>12.360799999999999</v>
      </c>
      <c r="AT27">
        <v>5.8407</v>
      </c>
      <c r="AU27">
        <v>10.634</v>
      </c>
      <c r="AV27">
        <v>11.8232</v>
      </c>
      <c r="AW27">
        <v>5.4596</v>
      </c>
      <c r="AX27">
        <v>12.396000000000001</v>
      </c>
      <c r="AY27" t="s">
        <v>66</v>
      </c>
      <c r="AZ27">
        <v>8.8602000000000007</v>
      </c>
      <c r="BA27">
        <v>10.3195</v>
      </c>
      <c r="BB27">
        <v>10.7217</v>
      </c>
      <c r="BC27">
        <v>8.5894999999999992</v>
      </c>
      <c r="BD27">
        <v>10.7477</v>
      </c>
      <c r="BE27">
        <v>10.2186</v>
      </c>
      <c r="BF27">
        <v>10.920299999999999</v>
      </c>
      <c r="BG27">
        <v>5.1196999999999999</v>
      </c>
      <c r="BH27">
        <v>9.5396999999999998</v>
      </c>
      <c r="BI27">
        <v>13.834300000000001</v>
      </c>
      <c r="BJ27">
        <v>11.0892</v>
      </c>
    </row>
    <row r="28" spans="4:62" x14ac:dyDescent="0.35">
      <c r="D28" s="1">
        <v>41362</v>
      </c>
      <c r="E28">
        <v>8.7482000000000006</v>
      </c>
      <c r="F28">
        <v>9.4629999999999992</v>
      </c>
      <c r="G28">
        <v>8.19</v>
      </c>
      <c r="H28">
        <v>10.224399999999999</v>
      </c>
      <c r="I28">
        <v>6.7229999999999999</v>
      </c>
      <c r="J28">
        <v>10.2783</v>
      </c>
      <c r="K28">
        <v>11.728999999999999</v>
      </c>
      <c r="L28">
        <v>9.9009</v>
      </c>
      <c r="M28">
        <v>9.6308000000000007</v>
      </c>
      <c r="N28">
        <v>11.8703</v>
      </c>
      <c r="O28">
        <v>13.7113</v>
      </c>
      <c r="P28">
        <v>7.6087999999999996</v>
      </c>
      <c r="Q28">
        <v>8.1457999999999995</v>
      </c>
      <c r="R28">
        <v>7.9926000000000004</v>
      </c>
      <c r="S28">
        <v>7.6414</v>
      </c>
      <c r="T28" t="s">
        <v>66</v>
      </c>
      <c r="U28">
        <v>16.1083</v>
      </c>
      <c r="V28" t="s">
        <v>66</v>
      </c>
      <c r="W28">
        <v>5.0488</v>
      </c>
      <c r="X28" t="s">
        <v>66</v>
      </c>
      <c r="Y28" t="s">
        <v>66</v>
      </c>
      <c r="Z28">
        <v>13.0121</v>
      </c>
      <c r="AA28">
        <v>6.4972000000000003</v>
      </c>
      <c r="AB28">
        <v>14.013500000000001</v>
      </c>
      <c r="AC28">
        <v>13.1821</v>
      </c>
      <c r="AD28">
        <v>12.782</v>
      </c>
      <c r="AE28">
        <v>11.0924</v>
      </c>
      <c r="AF28">
        <v>9.9742999999999995</v>
      </c>
      <c r="AG28">
        <v>10.412100000000001</v>
      </c>
      <c r="AH28">
        <v>4.8688000000000002</v>
      </c>
      <c r="AI28">
        <v>3.8502999999999998</v>
      </c>
      <c r="AJ28">
        <v>3.2183999999999999</v>
      </c>
      <c r="AK28">
        <v>6.1654</v>
      </c>
      <c r="AL28">
        <v>6.5979999999999999</v>
      </c>
      <c r="AM28">
        <v>7.6249000000000002</v>
      </c>
      <c r="AN28">
        <v>10.112</v>
      </c>
      <c r="AO28" t="s">
        <v>66</v>
      </c>
      <c r="AP28" t="s">
        <v>66</v>
      </c>
      <c r="AQ28" t="s">
        <v>66</v>
      </c>
      <c r="AR28" t="s">
        <v>66</v>
      </c>
      <c r="AS28">
        <v>12.360799999999999</v>
      </c>
      <c r="AT28">
        <v>5.8407</v>
      </c>
      <c r="AU28">
        <v>10.634</v>
      </c>
      <c r="AV28">
        <v>11.8232</v>
      </c>
      <c r="AW28">
        <v>5.4596</v>
      </c>
      <c r="AX28">
        <v>12.396000000000001</v>
      </c>
      <c r="AY28" t="s">
        <v>66</v>
      </c>
      <c r="AZ28">
        <v>8.8602000000000007</v>
      </c>
      <c r="BA28">
        <v>10.3195</v>
      </c>
      <c r="BB28">
        <v>10.7217</v>
      </c>
      <c r="BC28">
        <v>8.5894999999999992</v>
      </c>
      <c r="BD28">
        <v>10.7477</v>
      </c>
      <c r="BE28">
        <v>10.2186</v>
      </c>
      <c r="BF28">
        <v>10.920299999999999</v>
      </c>
      <c r="BG28">
        <v>5.1196999999999999</v>
      </c>
      <c r="BH28">
        <v>9.5396999999999998</v>
      </c>
      <c r="BI28">
        <v>13.834300000000001</v>
      </c>
      <c r="BJ28">
        <v>11.0892</v>
      </c>
    </row>
    <row r="29" spans="4:62" x14ac:dyDescent="0.35">
      <c r="D29" s="1">
        <v>41364</v>
      </c>
      <c r="E29">
        <v>9.3275000000000006</v>
      </c>
      <c r="F29">
        <v>8.2141999999999999</v>
      </c>
      <c r="G29">
        <v>8.4586000000000006</v>
      </c>
      <c r="H29">
        <v>8.5508000000000006</v>
      </c>
      <c r="I29">
        <v>6.1159999999999997</v>
      </c>
      <c r="J29">
        <v>9.7491000000000003</v>
      </c>
      <c r="K29">
        <v>11.8811</v>
      </c>
      <c r="L29">
        <v>9.9009</v>
      </c>
      <c r="M29">
        <v>8.5391999999999992</v>
      </c>
      <c r="N29">
        <v>10.7234</v>
      </c>
      <c r="O29">
        <v>11.5061</v>
      </c>
      <c r="P29">
        <v>8.9213000000000005</v>
      </c>
      <c r="Q29">
        <v>7.8681999999999999</v>
      </c>
      <c r="R29">
        <v>7.9926000000000004</v>
      </c>
      <c r="S29">
        <v>6.3624999999999998</v>
      </c>
      <c r="T29" t="s">
        <v>66</v>
      </c>
      <c r="U29">
        <v>15.3645</v>
      </c>
      <c r="V29" t="s">
        <v>66</v>
      </c>
      <c r="W29">
        <v>5.0347999999999997</v>
      </c>
      <c r="X29" t="s">
        <v>66</v>
      </c>
      <c r="Y29" t="s">
        <v>66</v>
      </c>
      <c r="Z29">
        <v>12.257400000000001</v>
      </c>
      <c r="AA29">
        <v>6.3156999999999996</v>
      </c>
      <c r="AB29">
        <v>13.5604</v>
      </c>
      <c r="AC29">
        <v>13.1821</v>
      </c>
      <c r="AD29">
        <v>12.782</v>
      </c>
      <c r="AE29">
        <v>10.906000000000001</v>
      </c>
      <c r="AF29">
        <v>9.9415999999999993</v>
      </c>
      <c r="AG29">
        <v>10.6371</v>
      </c>
      <c r="AH29">
        <v>5.1828000000000003</v>
      </c>
      <c r="AI29">
        <v>9.5753000000000004</v>
      </c>
      <c r="AJ29">
        <v>6.1078000000000001</v>
      </c>
      <c r="AK29">
        <v>6.6673</v>
      </c>
      <c r="AL29">
        <v>6.7271000000000001</v>
      </c>
      <c r="AM29">
        <v>7.3703000000000003</v>
      </c>
      <c r="AN29">
        <v>9.9498999999999995</v>
      </c>
      <c r="AO29" t="s">
        <v>66</v>
      </c>
      <c r="AP29" t="s">
        <v>66</v>
      </c>
      <c r="AQ29" t="s">
        <v>66</v>
      </c>
      <c r="AR29" t="s">
        <v>66</v>
      </c>
      <c r="AS29">
        <v>11.8096</v>
      </c>
      <c r="AT29">
        <v>6.0164999999999997</v>
      </c>
      <c r="AU29">
        <v>10.248699999999999</v>
      </c>
      <c r="AV29">
        <v>12.514699999999999</v>
      </c>
      <c r="AW29">
        <v>5.9470000000000001</v>
      </c>
      <c r="AX29">
        <v>11.970800000000001</v>
      </c>
      <c r="AY29" t="s">
        <v>66</v>
      </c>
      <c r="AZ29">
        <v>8.8134999999999994</v>
      </c>
      <c r="BA29">
        <v>11.0654</v>
      </c>
      <c r="BB29">
        <v>10.602399999999999</v>
      </c>
      <c r="BC29">
        <v>8.5832999999999995</v>
      </c>
      <c r="BD29">
        <v>10.733599999999999</v>
      </c>
      <c r="BE29">
        <v>9.9240999999999993</v>
      </c>
      <c r="BF29">
        <v>10.646100000000001</v>
      </c>
      <c r="BG29">
        <v>5.1795999999999998</v>
      </c>
      <c r="BH29">
        <v>9.4784000000000006</v>
      </c>
      <c r="BI29">
        <v>13.6145</v>
      </c>
      <c r="BJ29">
        <v>12.5512</v>
      </c>
    </row>
    <row r="30" spans="4:62" x14ac:dyDescent="0.35">
      <c r="D30" s="1">
        <v>41453</v>
      </c>
      <c r="E30">
        <v>9.3275000000000006</v>
      </c>
      <c r="F30">
        <v>8.2141999999999999</v>
      </c>
      <c r="G30">
        <v>8.4586000000000006</v>
      </c>
      <c r="H30">
        <v>8.5508000000000006</v>
      </c>
      <c r="I30">
        <v>6.1159999999999997</v>
      </c>
      <c r="J30">
        <v>9.7491000000000003</v>
      </c>
      <c r="K30">
        <v>11.8811</v>
      </c>
      <c r="L30">
        <v>9.7272999999999996</v>
      </c>
      <c r="M30">
        <v>8.5391999999999992</v>
      </c>
      <c r="N30">
        <v>10.7234</v>
      </c>
      <c r="O30">
        <v>11.5061</v>
      </c>
      <c r="P30">
        <v>8.9213000000000005</v>
      </c>
      <c r="Q30">
        <v>7.8681999999999999</v>
      </c>
      <c r="R30">
        <v>8.359</v>
      </c>
      <c r="S30">
        <v>6.3624999999999998</v>
      </c>
      <c r="T30" t="s">
        <v>66</v>
      </c>
      <c r="U30">
        <v>15.3645</v>
      </c>
      <c r="V30" t="s">
        <v>66</v>
      </c>
      <c r="W30">
        <v>5.0347999999999997</v>
      </c>
      <c r="X30" t="s">
        <v>66</v>
      </c>
      <c r="Y30" t="s">
        <v>66</v>
      </c>
      <c r="Z30">
        <v>12.257400000000001</v>
      </c>
      <c r="AA30">
        <v>6.3156999999999996</v>
      </c>
      <c r="AB30">
        <v>13.5604</v>
      </c>
      <c r="AC30">
        <v>13.1821</v>
      </c>
      <c r="AD30">
        <v>12.793900000000001</v>
      </c>
      <c r="AE30">
        <v>10.906000000000001</v>
      </c>
      <c r="AF30">
        <v>9.9415999999999993</v>
      </c>
      <c r="AG30">
        <v>10.6371</v>
      </c>
      <c r="AH30">
        <v>5.1828000000000003</v>
      </c>
      <c r="AI30">
        <v>11.188499999999999</v>
      </c>
      <c r="AJ30">
        <v>6.1078000000000001</v>
      </c>
      <c r="AK30">
        <v>6.6673</v>
      </c>
      <c r="AL30">
        <v>6.7271000000000001</v>
      </c>
      <c r="AM30">
        <v>7.3703000000000003</v>
      </c>
      <c r="AN30">
        <v>9.9498999999999995</v>
      </c>
      <c r="AO30" t="s">
        <v>66</v>
      </c>
      <c r="AP30" t="s">
        <v>66</v>
      </c>
      <c r="AQ30" t="s">
        <v>66</v>
      </c>
      <c r="AR30" t="s">
        <v>66</v>
      </c>
      <c r="AS30">
        <v>11.8096</v>
      </c>
      <c r="AT30">
        <v>6.0164999999999997</v>
      </c>
      <c r="AU30">
        <v>10.248699999999999</v>
      </c>
      <c r="AV30">
        <v>12.514699999999999</v>
      </c>
      <c r="AW30">
        <v>5.9470000000000001</v>
      </c>
      <c r="AX30">
        <v>11.970800000000001</v>
      </c>
      <c r="AY30" t="s">
        <v>66</v>
      </c>
      <c r="AZ30">
        <v>8.8134999999999994</v>
      </c>
      <c r="BA30">
        <v>11.0654</v>
      </c>
      <c r="BB30">
        <v>10.602399999999999</v>
      </c>
      <c r="BC30">
        <v>8.5832999999999995</v>
      </c>
      <c r="BD30">
        <v>10.733599999999999</v>
      </c>
      <c r="BE30">
        <v>9.9240999999999993</v>
      </c>
      <c r="BF30">
        <v>10.646100000000001</v>
      </c>
      <c r="BG30">
        <v>5.1795999999999998</v>
      </c>
      <c r="BH30">
        <v>9.4784000000000006</v>
      </c>
      <c r="BI30">
        <v>13.6145</v>
      </c>
      <c r="BJ30">
        <v>12.5512</v>
      </c>
    </row>
    <row r="31" spans="4:62" x14ac:dyDescent="0.35">
      <c r="D31" s="1">
        <v>41455</v>
      </c>
      <c r="E31">
        <v>9.1846999999999994</v>
      </c>
      <c r="F31">
        <v>7.3174999999999999</v>
      </c>
      <c r="G31">
        <v>8.7174999999999994</v>
      </c>
      <c r="H31">
        <v>7.9657999999999998</v>
      </c>
      <c r="I31">
        <v>6.2156000000000002</v>
      </c>
      <c r="J31">
        <v>9.5551999999999992</v>
      </c>
      <c r="K31">
        <v>11.3285</v>
      </c>
      <c r="L31">
        <v>10.347200000000001</v>
      </c>
      <c r="M31">
        <v>8.3331999999999997</v>
      </c>
      <c r="N31">
        <v>11.0593</v>
      </c>
      <c r="O31">
        <v>9.5114999999999998</v>
      </c>
      <c r="P31">
        <v>8.9573999999999998</v>
      </c>
      <c r="Q31">
        <v>8.1811000000000007</v>
      </c>
      <c r="R31">
        <v>8.6735000000000007</v>
      </c>
      <c r="S31">
        <v>7.1089000000000002</v>
      </c>
      <c r="T31" t="s">
        <v>66</v>
      </c>
      <c r="U31">
        <v>13.7552</v>
      </c>
      <c r="V31" t="s">
        <v>66</v>
      </c>
      <c r="W31">
        <v>5.2564000000000002</v>
      </c>
      <c r="X31" t="s">
        <v>66</v>
      </c>
      <c r="Y31" t="s">
        <v>66</v>
      </c>
      <c r="Z31">
        <v>11.5695</v>
      </c>
      <c r="AA31">
        <v>6.9622999999999999</v>
      </c>
      <c r="AB31">
        <v>13.5535</v>
      </c>
      <c r="AC31">
        <v>13.1821</v>
      </c>
      <c r="AD31">
        <v>12.793900000000001</v>
      </c>
      <c r="AE31">
        <v>10.544499999999999</v>
      </c>
      <c r="AF31">
        <v>10.531499999999999</v>
      </c>
      <c r="AG31">
        <v>10.4383</v>
      </c>
      <c r="AH31">
        <v>5.7847999999999997</v>
      </c>
      <c r="AI31">
        <v>14.670999999999999</v>
      </c>
      <c r="AJ31">
        <v>6.3254000000000001</v>
      </c>
      <c r="AK31">
        <v>6.8349000000000002</v>
      </c>
      <c r="AL31">
        <v>7.1092000000000004</v>
      </c>
      <c r="AM31">
        <v>7.2645</v>
      </c>
      <c r="AN31">
        <v>9.9304000000000006</v>
      </c>
      <c r="AO31" t="s">
        <v>66</v>
      </c>
      <c r="AP31" t="s">
        <v>66</v>
      </c>
      <c r="AQ31" t="s">
        <v>66</v>
      </c>
      <c r="AR31" t="s">
        <v>66</v>
      </c>
      <c r="AS31">
        <v>11.840199999999999</v>
      </c>
      <c r="AT31">
        <v>6.09</v>
      </c>
      <c r="AU31">
        <v>10.086499999999999</v>
      </c>
      <c r="AV31">
        <v>13.027799999999999</v>
      </c>
      <c r="AW31">
        <v>6.0776000000000003</v>
      </c>
      <c r="AX31">
        <v>11.855</v>
      </c>
      <c r="AY31" t="s">
        <v>66</v>
      </c>
      <c r="AZ31">
        <v>9.3131000000000004</v>
      </c>
      <c r="BA31">
        <v>11.3843</v>
      </c>
      <c r="BB31">
        <v>10.7753</v>
      </c>
      <c r="BC31">
        <v>8.2845999999999993</v>
      </c>
      <c r="BD31">
        <v>10.8133</v>
      </c>
      <c r="BE31">
        <v>10.1713</v>
      </c>
      <c r="BF31">
        <v>11.093299999999999</v>
      </c>
      <c r="BG31">
        <v>5.7812000000000001</v>
      </c>
      <c r="BH31">
        <v>9.7420000000000009</v>
      </c>
      <c r="BI31">
        <v>13.8049</v>
      </c>
      <c r="BJ31">
        <v>13.641</v>
      </c>
    </row>
    <row r="32" spans="4:62" x14ac:dyDescent="0.35">
      <c r="D32" s="1">
        <v>41547</v>
      </c>
      <c r="E32">
        <v>8.5425000000000004</v>
      </c>
      <c r="F32">
        <v>7.1154999999999999</v>
      </c>
      <c r="G32">
        <v>8.5251000000000001</v>
      </c>
      <c r="H32">
        <v>7.9486999999999997</v>
      </c>
      <c r="I32">
        <v>5.8552999999999997</v>
      </c>
      <c r="J32">
        <v>9.3270999999999997</v>
      </c>
      <c r="K32">
        <v>10.478199999999999</v>
      </c>
      <c r="L32">
        <v>10.347200000000001</v>
      </c>
      <c r="M32">
        <v>8.5686999999999998</v>
      </c>
      <c r="N32">
        <v>9.5723000000000003</v>
      </c>
      <c r="O32">
        <v>9.7478999999999996</v>
      </c>
      <c r="P32">
        <v>8.7089999999999996</v>
      </c>
      <c r="Q32">
        <v>8.5441000000000003</v>
      </c>
      <c r="R32">
        <v>8.5958000000000006</v>
      </c>
      <c r="S32">
        <v>7.1577000000000002</v>
      </c>
      <c r="T32" t="s">
        <v>66</v>
      </c>
      <c r="U32">
        <v>14.603</v>
      </c>
      <c r="V32" t="s">
        <v>66</v>
      </c>
      <c r="W32">
        <v>5.2461000000000002</v>
      </c>
      <c r="X32" t="s">
        <v>66</v>
      </c>
      <c r="Y32" t="s">
        <v>66</v>
      </c>
      <c r="Z32">
        <v>11.5716</v>
      </c>
      <c r="AA32">
        <v>6.7076000000000002</v>
      </c>
      <c r="AB32">
        <v>12.5756</v>
      </c>
      <c r="AC32">
        <v>13.1821</v>
      </c>
      <c r="AD32">
        <v>12.7538</v>
      </c>
      <c r="AE32">
        <v>10.055899999999999</v>
      </c>
      <c r="AF32">
        <v>9.8704999999999998</v>
      </c>
      <c r="AG32">
        <v>9.5885999999999996</v>
      </c>
      <c r="AH32">
        <v>6.3699000000000003</v>
      </c>
      <c r="AI32">
        <v>11.883900000000001</v>
      </c>
      <c r="AJ32">
        <v>5.5382999999999996</v>
      </c>
      <c r="AK32">
        <v>7.0884999999999998</v>
      </c>
      <c r="AL32">
        <v>6.5522999999999998</v>
      </c>
      <c r="AM32">
        <v>7.2831999999999999</v>
      </c>
      <c r="AN32">
        <v>10.473000000000001</v>
      </c>
      <c r="AO32" t="s">
        <v>66</v>
      </c>
      <c r="AP32" t="s">
        <v>66</v>
      </c>
      <c r="AQ32" t="s">
        <v>66</v>
      </c>
      <c r="AR32" t="s">
        <v>66</v>
      </c>
      <c r="AS32">
        <v>11.5318</v>
      </c>
      <c r="AT32">
        <v>6.1470000000000002</v>
      </c>
      <c r="AU32">
        <v>10.291700000000001</v>
      </c>
      <c r="AV32">
        <v>12.7948</v>
      </c>
      <c r="AW32">
        <v>6.4657</v>
      </c>
      <c r="AX32">
        <v>11.9671</v>
      </c>
      <c r="AY32">
        <v>9.9468999999999994</v>
      </c>
      <c r="AZ32">
        <v>9.3788999999999998</v>
      </c>
      <c r="BA32">
        <v>11.270099999999999</v>
      </c>
      <c r="BB32">
        <v>10.711399999999999</v>
      </c>
      <c r="BC32">
        <v>8.4428000000000001</v>
      </c>
      <c r="BD32">
        <v>10.4498</v>
      </c>
      <c r="BE32">
        <v>10.461600000000001</v>
      </c>
      <c r="BF32">
        <v>11.1189</v>
      </c>
      <c r="BG32">
        <v>5.4448999999999996</v>
      </c>
      <c r="BH32">
        <v>9.5822000000000003</v>
      </c>
      <c r="BI32">
        <v>12.1904</v>
      </c>
      <c r="BJ32">
        <v>11.436199999999999</v>
      </c>
    </row>
    <row r="33" spans="4:62" x14ac:dyDescent="0.35">
      <c r="D33" s="1">
        <v>41639</v>
      </c>
      <c r="E33">
        <v>8.0609000000000002</v>
      </c>
      <c r="F33">
        <v>7.7728999999999999</v>
      </c>
      <c r="G33">
        <v>8.6184999999999992</v>
      </c>
      <c r="H33">
        <v>8.4558999999999997</v>
      </c>
      <c r="I33">
        <v>5.2165999999999997</v>
      </c>
      <c r="J33">
        <v>8.8381000000000007</v>
      </c>
      <c r="K33">
        <v>9.9565999999999999</v>
      </c>
      <c r="L33">
        <v>10.1708</v>
      </c>
      <c r="M33">
        <v>10.6699</v>
      </c>
      <c r="N33">
        <v>9.4930000000000003</v>
      </c>
      <c r="O33">
        <v>9.1539000000000001</v>
      </c>
      <c r="P33">
        <v>9.0465999999999998</v>
      </c>
      <c r="Q33">
        <v>8.0393000000000008</v>
      </c>
      <c r="R33">
        <v>9.0690000000000008</v>
      </c>
      <c r="S33">
        <v>6.7335000000000003</v>
      </c>
      <c r="T33" t="s">
        <v>66</v>
      </c>
      <c r="U33">
        <v>13.016500000000001</v>
      </c>
      <c r="V33" t="s">
        <v>66</v>
      </c>
      <c r="W33">
        <v>5.3011999999999997</v>
      </c>
      <c r="X33" t="s">
        <v>66</v>
      </c>
      <c r="Y33" t="s">
        <v>66</v>
      </c>
      <c r="Z33">
        <v>10.6843</v>
      </c>
      <c r="AA33">
        <v>6.7404999999999999</v>
      </c>
      <c r="AB33">
        <v>12.1998</v>
      </c>
      <c r="AC33">
        <v>13.1821</v>
      </c>
      <c r="AD33">
        <v>12.7538</v>
      </c>
      <c r="AE33">
        <v>10.469200000000001</v>
      </c>
      <c r="AF33">
        <v>9.7855000000000008</v>
      </c>
      <c r="AG33">
        <v>9.9581</v>
      </c>
      <c r="AH33">
        <v>6.6242000000000001</v>
      </c>
      <c r="AI33">
        <v>11.800599999999999</v>
      </c>
      <c r="AJ33">
        <v>5.7267999999999999</v>
      </c>
      <c r="AK33">
        <v>7.0252999999999997</v>
      </c>
      <c r="AL33">
        <v>7.1718999999999999</v>
      </c>
      <c r="AM33">
        <v>8.2420000000000009</v>
      </c>
      <c r="AN33">
        <v>10.0792</v>
      </c>
      <c r="AO33" t="s">
        <v>66</v>
      </c>
      <c r="AP33" t="s">
        <v>66</v>
      </c>
      <c r="AQ33" t="s">
        <v>66</v>
      </c>
      <c r="AR33" t="s">
        <v>66</v>
      </c>
      <c r="AS33">
        <v>10.4253</v>
      </c>
      <c r="AT33">
        <v>6.4931999999999999</v>
      </c>
      <c r="AU33">
        <v>9.1920000000000002</v>
      </c>
      <c r="AV33">
        <v>13.256600000000001</v>
      </c>
      <c r="AW33">
        <v>6.8531000000000004</v>
      </c>
      <c r="AX33">
        <v>10.4231</v>
      </c>
      <c r="AY33">
        <v>9.9465000000000003</v>
      </c>
      <c r="AZ33">
        <v>8.1069999999999993</v>
      </c>
      <c r="BA33">
        <v>11.085000000000001</v>
      </c>
      <c r="BB33">
        <v>9.9065999999999992</v>
      </c>
      <c r="BC33">
        <v>8.5444999999999993</v>
      </c>
      <c r="BD33">
        <v>8.4288000000000007</v>
      </c>
      <c r="BE33">
        <v>9.6420999999999992</v>
      </c>
      <c r="BF33">
        <v>10.7128</v>
      </c>
      <c r="BG33">
        <v>6.0262000000000002</v>
      </c>
      <c r="BH33">
        <v>8.2973999999999997</v>
      </c>
      <c r="BI33">
        <v>10.592599999999999</v>
      </c>
      <c r="BJ33">
        <v>12.6456</v>
      </c>
    </row>
    <row r="34" spans="4:62" x14ac:dyDescent="0.35">
      <c r="D34" s="1">
        <v>41729</v>
      </c>
      <c r="E34">
        <v>8.5916999999999994</v>
      </c>
      <c r="F34">
        <v>6.9596</v>
      </c>
      <c r="G34">
        <v>8.6750000000000007</v>
      </c>
      <c r="H34">
        <v>7.6615000000000002</v>
      </c>
      <c r="I34">
        <v>4.5566000000000004</v>
      </c>
      <c r="J34">
        <v>9.1742000000000008</v>
      </c>
      <c r="K34">
        <v>10.0731</v>
      </c>
      <c r="L34">
        <v>10.1708</v>
      </c>
      <c r="M34">
        <v>10.5665</v>
      </c>
      <c r="N34">
        <v>9.8440999999999992</v>
      </c>
      <c r="O34">
        <v>9.3536999999999999</v>
      </c>
      <c r="P34">
        <v>9.4042999999999992</v>
      </c>
      <c r="Q34">
        <v>8.2010000000000005</v>
      </c>
      <c r="R34">
        <v>8.7949000000000002</v>
      </c>
      <c r="S34">
        <v>5.6706000000000003</v>
      </c>
      <c r="T34" t="s">
        <v>66</v>
      </c>
      <c r="U34">
        <v>13.2935</v>
      </c>
      <c r="V34" t="s">
        <v>66</v>
      </c>
      <c r="W34">
        <v>5.9245999999999999</v>
      </c>
      <c r="X34" t="s">
        <v>66</v>
      </c>
      <c r="Y34" t="s">
        <v>66</v>
      </c>
      <c r="Z34">
        <v>10.882899999999999</v>
      </c>
      <c r="AA34">
        <v>7.5191999999999997</v>
      </c>
      <c r="AB34">
        <v>12.294700000000001</v>
      </c>
      <c r="AC34">
        <v>13.1821</v>
      </c>
      <c r="AD34">
        <v>12.7538</v>
      </c>
      <c r="AE34">
        <v>9.7308000000000003</v>
      </c>
      <c r="AF34">
        <v>9.8552</v>
      </c>
      <c r="AG34">
        <v>9.5319000000000003</v>
      </c>
      <c r="AH34">
        <v>6.1843000000000004</v>
      </c>
      <c r="AI34">
        <v>10.952500000000001</v>
      </c>
      <c r="AJ34">
        <v>5.6593</v>
      </c>
      <c r="AK34">
        <v>7.2039999999999997</v>
      </c>
      <c r="AL34">
        <v>8.6234000000000002</v>
      </c>
      <c r="AM34">
        <v>8.4307999999999996</v>
      </c>
      <c r="AN34">
        <v>9.3956</v>
      </c>
      <c r="AO34" t="s">
        <v>66</v>
      </c>
      <c r="AP34" t="s">
        <v>66</v>
      </c>
      <c r="AQ34" t="s">
        <v>66</v>
      </c>
      <c r="AR34" t="s">
        <v>66</v>
      </c>
      <c r="AS34">
        <v>10.755599999999999</v>
      </c>
      <c r="AT34">
        <v>6.8982999999999999</v>
      </c>
      <c r="AU34">
        <v>9.2928999999999995</v>
      </c>
      <c r="AV34">
        <v>13.4405</v>
      </c>
      <c r="AW34">
        <v>7.1285999999999996</v>
      </c>
      <c r="AX34">
        <v>10.698700000000001</v>
      </c>
      <c r="AY34">
        <v>10.167199999999999</v>
      </c>
      <c r="AZ34">
        <v>8.0481999999999996</v>
      </c>
      <c r="BA34">
        <v>11.008599999999999</v>
      </c>
      <c r="BB34">
        <v>10.1228</v>
      </c>
      <c r="BC34">
        <v>8.3179999999999996</v>
      </c>
      <c r="BD34">
        <v>8.8253000000000004</v>
      </c>
      <c r="BE34">
        <v>9.5039999999999996</v>
      </c>
      <c r="BF34">
        <v>11.213699999999999</v>
      </c>
      <c r="BG34">
        <v>5.9436999999999998</v>
      </c>
      <c r="BH34">
        <v>8.5950000000000006</v>
      </c>
      <c r="BI34">
        <v>11.2912</v>
      </c>
      <c r="BJ34">
        <v>12.2753</v>
      </c>
    </row>
    <row r="35" spans="4:62" x14ac:dyDescent="0.35">
      <c r="D35" s="1">
        <v>41820</v>
      </c>
      <c r="E35">
        <v>8.4156999999999993</v>
      </c>
      <c r="F35">
        <v>6.4917999999999996</v>
      </c>
      <c r="G35">
        <v>7.6238999999999999</v>
      </c>
      <c r="H35">
        <v>7.7907000000000002</v>
      </c>
      <c r="I35">
        <v>4.8959999999999999</v>
      </c>
      <c r="J35">
        <v>8.4999000000000002</v>
      </c>
      <c r="K35">
        <v>9.734</v>
      </c>
      <c r="L35">
        <v>10.3834</v>
      </c>
      <c r="M35">
        <v>11.6348</v>
      </c>
      <c r="N35">
        <v>8.6242999999999999</v>
      </c>
      <c r="O35">
        <v>8.9504000000000001</v>
      </c>
      <c r="P35">
        <v>9.1844000000000001</v>
      </c>
      <c r="Q35">
        <v>7.6032999999999999</v>
      </c>
      <c r="R35">
        <v>9.0114999999999998</v>
      </c>
      <c r="S35">
        <v>6.2672999999999996</v>
      </c>
      <c r="T35" t="s">
        <v>66</v>
      </c>
      <c r="U35">
        <v>12.0131</v>
      </c>
      <c r="V35" t="s">
        <v>66</v>
      </c>
      <c r="W35">
        <v>4.9561999999999999</v>
      </c>
      <c r="X35" t="s">
        <v>66</v>
      </c>
      <c r="Y35" t="s">
        <v>66</v>
      </c>
      <c r="Z35">
        <v>9.5490999999999993</v>
      </c>
      <c r="AA35">
        <v>6.9664999999999999</v>
      </c>
      <c r="AB35">
        <v>10.883800000000001</v>
      </c>
      <c r="AC35">
        <v>13.1821</v>
      </c>
      <c r="AD35">
        <v>12.7538</v>
      </c>
      <c r="AE35">
        <v>8.7411999999999992</v>
      </c>
      <c r="AF35">
        <v>9.6166999999999998</v>
      </c>
      <c r="AG35">
        <v>8.8698999999999995</v>
      </c>
      <c r="AH35">
        <v>5.5034000000000001</v>
      </c>
      <c r="AI35">
        <v>10.036899999999999</v>
      </c>
      <c r="AJ35">
        <v>5.7012</v>
      </c>
      <c r="AK35">
        <v>6.6458000000000004</v>
      </c>
      <c r="AL35">
        <v>8.2615999999999996</v>
      </c>
      <c r="AM35">
        <v>7.6698000000000004</v>
      </c>
      <c r="AN35">
        <v>8.1226000000000003</v>
      </c>
      <c r="AO35" t="s">
        <v>66</v>
      </c>
      <c r="AP35" t="s">
        <v>66</v>
      </c>
      <c r="AQ35" t="s">
        <v>66</v>
      </c>
      <c r="AR35" t="s">
        <v>66</v>
      </c>
      <c r="AS35">
        <v>9.3103999999999996</v>
      </c>
      <c r="AT35">
        <v>6.6288999999999998</v>
      </c>
      <c r="AU35">
        <v>8.5885999999999996</v>
      </c>
      <c r="AV35">
        <v>12.1229</v>
      </c>
      <c r="AW35">
        <v>7.0658000000000003</v>
      </c>
      <c r="AX35">
        <v>9.4009</v>
      </c>
      <c r="AY35">
        <v>10.1343</v>
      </c>
      <c r="AZ35">
        <v>8.3446999999999996</v>
      </c>
      <c r="BA35">
        <v>10.143700000000001</v>
      </c>
      <c r="BB35">
        <v>8.9749999999999996</v>
      </c>
      <c r="BC35">
        <v>8.3670000000000009</v>
      </c>
      <c r="BD35">
        <v>7.5930999999999997</v>
      </c>
      <c r="BE35">
        <v>8.6441999999999997</v>
      </c>
      <c r="BF35">
        <v>9.6547000000000001</v>
      </c>
      <c r="BG35">
        <v>6.1269999999999998</v>
      </c>
      <c r="BH35">
        <v>7.7447999999999997</v>
      </c>
      <c r="BI35">
        <v>11.999000000000001</v>
      </c>
      <c r="BJ35">
        <v>11.999000000000001</v>
      </c>
    </row>
    <row r="36" spans="4:62" x14ac:dyDescent="0.35">
      <c r="D36" s="1">
        <v>41912</v>
      </c>
      <c r="E36">
        <v>7.8338000000000001</v>
      </c>
      <c r="F36">
        <v>12.972799999999999</v>
      </c>
      <c r="G36">
        <v>7.4972000000000003</v>
      </c>
      <c r="H36">
        <v>15.078200000000001</v>
      </c>
      <c r="I36">
        <v>4.4611000000000001</v>
      </c>
      <c r="J36">
        <v>8.5711999999999993</v>
      </c>
      <c r="K36">
        <v>9.4984000000000002</v>
      </c>
      <c r="L36">
        <v>9.7643000000000004</v>
      </c>
      <c r="M36">
        <v>9.9315999999999995</v>
      </c>
      <c r="N36">
        <v>8.3630999999999993</v>
      </c>
      <c r="O36">
        <v>8.3989999999999991</v>
      </c>
      <c r="P36">
        <v>8.0372000000000003</v>
      </c>
      <c r="Q36">
        <v>7.9398999999999997</v>
      </c>
      <c r="R36">
        <v>8.5787999999999993</v>
      </c>
      <c r="S36">
        <v>6.1433999999999997</v>
      </c>
      <c r="T36" t="s">
        <v>66</v>
      </c>
      <c r="U36">
        <v>10.1883</v>
      </c>
      <c r="V36" t="s">
        <v>66</v>
      </c>
      <c r="W36">
        <v>4.9842000000000004</v>
      </c>
      <c r="X36" t="s">
        <v>66</v>
      </c>
      <c r="Y36" t="s">
        <v>66</v>
      </c>
      <c r="Z36">
        <v>9.1668000000000003</v>
      </c>
      <c r="AA36">
        <v>7.3712999999999997</v>
      </c>
      <c r="AB36">
        <v>10.984299999999999</v>
      </c>
      <c r="AC36">
        <v>13.1821</v>
      </c>
      <c r="AD36">
        <v>11.3306</v>
      </c>
      <c r="AE36">
        <v>8.0568000000000008</v>
      </c>
      <c r="AF36">
        <v>9.6487999999999996</v>
      </c>
      <c r="AG36">
        <v>8.6210000000000004</v>
      </c>
      <c r="AH36">
        <v>6.0094000000000003</v>
      </c>
      <c r="AI36">
        <v>9.7060999999999993</v>
      </c>
      <c r="AJ36">
        <v>6.0045999999999999</v>
      </c>
      <c r="AK36">
        <v>6.5339999999999998</v>
      </c>
      <c r="AL36">
        <v>8.8751999999999995</v>
      </c>
      <c r="AM36">
        <v>6.7828999999999997</v>
      </c>
      <c r="AN36">
        <v>7.6631999999999998</v>
      </c>
      <c r="AO36" t="s">
        <v>66</v>
      </c>
      <c r="AP36" t="s">
        <v>66</v>
      </c>
      <c r="AQ36" t="s">
        <v>66</v>
      </c>
      <c r="AR36" t="s">
        <v>66</v>
      </c>
      <c r="AS36">
        <v>8.8862000000000005</v>
      </c>
      <c r="AT36">
        <v>6.9574999999999996</v>
      </c>
      <c r="AU36">
        <v>8.7385000000000002</v>
      </c>
      <c r="AV36">
        <v>11.629200000000001</v>
      </c>
      <c r="AW36">
        <v>7.2689000000000004</v>
      </c>
      <c r="AX36">
        <v>9.0936000000000003</v>
      </c>
      <c r="AY36">
        <v>10.1343</v>
      </c>
      <c r="AZ36">
        <v>8.0525000000000002</v>
      </c>
      <c r="BA36">
        <v>9.4360999999999997</v>
      </c>
      <c r="BB36">
        <v>8.9375999999999998</v>
      </c>
      <c r="BC36">
        <v>7.8888999999999996</v>
      </c>
      <c r="BD36">
        <v>7.0296000000000003</v>
      </c>
      <c r="BE36">
        <v>7.9035000000000002</v>
      </c>
      <c r="BF36">
        <v>9.766</v>
      </c>
      <c r="BG36">
        <v>6.4424000000000001</v>
      </c>
      <c r="BH36">
        <v>7.6456</v>
      </c>
      <c r="BI36">
        <v>11.2296</v>
      </c>
      <c r="BJ36">
        <v>12.138199999999999</v>
      </c>
    </row>
    <row r="37" spans="4:62" x14ac:dyDescent="0.35">
      <c r="D37" s="1">
        <v>42004</v>
      </c>
      <c r="E37">
        <v>7.3038999999999996</v>
      </c>
      <c r="F37">
        <v>10.086499999999999</v>
      </c>
      <c r="G37">
        <v>7.3456000000000001</v>
      </c>
      <c r="H37">
        <v>12.4901</v>
      </c>
      <c r="I37">
        <v>2.8206000000000002</v>
      </c>
      <c r="J37">
        <v>8.7116000000000007</v>
      </c>
      <c r="K37">
        <v>9.2026000000000003</v>
      </c>
      <c r="L37">
        <v>9.7643000000000004</v>
      </c>
      <c r="M37">
        <v>7.9718999999999998</v>
      </c>
      <c r="N37">
        <v>7.8559999999999999</v>
      </c>
      <c r="O37">
        <v>8.0795999999999992</v>
      </c>
      <c r="P37">
        <v>8.0138999999999996</v>
      </c>
      <c r="Q37">
        <v>8.5470000000000006</v>
      </c>
      <c r="R37">
        <v>8.3507999999999996</v>
      </c>
      <c r="S37">
        <v>5.6875</v>
      </c>
      <c r="T37" t="s">
        <v>66</v>
      </c>
      <c r="U37">
        <v>11.7902</v>
      </c>
      <c r="V37" t="s">
        <v>66</v>
      </c>
      <c r="W37">
        <v>4.1040999999999999</v>
      </c>
      <c r="X37" t="s">
        <v>66</v>
      </c>
      <c r="Y37" t="s">
        <v>66</v>
      </c>
      <c r="Z37">
        <v>12.733700000000001</v>
      </c>
      <c r="AA37">
        <v>8.7425999999999995</v>
      </c>
      <c r="AB37">
        <v>11.608000000000001</v>
      </c>
      <c r="AC37">
        <v>13.1821</v>
      </c>
      <c r="AD37">
        <v>9.9014000000000006</v>
      </c>
      <c r="AE37">
        <v>9.7341999999999995</v>
      </c>
      <c r="AF37">
        <v>9.9139999999999997</v>
      </c>
      <c r="AG37">
        <v>7.0948000000000002</v>
      </c>
      <c r="AH37">
        <v>5.9131999999999998</v>
      </c>
      <c r="AI37">
        <v>9.0693999999999999</v>
      </c>
      <c r="AJ37">
        <v>4.3872999999999998</v>
      </c>
      <c r="AK37">
        <v>6.3541999999999996</v>
      </c>
      <c r="AL37">
        <v>9.6846999999999994</v>
      </c>
      <c r="AM37">
        <v>6.7732000000000001</v>
      </c>
      <c r="AN37">
        <v>6.9295</v>
      </c>
      <c r="AO37" t="s">
        <v>66</v>
      </c>
      <c r="AP37" t="s">
        <v>66</v>
      </c>
      <c r="AQ37" t="s">
        <v>66</v>
      </c>
      <c r="AR37" t="s">
        <v>66</v>
      </c>
      <c r="AS37">
        <v>8.7741000000000007</v>
      </c>
      <c r="AT37">
        <v>7.0675999999999997</v>
      </c>
      <c r="AU37">
        <v>9.0190000000000001</v>
      </c>
      <c r="AV37">
        <v>11.4651</v>
      </c>
      <c r="AW37">
        <v>7.8022999999999998</v>
      </c>
      <c r="AX37">
        <v>9.3302999999999994</v>
      </c>
      <c r="AY37">
        <v>10.1343</v>
      </c>
      <c r="AZ37">
        <v>8.6717999999999993</v>
      </c>
      <c r="BA37">
        <v>9.9849999999999994</v>
      </c>
      <c r="BB37">
        <v>9.3978999999999999</v>
      </c>
      <c r="BC37">
        <v>7.7500999999999998</v>
      </c>
      <c r="BD37">
        <v>6.9960000000000004</v>
      </c>
      <c r="BE37">
        <v>8.3919999999999995</v>
      </c>
      <c r="BF37">
        <v>10.206099999999999</v>
      </c>
      <c r="BG37">
        <v>7.2055999999999996</v>
      </c>
      <c r="BH37">
        <v>8.3339999999999996</v>
      </c>
      <c r="BI37">
        <v>10.497199999999999</v>
      </c>
      <c r="BJ37">
        <v>13.0831</v>
      </c>
    </row>
    <row r="38" spans="4:62" x14ac:dyDescent="0.35">
      <c r="D38" s="1">
        <v>42094</v>
      </c>
      <c r="E38">
        <v>8.2439</v>
      </c>
      <c r="F38">
        <v>7.0575999999999999</v>
      </c>
      <c r="G38">
        <v>7.2308000000000003</v>
      </c>
      <c r="H38">
        <v>8.7567000000000004</v>
      </c>
      <c r="I38">
        <v>2.7193999999999998</v>
      </c>
      <c r="J38">
        <v>8.8142999999999994</v>
      </c>
      <c r="K38">
        <v>9.2522000000000002</v>
      </c>
      <c r="L38">
        <v>9.1272000000000002</v>
      </c>
      <c r="M38">
        <v>7.7378</v>
      </c>
      <c r="N38">
        <v>7.6467999999999998</v>
      </c>
      <c r="O38">
        <v>8.0135000000000005</v>
      </c>
      <c r="P38">
        <v>7.4634999999999998</v>
      </c>
      <c r="Q38">
        <v>8.9460999999999995</v>
      </c>
      <c r="R38">
        <v>8.5657999999999994</v>
      </c>
      <c r="S38">
        <v>4.5019999999999998</v>
      </c>
      <c r="T38" t="s">
        <v>66</v>
      </c>
      <c r="U38">
        <v>14.576599999999999</v>
      </c>
      <c r="V38" t="s">
        <v>66</v>
      </c>
      <c r="W38">
        <v>3.7113999999999998</v>
      </c>
      <c r="X38" t="s">
        <v>66</v>
      </c>
      <c r="Y38" t="s">
        <v>66</v>
      </c>
      <c r="Z38">
        <v>13.7052</v>
      </c>
      <c r="AA38">
        <v>11.0943</v>
      </c>
      <c r="AB38">
        <v>11.324999999999999</v>
      </c>
      <c r="AC38">
        <v>13.1821</v>
      </c>
      <c r="AD38">
        <v>10.3367</v>
      </c>
      <c r="AE38">
        <v>9.2333999999999996</v>
      </c>
      <c r="AF38">
        <v>10.111000000000001</v>
      </c>
      <c r="AG38">
        <v>6.8696999999999999</v>
      </c>
      <c r="AH38">
        <v>5.5155000000000003</v>
      </c>
      <c r="AI38">
        <v>8.9230999999999998</v>
      </c>
      <c r="AJ38">
        <v>4.6847000000000003</v>
      </c>
      <c r="AK38">
        <v>6.4390000000000001</v>
      </c>
      <c r="AL38">
        <v>11.367800000000001</v>
      </c>
      <c r="AM38">
        <v>6.6675000000000004</v>
      </c>
      <c r="AN38">
        <v>5.3391000000000002</v>
      </c>
      <c r="AO38" t="s">
        <v>66</v>
      </c>
      <c r="AP38" t="s">
        <v>66</v>
      </c>
      <c r="AQ38" t="s">
        <v>66</v>
      </c>
      <c r="AR38" t="s">
        <v>66</v>
      </c>
      <c r="AS38">
        <v>8.6076999999999995</v>
      </c>
      <c r="AT38">
        <v>6.7088000000000001</v>
      </c>
      <c r="AU38">
        <v>9.3530999999999995</v>
      </c>
      <c r="AV38">
        <v>10.864000000000001</v>
      </c>
      <c r="AW38">
        <v>6.9340999999999999</v>
      </c>
      <c r="AX38">
        <v>9.0528999999999993</v>
      </c>
      <c r="AY38">
        <v>10.1343</v>
      </c>
      <c r="AZ38">
        <v>8.5470000000000006</v>
      </c>
      <c r="BA38">
        <v>9.9352</v>
      </c>
      <c r="BB38">
        <v>9.0783000000000005</v>
      </c>
      <c r="BC38">
        <v>7.8266999999999998</v>
      </c>
      <c r="BD38">
        <v>7.1261000000000001</v>
      </c>
      <c r="BE38">
        <v>7.6753</v>
      </c>
      <c r="BF38">
        <v>9.9469999999999992</v>
      </c>
      <c r="BG38">
        <v>7.1417000000000002</v>
      </c>
      <c r="BH38">
        <v>8.1739999999999995</v>
      </c>
      <c r="BI38">
        <v>10.481299999999999</v>
      </c>
      <c r="BJ38">
        <v>12.050599999999999</v>
      </c>
    </row>
    <row r="39" spans="4:62" x14ac:dyDescent="0.35">
      <c r="D39" s="1">
        <v>42185</v>
      </c>
      <c r="E39">
        <v>8.3757000000000001</v>
      </c>
      <c r="F39">
        <v>8.2035</v>
      </c>
      <c r="G39">
        <v>6.9695999999999998</v>
      </c>
      <c r="H39">
        <v>10.1036</v>
      </c>
      <c r="I39">
        <v>3.1423000000000001</v>
      </c>
      <c r="J39">
        <v>9.2007999999999992</v>
      </c>
      <c r="K39">
        <v>9.6671999999999993</v>
      </c>
      <c r="L39">
        <v>9.1272000000000002</v>
      </c>
      <c r="M39">
        <v>6.3617999999999997</v>
      </c>
      <c r="N39">
        <v>7.81</v>
      </c>
      <c r="O39">
        <v>7.7920999999999996</v>
      </c>
      <c r="P39">
        <v>7.6308999999999996</v>
      </c>
      <c r="Q39">
        <v>9.2202000000000002</v>
      </c>
      <c r="R39">
        <v>8.0252999999999997</v>
      </c>
      <c r="S39">
        <v>4.6828000000000003</v>
      </c>
      <c r="T39" t="s">
        <v>66</v>
      </c>
      <c r="U39">
        <v>11.458399999999999</v>
      </c>
      <c r="V39" t="s">
        <v>66</v>
      </c>
      <c r="W39">
        <v>3.593</v>
      </c>
      <c r="X39" t="s">
        <v>66</v>
      </c>
      <c r="Y39" t="s">
        <v>66</v>
      </c>
      <c r="Z39">
        <v>13.506600000000001</v>
      </c>
      <c r="AA39">
        <v>10.4552</v>
      </c>
      <c r="AB39">
        <v>12.106400000000001</v>
      </c>
      <c r="AC39">
        <v>13.1821</v>
      </c>
      <c r="AD39">
        <v>9.1643000000000008</v>
      </c>
      <c r="AE39">
        <v>9.8925999999999998</v>
      </c>
      <c r="AF39">
        <v>10.58</v>
      </c>
      <c r="AG39">
        <v>6.8141999999999996</v>
      </c>
      <c r="AH39">
        <v>6.2281000000000004</v>
      </c>
      <c r="AI39">
        <v>8.9230999999999998</v>
      </c>
      <c r="AJ39">
        <v>4.2305000000000001</v>
      </c>
      <c r="AK39">
        <v>7.9150999999999998</v>
      </c>
      <c r="AL39">
        <v>10.8642</v>
      </c>
      <c r="AM39">
        <v>6.8413000000000004</v>
      </c>
      <c r="AN39">
        <v>5.077</v>
      </c>
      <c r="AO39" t="s">
        <v>66</v>
      </c>
      <c r="AP39" t="s">
        <v>66</v>
      </c>
      <c r="AQ39" t="s">
        <v>66</v>
      </c>
      <c r="AR39" t="s">
        <v>66</v>
      </c>
      <c r="AS39">
        <v>8.0429999999999993</v>
      </c>
      <c r="AT39">
        <v>6.8813000000000004</v>
      </c>
      <c r="AU39">
        <v>9.7399000000000004</v>
      </c>
      <c r="AV39">
        <v>10.294600000000001</v>
      </c>
      <c r="AW39">
        <v>7.3651999999999997</v>
      </c>
      <c r="AX39">
        <v>9.032</v>
      </c>
      <c r="AY39">
        <v>10.1343</v>
      </c>
      <c r="AZ39">
        <v>8.6184999999999992</v>
      </c>
      <c r="BA39">
        <v>10.1577</v>
      </c>
      <c r="BB39">
        <v>8.6455000000000002</v>
      </c>
      <c r="BC39">
        <v>8.3970000000000002</v>
      </c>
      <c r="BD39">
        <v>7.1521999999999997</v>
      </c>
      <c r="BE39">
        <v>8.4494000000000007</v>
      </c>
      <c r="BF39">
        <v>9.7149999999999999</v>
      </c>
      <c r="BG39">
        <v>7.2713000000000001</v>
      </c>
      <c r="BH39">
        <v>8.2263999999999999</v>
      </c>
      <c r="BI39">
        <v>9.9398</v>
      </c>
      <c r="BJ39">
        <v>11.9956</v>
      </c>
    </row>
    <row r="40" spans="4:62" x14ac:dyDescent="0.35">
      <c r="D40" s="1">
        <v>42277</v>
      </c>
      <c r="E40">
        <v>7.5243000000000002</v>
      </c>
      <c r="F40">
        <v>8.5037000000000003</v>
      </c>
      <c r="G40">
        <v>6.5327000000000002</v>
      </c>
      <c r="H40">
        <v>10.6508</v>
      </c>
      <c r="I40">
        <v>3.6086</v>
      </c>
      <c r="J40">
        <v>9.2678999999999991</v>
      </c>
      <c r="K40">
        <v>9.7958999999999996</v>
      </c>
      <c r="L40">
        <v>9.5790000000000006</v>
      </c>
      <c r="M40">
        <v>5.3281000000000001</v>
      </c>
      <c r="N40">
        <v>7.3593999999999999</v>
      </c>
      <c r="O40">
        <v>6.7706999999999997</v>
      </c>
      <c r="P40">
        <v>7.3951000000000002</v>
      </c>
      <c r="Q40">
        <v>8.6475000000000009</v>
      </c>
      <c r="R40">
        <v>7.8704000000000001</v>
      </c>
      <c r="S40">
        <v>4.0082000000000004</v>
      </c>
      <c r="T40" t="s">
        <v>66</v>
      </c>
      <c r="U40">
        <v>7.7591999999999999</v>
      </c>
      <c r="V40" t="s">
        <v>66</v>
      </c>
      <c r="W40">
        <v>3.2591999999999999</v>
      </c>
      <c r="X40" t="s">
        <v>66</v>
      </c>
      <c r="Y40" t="s">
        <v>66</v>
      </c>
      <c r="Z40">
        <v>12.4252</v>
      </c>
      <c r="AA40">
        <v>9.4219000000000008</v>
      </c>
      <c r="AB40">
        <v>12.1899</v>
      </c>
      <c r="AC40">
        <v>13.1821</v>
      </c>
      <c r="AD40">
        <v>8.6862999999999992</v>
      </c>
      <c r="AE40">
        <v>10.3866</v>
      </c>
      <c r="AF40">
        <v>10.400499999999999</v>
      </c>
      <c r="AG40">
        <v>6.3375000000000004</v>
      </c>
      <c r="AH40">
        <v>5.7069999999999999</v>
      </c>
      <c r="AI40">
        <v>8.0378000000000007</v>
      </c>
      <c r="AJ40">
        <v>4.6917</v>
      </c>
      <c r="AK40">
        <v>8.2677999999999994</v>
      </c>
      <c r="AL40">
        <v>9.6210000000000004</v>
      </c>
      <c r="AM40">
        <v>8.5368999999999993</v>
      </c>
      <c r="AN40">
        <v>3.9302000000000001</v>
      </c>
      <c r="AO40">
        <v>7.3512000000000004</v>
      </c>
      <c r="AP40">
        <v>7.3512000000000004</v>
      </c>
      <c r="AQ40" t="s">
        <v>66</v>
      </c>
      <c r="AR40" t="s">
        <v>66</v>
      </c>
      <c r="AS40">
        <v>8.3701000000000008</v>
      </c>
      <c r="AT40">
        <v>6.2450000000000001</v>
      </c>
      <c r="AU40">
        <v>9.6244999999999994</v>
      </c>
      <c r="AV40">
        <v>9.6524000000000001</v>
      </c>
      <c r="AW40">
        <v>6.0134999999999996</v>
      </c>
      <c r="AX40">
        <v>8.5745000000000005</v>
      </c>
      <c r="AY40">
        <v>10.2425</v>
      </c>
      <c r="AZ40">
        <v>7.9108000000000001</v>
      </c>
      <c r="BA40">
        <v>8.9797999999999991</v>
      </c>
      <c r="BB40">
        <v>7.4599000000000002</v>
      </c>
      <c r="BC40">
        <v>7.2087000000000003</v>
      </c>
      <c r="BD40">
        <v>7.7817999999999996</v>
      </c>
      <c r="BE40">
        <v>8.1425999999999998</v>
      </c>
      <c r="BF40">
        <v>9.6461000000000006</v>
      </c>
      <c r="BG40">
        <v>6.9974999999999996</v>
      </c>
      <c r="BH40">
        <v>7.9131999999999998</v>
      </c>
      <c r="BI40">
        <v>10.1517</v>
      </c>
      <c r="BJ40">
        <v>11.620100000000001</v>
      </c>
    </row>
    <row r="41" spans="4:62" x14ac:dyDescent="0.35">
      <c r="D41" s="1">
        <v>42369</v>
      </c>
      <c r="E41">
        <v>9.1024999999999991</v>
      </c>
      <c r="F41">
        <v>7.5052000000000003</v>
      </c>
      <c r="G41">
        <v>6.9569999999999999</v>
      </c>
      <c r="H41">
        <v>8.9532000000000007</v>
      </c>
      <c r="I41">
        <v>4.3122999999999996</v>
      </c>
      <c r="J41">
        <v>9.1852999999999998</v>
      </c>
      <c r="K41">
        <v>9.2787000000000006</v>
      </c>
      <c r="L41">
        <v>9.5790000000000006</v>
      </c>
      <c r="M41">
        <v>6.0526</v>
      </c>
      <c r="N41">
        <v>8.02</v>
      </c>
      <c r="O41">
        <v>6.8457999999999997</v>
      </c>
      <c r="P41">
        <v>6.8589000000000002</v>
      </c>
      <c r="Q41">
        <v>8.8476999999999997</v>
      </c>
      <c r="R41">
        <v>8.3783999999999992</v>
      </c>
      <c r="S41">
        <v>4.8013000000000003</v>
      </c>
      <c r="T41" t="s">
        <v>66</v>
      </c>
      <c r="U41">
        <v>8.8567999999999998</v>
      </c>
      <c r="V41" t="s">
        <v>66</v>
      </c>
      <c r="W41">
        <v>3.8245</v>
      </c>
      <c r="X41" t="s">
        <v>66</v>
      </c>
      <c r="Y41" t="s">
        <v>66</v>
      </c>
      <c r="Z41">
        <v>13.970800000000001</v>
      </c>
      <c r="AA41">
        <v>8.7822999999999993</v>
      </c>
      <c r="AB41">
        <v>11.839499999999999</v>
      </c>
      <c r="AC41">
        <v>13.1821</v>
      </c>
      <c r="AD41">
        <v>8.4247999999999994</v>
      </c>
      <c r="AE41">
        <v>8.9956999999999994</v>
      </c>
      <c r="AF41">
        <v>10.1431</v>
      </c>
      <c r="AG41">
        <v>7.0445000000000002</v>
      </c>
      <c r="AH41">
        <v>5.8010000000000002</v>
      </c>
      <c r="AI41">
        <v>8.9466999999999999</v>
      </c>
      <c r="AJ41">
        <v>7.1238999999999999</v>
      </c>
      <c r="AK41">
        <v>8.5330999999999992</v>
      </c>
      <c r="AL41">
        <v>11.311400000000001</v>
      </c>
      <c r="AM41">
        <v>10.5045</v>
      </c>
      <c r="AN41">
        <v>3.8984000000000001</v>
      </c>
      <c r="AO41">
        <v>7.3369999999999997</v>
      </c>
      <c r="AP41">
        <v>7.3369999999999997</v>
      </c>
      <c r="AQ41" t="s">
        <v>66</v>
      </c>
      <c r="AR41" t="s">
        <v>66</v>
      </c>
      <c r="AS41">
        <v>8.4629999999999992</v>
      </c>
      <c r="AT41">
        <v>6.3587999999999996</v>
      </c>
      <c r="AU41">
        <v>9.5986999999999991</v>
      </c>
      <c r="AV41">
        <v>8.7985000000000007</v>
      </c>
      <c r="AW41">
        <v>5.7145999999999999</v>
      </c>
      <c r="AX41">
        <v>8.3275000000000006</v>
      </c>
      <c r="AY41">
        <v>9.8591999999999995</v>
      </c>
      <c r="AZ41">
        <v>7.9757999999999996</v>
      </c>
      <c r="BA41">
        <v>9.0507000000000009</v>
      </c>
      <c r="BB41">
        <v>8.1248000000000005</v>
      </c>
      <c r="BC41">
        <v>7.2641</v>
      </c>
      <c r="BD41">
        <v>7.8178999999999998</v>
      </c>
      <c r="BE41">
        <v>8.1837</v>
      </c>
      <c r="BF41">
        <v>9.5450999999999997</v>
      </c>
      <c r="BG41">
        <v>5.1814999999999998</v>
      </c>
      <c r="BH41">
        <v>7.6536</v>
      </c>
      <c r="BI41">
        <v>8.6728000000000005</v>
      </c>
      <c r="BJ41">
        <v>9.7943999999999996</v>
      </c>
    </row>
    <row r="42" spans="4:62" x14ac:dyDescent="0.35">
      <c r="D42" s="1">
        <v>42460</v>
      </c>
      <c r="E42">
        <v>9.1602999999999994</v>
      </c>
      <c r="F42">
        <v>6.8121</v>
      </c>
      <c r="G42">
        <v>6.7634999999999996</v>
      </c>
      <c r="H42">
        <v>7.9382000000000001</v>
      </c>
      <c r="I42">
        <v>3.9805000000000001</v>
      </c>
      <c r="J42">
        <v>8.4821000000000009</v>
      </c>
      <c r="K42">
        <v>9.5228000000000002</v>
      </c>
      <c r="L42">
        <v>9.0196000000000005</v>
      </c>
      <c r="M42">
        <v>5.7428999999999997</v>
      </c>
      <c r="N42">
        <v>7.7008000000000001</v>
      </c>
      <c r="O42">
        <v>8.5714000000000006</v>
      </c>
      <c r="P42">
        <v>6.8444000000000003</v>
      </c>
      <c r="Q42">
        <v>9.1659000000000006</v>
      </c>
      <c r="R42">
        <v>8.5350000000000001</v>
      </c>
      <c r="S42">
        <v>5.4591000000000003</v>
      </c>
      <c r="T42" t="s">
        <v>66</v>
      </c>
      <c r="U42">
        <v>13.409700000000001</v>
      </c>
      <c r="V42" t="s">
        <v>66</v>
      </c>
      <c r="W42">
        <v>4.1140999999999996</v>
      </c>
      <c r="X42" t="s">
        <v>66</v>
      </c>
      <c r="Y42" t="s">
        <v>66</v>
      </c>
      <c r="Z42">
        <v>14.376099999999999</v>
      </c>
      <c r="AA42">
        <v>10.0154</v>
      </c>
      <c r="AB42">
        <v>11.8856</v>
      </c>
      <c r="AC42">
        <v>13.1821</v>
      </c>
      <c r="AD42">
        <v>8.1031999999999993</v>
      </c>
      <c r="AE42">
        <v>9.4783000000000008</v>
      </c>
      <c r="AF42">
        <v>10.4998</v>
      </c>
      <c r="AG42">
        <v>7.5804</v>
      </c>
      <c r="AH42">
        <v>4.9097</v>
      </c>
      <c r="AI42">
        <v>8.4077999999999999</v>
      </c>
      <c r="AJ42">
        <v>6.2820999999999998</v>
      </c>
      <c r="AK42">
        <v>8.3642000000000003</v>
      </c>
      <c r="AL42">
        <v>12.5144</v>
      </c>
      <c r="AM42">
        <v>8.3035999999999994</v>
      </c>
      <c r="AN42">
        <v>5.9668999999999999</v>
      </c>
      <c r="AO42">
        <v>7.3369999999999997</v>
      </c>
      <c r="AP42">
        <v>7.3369999999999997</v>
      </c>
      <c r="AQ42" t="s">
        <v>66</v>
      </c>
      <c r="AR42" t="s">
        <v>66</v>
      </c>
      <c r="AS42">
        <v>8.7667999999999999</v>
      </c>
      <c r="AT42">
        <v>7.0083000000000002</v>
      </c>
      <c r="AU42">
        <v>9.7472999999999992</v>
      </c>
      <c r="AV42">
        <v>9.5831999999999997</v>
      </c>
      <c r="AW42">
        <v>8.3808000000000007</v>
      </c>
      <c r="AX42">
        <v>8.5724999999999998</v>
      </c>
      <c r="AY42">
        <v>8.7517999999999994</v>
      </c>
      <c r="AZ42">
        <v>8.9989000000000008</v>
      </c>
      <c r="BA42">
        <v>10.2849</v>
      </c>
      <c r="BB42">
        <v>10.2933</v>
      </c>
      <c r="BC42">
        <v>7.2454000000000001</v>
      </c>
      <c r="BD42">
        <v>9.1648999999999994</v>
      </c>
      <c r="BE42">
        <v>10.0359</v>
      </c>
      <c r="BF42">
        <v>10.005000000000001</v>
      </c>
      <c r="BG42">
        <v>6.0422000000000002</v>
      </c>
      <c r="BH42">
        <v>7.9665999999999997</v>
      </c>
      <c r="BI42">
        <v>8.7230000000000008</v>
      </c>
      <c r="BJ42">
        <v>11.0192</v>
      </c>
    </row>
    <row r="43" spans="4:62" x14ac:dyDescent="0.35">
      <c r="D43" s="1">
        <v>42551</v>
      </c>
      <c r="E43">
        <v>7.0721999999999996</v>
      </c>
      <c r="F43">
        <v>5.9154999999999998</v>
      </c>
      <c r="G43">
        <v>6.6406000000000001</v>
      </c>
      <c r="H43">
        <v>7.1616</v>
      </c>
      <c r="I43">
        <v>3.8260000000000001</v>
      </c>
      <c r="J43">
        <v>8.1081000000000003</v>
      </c>
      <c r="K43">
        <v>8.0754999999999999</v>
      </c>
      <c r="L43">
        <v>9.0196000000000005</v>
      </c>
      <c r="M43">
        <v>6.9775</v>
      </c>
      <c r="N43">
        <v>7.8756000000000004</v>
      </c>
      <c r="O43">
        <v>8.9414999999999996</v>
      </c>
      <c r="P43">
        <v>7.3464999999999998</v>
      </c>
      <c r="Q43">
        <v>9.1655999999999995</v>
      </c>
      <c r="R43">
        <v>8.7141999999999999</v>
      </c>
      <c r="S43">
        <v>5.4424999999999999</v>
      </c>
      <c r="T43" t="s">
        <v>66</v>
      </c>
      <c r="U43">
        <v>19.100300000000001</v>
      </c>
      <c r="V43" t="s">
        <v>66</v>
      </c>
      <c r="W43">
        <v>3.8313000000000001</v>
      </c>
      <c r="X43" t="s">
        <v>66</v>
      </c>
      <c r="Y43" t="s">
        <v>66</v>
      </c>
      <c r="Z43">
        <v>15.7575</v>
      </c>
      <c r="AA43">
        <v>10.248799999999999</v>
      </c>
      <c r="AB43">
        <v>11.4764</v>
      </c>
      <c r="AC43">
        <v>13.1821</v>
      </c>
      <c r="AD43">
        <v>8.6122999999999994</v>
      </c>
      <c r="AE43">
        <v>8.9321999999999999</v>
      </c>
      <c r="AF43">
        <v>9.8992000000000004</v>
      </c>
      <c r="AG43">
        <v>7.1725000000000003</v>
      </c>
      <c r="AH43">
        <v>5.8044000000000002</v>
      </c>
      <c r="AI43">
        <v>8.4077999999999999</v>
      </c>
      <c r="AJ43">
        <v>5.9916999999999998</v>
      </c>
      <c r="AK43">
        <v>8.2303999999999995</v>
      </c>
      <c r="AL43">
        <v>13.5694</v>
      </c>
      <c r="AM43">
        <v>7.2497999999999996</v>
      </c>
      <c r="AN43">
        <v>7.3707000000000003</v>
      </c>
      <c r="AO43">
        <v>8.6377000000000006</v>
      </c>
      <c r="AP43">
        <v>8.6377000000000006</v>
      </c>
      <c r="AQ43" t="s">
        <v>66</v>
      </c>
      <c r="AR43" t="s">
        <v>66</v>
      </c>
      <c r="AS43">
        <v>8.3762000000000008</v>
      </c>
      <c r="AT43">
        <v>7.9409999999999998</v>
      </c>
      <c r="AU43">
        <v>9.3103999999999996</v>
      </c>
      <c r="AV43">
        <v>8.7680000000000007</v>
      </c>
      <c r="AW43">
        <v>10.3583</v>
      </c>
      <c r="AX43">
        <v>8.6221999999999994</v>
      </c>
      <c r="AY43">
        <v>8.7517999999999994</v>
      </c>
      <c r="AZ43">
        <v>9.5147999999999993</v>
      </c>
      <c r="BA43">
        <v>10.361000000000001</v>
      </c>
      <c r="BB43">
        <v>10.7027</v>
      </c>
      <c r="BC43">
        <v>7.5743999999999998</v>
      </c>
      <c r="BD43">
        <v>8.4379000000000008</v>
      </c>
      <c r="BE43">
        <v>9.7832000000000008</v>
      </c>
      <c r="BF43">
        <v>9.6296999999999997</v>
      </c>
      <c r="BG43">
        <v>5.7622</v>
      </c>
      <c r="BH43">
        <v>7.8505000000000003</v>
      </c>
      <c r="BI43">
        <v>9.0586000000000002</v>
      </c>
      <c r="BJ43">
        <v>10.429</v>
      </c>
    </row>
    <row r="44" spans="4:62" x14ac:dyDescent="0.35">
      <c r="D44" s="1">
        <v>42643</v>
      </c>
      <c r="E44">
        <v>9.6464999999999996</v>
      </c>
      <c r="F44">
        <v>6.2679999999999998</v>
      </c>
      <c r="G44">
        <v>6.6673999999999998</v>
      </c>
      <c r="H44">
        <v>7.6475999999999997</v>
      </c>
      <c r="I44">
        <v>4.3512000000000004</v>
      </c>
      <c r="J44">
        <v>7.875</v>
      </c>
      <c r="K44">
        <v>7.4116</v>
      </c>
      <c r="L44">
        <v>9.2024000000000008</v>
      </c>
      <c r="M44">
        <v>6.0057999999999998</v>
      </c>
      <c r="N44">
        <v>8.0117999999999991</v>
      </c>
      <c r="O44">
        <v>9.2585999999999995</v>
      </c>
      <c r="P44">
        <v>6.6208999999999998</v>
      </c>
      <c r="Q44">
        <v>8.6587999999999994</v>
      </c>
      <c r="R44">
        <v>8.7141999999999999</v>
      </c>
      <c r="S44">
        <v>5.9752999999999998</v>
      </c>
      <c r="T44" t="s">
        <v>66</v>
      </c>
      <c r="U44">
        <v>20.041599999999999</v>
      </c>
      <c r="V44" t="s">
        <v>66</v>
      </c>
      <c r="W44">
        <v>4.141</v>
      </c>
      <c r="X44" t="s">
        <v>66</v>
      </c>
      <c r="Y44" t="s">
        <v>66</v>
      </c>
      <c r="Z44">
        <v>14.182600000000001</v>
      </c>
      <c r="AA44">
        <v>9.7788000000000004</v>
      </c>
      <c r="AB44">
        <v>8.5692000000000004</v>
      </c>
      <c r="AC44">
        <v>13.1821</v>
      </c>
      <c r="AD44">
        <v>8.5724</v>
      </c>
      <c r="AE44">
        <v>9.2623999999999995</v>
      </c>
      <c r="AF44">
        <v>9.3523999999999994</v>
      </c>
      <c r="AG44">
        <v>7.7314999999999996</v>
      </c>
      <c r="AH44">
        <v>6.0122999999999998</v>
      </c>
      <c r="AI44">
        <v>8.3888999999999996</v>
      </c>
      <c r="AJ44">
        <v>5.9573</v>
      </c>
      <c r="AK44">
        <v>8.6268999999999991</v>
      </c>
      <c r="AL44">
        <v>11.891999999999999</v>
      </c>
      <c r="AM44">
        <v>10.000400000000001</v>
      </c>
      <c r="AN44">
        <v>8.2735000000000003</v>
      </c>
      <c r="AO44">
        <v>8.6377000000000006</v>
      </c>
      <c r="AP44">
        <v>8.6377000000000006</v>
      </c>
      <c r="AQ44" t="s">
        <v>66</v>
      </c>
      <c r="AR44" t="s">
        <v>66</v>
      </c>
      <c r="AS44">
        <v>8.0371000000000006</v>
      </c>
      <c r="AT44">
        <v>7.8807</v>
      </c>
      <c r="AU44">
        <v>8.9184000000000001</v>
      </c>
      <c r="AV44">
        <v>8.6960999999999995</v>
      </c>
      <c r="AW44">
        <v>10.964399999999999</v>
      </c>
      <c r="AX44">
        <v>8.4295000000000009</v>
      </c>
      <c r="AY44">
        <v>9.4929000000000006</v>
      </c>
      <c r="AZ44">
        <v>10.0146</v>
      </c>
      <c r="BA44">
        <v>9.8048999999999999</v>
      </c>
      <c r="BB44">
        <v>10.535399999999999</v>
      </c>
      <c r="BC44">
        <v>8.1547000000000001</v>
      </c>
      <c r="BD44">
        <v>8.1609999999999996</v>
      </c>
      <c r="BE44">
        <v>9.4065999999999992</v>
      </c>
      <c r="BF44">
        <v>9.2161000000000008</v>
      </c>
      <c r="BG44">
        <v>6.3689</v>
      </c>
      <c r="BH44">
        <v>7.3551000000000002</v>
      </c>
      <c r="BI44">
        <v>8.9563000000000006</v>
      </c>
      <c r="BJ44">
        <v>9.9170999999999996</v>
      </c>
    </row>
    <row r="45" spans="4:62" x14ac:dyDescent="0.35">
      <c r="D45" s="1">
        <v>42734</v>
      </c>
      <c r="E45">
        <v>9.6464999999999996</v>
      </c>
      <c r="F45">
        <v>6.2679999999999998</v>
      </c>
      <c r="G45">
        <v>6.6673999999999998</v>
      </c>
      <c r="H45">
        <v>7.6475999999999997</v>
      </c>
      <c r="I45">
        <v>4.3512000000000004</v>
      </c>
      <c r="J45">
        <v>7.875</v>
      </c>
      <c r="K45">
        <v>7.4116</v>
      </c>
      <c r="L45">
        <v>8.4318000000000008</v>
      </c>
      <c r="M45">
        <v>6.0057999999999998</v>
      </c>
      <c r="N45">
        <v>8.0117999999999991</v>
      </c>
      <c r="O45">
        <v>9.2585999999999995</v>
      </c>
      <c r="P45">
        <v>6.6208999999999998</v>
      </c>
      <c r="Q45">
        <v>8.6587999999999994</v>
      </c>
      <c r="R45">
        <v>7.5011999999999999</v>
      </c>
      <c r="S45">
        <v>5.9752999999999998</v>
      </c>
      <c r="T45" t="s">
        <v>66</v>
      </c>
      <c r="U45">
        <v>20.041599999999999</v>
      </c>
      <c r="V45" t="s">
        <v>66</v>
      </c>
      <c r="W45">
        <v>4.141</v>
      </c>
      <c r="X45" t="s">
        <v>66</v>
      </c>
      <c r="Y45" t="s">
        <v>66</v>
      </c>
      <c r="Z45">
        <v>14.182600000000001</v>
      </c>
      <c r="AA45">
        <v>9.7788000000000004</v>
      </c>
      <c r="AB45">
        <v>8.5692000000000004</v>
      </c>
      <c r="AC45">
        <v>13.1821</v>
      </c>
      <c r="AD45">
        <v>7.8933999999999997</v>
      </c>
      <c r="AE45">
        <v>9.2623999999999995</v>
      </c>
      <c r="AF45">
        <v>9.3523999999999994</v>
      </c>
      <c r="AG45">
        <v>7.7314999999999996</v>
      </c>
      <c r="AH45">
        <v>6.0122999999999998</v>
      </c>
      <c r="AI45">
        <v>8.3888999999999996</v>
      </c>
      <c r="AJ45">
        <v>5.9573</v>
      </c>
      <c r="AK45">
        <v>8.6268999999999991</v>
      </c>
      <c r="AL45">
        <v>11.891999999999999</v>
      </c>
      <c r="AM45">
        <v>10.000400000000001</v>
      </c>
      <c r="AN45">
        <v>8.2735000000000003</v>
      </c>
      <c r="AO45">
        <v>7.6919000000000004</v>
      </c>
      <c r="AP45">
        <v>7.6919000000000004</v>
      </c>
      <c r="AQ45" t="s">
        <v>66</v>
      </c>
      <c r="AR45" t="s">
        <v>66</v>
      </c>
      <c r="AS45">
        <v>8.0371000000000006</v>
      </c>
      <c r="AT45">
        <v>7.8807</v>
      </c>
      <c r="AU45">
        <v>8.9184000000000001</v>
      </c>
      <c r="AV45">
        <v>8.6960999999999995</v>
      </c>
      <c r="AW45">
        <v>10.964399999999999</v>
      </c>
      <c r="AX45">
        <v>8.4295000000000009</v>
      </c>
      <c r="AY45">
        <v>9.4929000000000006</v>
      </c>
      <c r="AZ45">
        <v>10.0146</v>
      </c>
      <c r="BA45">
        <v>9.8048999999999999</v>
      </c>
      <c r="BB45">
        <v>10.535399999999999</v>
      </c>
      <c r="BC45">
        <v>8.1547000000000001</v>
      </c>
      <c r="BD45">
        <v>8.1609999999999996</v>
      </c>
      <c r="BE45">
        <v>9.4065999999999992</v>
      </c>
      <c r="BF45">
        <v>9.2161000000000008</v>
      </c>
      <c r="BG45">
        <v>6.3689</v>
      </c>
      <c r="BH45">
        <v>7.3551000000000002</v>
      </c>
      <c r="BI45">
        <v>8.9563000000000006</v>
      </c>
      <c r="BJ45">
        <v>9.9170999999999996</v>
      </c>
    </row>
    <row r="46" spans="4:62" x14ac:dyDescent="0.35">
      <c r="D46" s="1">
        <v>42735</v>
      </c>
      <c r="E46">
        <v>10.0153</v>
      </c>
      <c r="F46">
        <v>6.5111999999999997</v>
      </c>
      <c r="G46">
        <v>7.0469999999999997</v>
      </c>
      <c r="H46">
        <v>7.3669000000000002</v>
      </c>
      <c r="I46">
        <v>4.7504999999999997</v>
      </c>
      <c r="J46">
        <v>7.5016999999999996</v>
      </c>
      <c r="K46">
        <v>8.0762999999999998</v>
      </c>
      <c r="L46">
        <v>8.4318000000000008</v>
      </c>
      <c r="M46">
        <v>6.0578000000000003</v>
      </c>
      <c r="N46">
        <v>8.1407000000000007</v>
      </c>
      <c r="O46">
        <v>10.5349</v>
      </c>
      <c r="P46">
        <v>5.8525999999999998</v>
      </c>
      <c r="Q46">
        <v>8.6392000000000007</v>
      </c>
      <c r="R46">
        <v>7.6222000000000003</v>
      </c>
      <c r="S46">
        <v>7.0895999999999999</v>
      </c>
      <c r="T46" t="s">
        <v>66</v>
      </c>
      <c r="U46">
        <v>17.919799999999999</v>
      </c>
      <c r="V46" t="s">
        <v>66</v>
      </c>
      <c r="W46">
        <v>4.5176999999999996</v>
      </c>
      <c r="X46" t="s">
        <v>66</v>
      </c>
      <c r="Y46" t="s">
        <v>66</v>
      </c>
      <c r="Z46">
        <v>11.206300000000001</v>
      </c>
      <c r="AA46">
        <v>8.5368999999999993</v>
      </c>
      <c r="AB46">
        <v>8.2388999999999992</v>
      </c>
      <c r="AC46">
        <v>13.1821</v>
      </c>
      <c r="AD46">
        <v>8.0518999999999998</v>
      </c>
      <c r="AE46">
        <v>9.5351999999999997</v>
      </c>
      <c r="AF46">
        <v>8.6172000000000004</v>
      </c>
      <c r="AG46">
        <v>8.5800999999999998</v>
      </c>
      <c r="AH46">
        <v>7.2351000000000001</v>
      </c>
      <c r="AI46">
        <v>8.4964999999999993</v>
      </c>
      <c r="AJ46">
        <v>6.3727999999999998</v>
      </c>
      <c r="AK46">
        <v>8.4300999999999995</v>
      </c>
      <c r="AL46">
        <v>10.553900000000001</v>
      </c>
      <c r="AM46">
        <v>10.2875</v>
      </c>
      <c r="AN46">
        <v>8.7013999999999996</v>
      </c>
      <c r="AO46">
        <v>7.6919000000000004</v>
      </c>
      <c r="AP46">
        <v>7.6919000000000004</v>
      </c>
      <c r="AQ46" t="s">
        <v>66</v>
      </c>
      <c r="AR46" t="s">
        <v>66</v>
      </c>
      <c r="AS46">
        <v>7.3674999999999997</v>
      </c>
      <c r="AT46">
        <v>7.9138999999999999</v>
      </c>
      <c r="AU46">
        <v>8.2878000000000007</v>
      </c>
      <c r="AV46">
        <v>7.8265000000000002</v>
      </c>
      <c r="AW46">
        <v>11.236599999999999</v>
      </c>
      <c r="AX46">
        <v>7.8193000000000001</v>
      </c>
      <c r="AY46">
        <v>7.3840000000000003</v>
      </c>
      <c r="AZ46">
        <v>9.2904999999999998</v>
      </c>
      <c r="BA46">
        <v>9.7736000000000001</v>
      </c>
      <c r="BB46">
        <v>10.396599999999999</v>
      </c>
      <c r="BC46">
        <v>7.6089000000000002</v>
      </c>
      <c r="BD46">
        <v>8.6638999999999999</v>
      </c>
      <c r="BE46">
        <v>8.8804999999999996</v>
      </c>
      <c r="BF46">
        <v>8.5185999999999993</v>
      </c>
      <c r="BG46">
        <v>6.2324999999999999</v>
      </c>
      <c r="BH46">
        <v>7.0834999999999999</v>
      </c>
      <c r="BI46">
        <v>8.6104000000000003</v>
      </c>
      <c r="BJ46">
        <v>7.9588999999999999</v>
      </c>
    </row>
    <row r="47" spans="4:62" x14ac:dyDescent="0.35">
      <c r="D47" s="1">
        <v>42825</v>
      </c>
      <c r="E47">
        <v>9.7912999999999997</v>
      </c>
      <c r="F47">
        <v>8.5510000000000002</v>
      </c>
      <c r="G47">
        <v>7.2359</v>
      </c>
      <c r="H47">
        <v>9.2870000000000008</v>
      </c>
      <c r="I47">
        <v>4.2102000000000004</v>
      </c>
      <c r="J47">
        <v>7.4410999999999996</v>
      </c>
      <c r="K47">
        <v>8.1029</v>
      </c>
      <c r="L47">
        <v>8.2577999999999996</v>
      </c>
      <c r="M47">
        <v>6.0095000000000001</v>
      </c>
      <c r="N47">
        <v>8.7536000000000005</v>
      </c>
      <c r="O47">
        <v>11.275700000000001</v>
      </c>
      <c r="P47">
        <v>6.6334999999999997</v>
      </c>
      <c r="Q47">
        <v>8.8985000000000003</v>
      </c>
      <c r="R47">
        <v>7.6265999999999998</v>
      </c>
      <c r="S47">
        <v>7.9149000000000003</v>
      </c>
      <c r="T47" t="s">
        <v>66</v>
      </c>
      <c r="U47">
        <v>19.0413</v>
      </c>
      <c r="V47" t="s">
        <v>66</v>
      </c>
      <c r="W47">
        <v>4.5465</v>
      </c>
      <c r="X47" t="s">
        <v>66</v>
      </c>
      <c r="Y47" t="s">
        <v>66</v>
      </c>
      <c r="Z47">
        <v>10.327400000000001</v>
      </c>
      <c r="AA47">
        <v>7.5376000000000003</v>
      </c>
      <c r="AB47">
        <v>9.0465</v>
      </c>
      <c r="AC47">
        <v>13.1821</v>
      </c>
      <c r="AD47">
        <v>7.6974999999999998</v>
      </c>
      <c r="AE47">
        <v>9.3995999999999995</v>
      </c>
      <c r="AF47">
        <v>8.3615999999999993</v>
      </c>
      <c r="AG47">
        <v>9.4999000000000002</v>
      </c>
      <c r="AH47">
        <v>7.7878999999999996</v>
      </c>
      <c r="AI47">
        <v>8.4964999999999993</v>
      </c>
      <c r="AJ47">
        <v>6.0382999999999996</v>
      </c>
      <c r="AK47">
        <v>8.8213000000000008</v>
      </c>
      <c r="AL47">
        <v>10.0839</v>
      </c>
      <c r="AM47">
        <v>11.2308</v>
      </c>
      <c r="AN47">
        <v>10.128500000000001</v>
      </c>
      <c r="AO47">
        <v>13.8818</v>
      </c>
      <c r="AP47">
        <v>13.8818</v>
      </c>
      <c r="AQ47">
        <v>7.8068999999999997</v>
      </c>
      <c r="AR47">
        <v>8.9720999999999993</v>
      </c>
      <c r="AS47">
        <v>7.4004000000000003</v>
      </c>
      <c r="AT47">
        <v>8.0911000000000008</v>
      </c>
      <c r="AU47">
        <v>8.0459999999999994</v>
      </c>
      <c r="AV47">
        <v>8.3231000000000002</v>
      </c>
      <c r="AW47">
        <v>12.222</v>
      </c>
      <c r="AX47">
        <v>8.1142000000000003</v>
      </c>
      <c r="AY47">
        <v>7.3840000000000003</v>
      </c>
      <c r="AZ47">
        <v>9.4970999999999997</v>
      </c>
      <c r="BA47">
        <v>9.6465999999999994</v>
      </c>
      <c r="BB47">
        <v>10.8813</v>
      </c>
      <c r="BC47">
        <v>9.4345999999999997</v>
      </c>
      <c r="BD47">
        <v>8.6777999999999995</v>
      </c>
      <c r="BE47">
        <v>8.3740000000000006</v>
      </c>
      <c r="BF47">
        <v>8.5912000000000006</v>
      </c>
      <c r="BG47">
        <v>6.6586999999999996</v>
      </c>
      <c r="BH47">
        <v>6.8872</v>
      </c>
      <c r="BI47">
        <v>8.7771000000000008</v>
      </c>
      <c r="BJ47">
        <v>8.8407</v>
      </c>
    </row>
    <row r="48" spans="4:62" x14ac:dyDescent="0.35">
      <c r="D48" s="1">
        <v>42916</v>
      </c>
      <c r="E48">
        <v>13.2569</v>
      </c>
      <c r="F48">
        <v>7.4095000000000004</v>
      </c>
      <c r="G48">
        <v>7.6463999999999999</v>
      </c>
      <c r="H48">
        <v>7.9177</v>
      </c>
      <c r="I48">
        <v>4.0689000000000002</v>
      </c>
      <c r="J48">
        <v>7.4785000000000004</v>
      </c>
      <c r="K48">
        <v>8.0515000000000008</v>
      </c>
      <c r="L48">
        <v>8.2577999999999996</v>
      </c>
      <c r="M48">
        <v>6.1249000000000002</v>
      </c>
      <c r="N48">
        <v>8.9871999999999996</v>
      </c>
      <c r="O48">
        <v>11.395300000000001</v>
      </c>
      <c r="P48">
        <v>6.6642999999999999</v>
      </c>
      <c r="Q48">
        <v>8.7461000000000002</v>
      </c>
      <c r="R48">
        <v>7.6265999999999998</v>
      </c>
      <c r="S48">
        <v>7.14</v>
      </c>
      <c r="T48" t="s">
        <v>66</v>
      </c>
      <c r="U48">
        <v>18.7315</v>
      </c>
      <c r="V48" t="s">
        <v>66</v>
      </c>
      <c r="W48">
        <v>4.3517000000000001</v>
      </c>
      <c r="X48" t="s">
        <v>66</v>
      </c>
      <c r="Y48" t="s">
        <v>66</v>
      </c>
      <c r="Z48">
        <v>6.8803000000000001</v>
      </c>
      <c r="AA48">
        <v>7.5339</v>
      </c>
      <c r="AB48">
        <v>9.0411000000000001</v>
      </c>
      <c r="AC48">
        <v>13.1821</v>
      </c>
      <c r="AD48">
        <v>7.5258000000000003</v>
      </c>
      <c r="AE48">
        <v>9.5045999999999999</v>
      </c>
      <c r="AF48">
        <v>8.4370999999999992</v>
      </c>
      <c r="AG48">
        <v>9.4581</v>
      </c>
      <c r="AH48">
        <v>7.4219999999999997</v>
      </c>
      <c r="AI48">
        <v>8.1066000000000003</v>
      </c>
      <c r="AJ48">
        <v>6.7423000000000002</v>
      </c>
      <c r="AK48">
        <v>9.1852</v>
      </c>
      <c r="AL48">
        <v>10.097200000000001</v>
      </c>
      <c r="AM48">
        <v>11.6875</v>
      </c>
      <c r="AN48">
        <v>11.022</v>
      </c>
      <c r="AO48">
        <v>13.8818</v>
      </c>
      <c r="AP48">
        <v>13.8818</v>
      </c>
      <c r="AQ48">
        <v>7.8068999999999997</v>
      </c>
      <c r="AR48">
        <v>10.0336</v>
      </c>
      <c r="AS48">
        <v>7.3052999999999999</v>
      </c>
      <c r="AT48">
        <v>9.2704000000000004</v>
      </c>
      <c r="AU48">
        <v>8.0687999999999995</v>
      </c>
      <c r="AV48">
        <v>8.1156000000000006</v>
      </c>
      <c r="AW48">
        <v>11.6953</v>
      </c>
      <c r="AX48">
        <v>7.7534999999999998</v>
      </c>
      <c r="AY48">
        <v>8.3841999999999999</v>
      </c>
      <c r="AZ48">
        <v>9.2015999999999991</v>
      </c>
      <c r="BA48">
        <v>9.4055</v>
      </c>
      <c r="BB48">
        <v>10.0345</v>
      </c>
      <c r="BC48">
        <v>9.0679999999999996</v>
      </c>
      <c r="BD48">
        <v>8.5968999999999998</v>
      </c>
      <c r="BE48">
        <v>8.6103000000000005</v>
      </c>
      <c r="BF48">
        <v>8.3140999999999998</v>
      </c>
      <c r="BG48">
        <v>6.3872</v>
      </c>
      <c r="BH48">
        <v>6.8506</v>
      </c>
      <c r="BI48">
        <v>8.3987999999999996</v>
      </c>
      <c r="BJ48">
        <v>8.6260999999999992</v>
      </c>
    </row>
    <row r="49" spans="4:62" x14ac:dyDescent="0.35">
      <c r="D49" s="1">
        <v>43007</v>
      </c>
      <c r="E49">
        <v>13.2569</v>
      </c>
      <c r="F49">
        <v>7.4095000000000004</v>
      </c>
      <c r="G49">
        <v>7.6463999999999999</v>
      </c>
      <c r="H49">
        <v>7.9177</v>
      </c>
      <c r="I49">
        <v>4.0689000000000002</v>
      </c>
      <c r="J49">
        <v>7.4785000000000004</v>
      </c>
      <c r="K49">
        <v>8.0515000000000008</v>
      </c>
      <c r="L49">
        <v>8.6038999999999994</v>
      </c>
      <c r="M49">
        <v>6.1249000000000002</v>
      </c>
      <c r="N49">
        <v>8.9871999999999996</v>
      </c>
      <c r="O49">
        <v>11.395300000000001</v>
      </c>
      <c r="P49">
        <v>6.6642999999999999</v>
      </c>
      <c r="Q49">
        <v>8.7461000000000002</v>
      </c>
      <c r="R49">
        <v>7.8083999999999998</v>
      </c>
      <c r="S49">
        <v>7.14</v>
      </c>
      <c r="T49" t="s">
        <v>66</v>
      </c>
      <c r="U49">
        <v>18.7315</v>
      </c>
      <c r="V49" t="s">
        <v>66</v>
      </c>
      <c r="W49">
        <v>4.3517000000000001</v>
      </c>
      <c r="X49" t="s">
        <v>66</v>
      </c>
      <c r="Y49" t="s">
        <v>66</v>
      </c>
      <c r="Z49">
        <v>6.8803000000000001</v>
      </c>
      <c r="AA49">
        <v>7.5339</v>
      </c>
      <c r="AB49">
        <v>9.0411000000000001</v>
      </c>
      <c r="AC49">
        <v>13.1821</v>
      </c>
      <c r="AD49">
        <v>7.5258000000000003</v>
      </c>
      <c r="AE49">
        <v>9.5045999999999999</v>
      </c>
      <c r="AF49">
        <v>8.4370999999999992</v>
      </c>
      <c r="AG49">
        <v>9.4581</v>
      </c>
      <c r="AH49">
        <v>7.4219999999999997</v>
      </c>
      <c r="AI49">
        <v>8.1066000000000003</v>
      </c>
      <c r="AJ49">
        <v>6.7423000000000002</v>
      </c>
      <c r="AK49">
        <v>9.1852</v>
      </c>
      <c r="AL49">
        <v>10.097200000000001</v>
      </c>
      <c r="AM49">
        <v>11.6875</v>
      </c>
      <c r="AN49">
        <v>11.022</v>
      </c>
      <c r="AO49">
        <v>13.9544</v>
      </c>
      <c r="AP49">
        <v>13.9544</v>
      </c>
      <c r="AQ49">
        <v>7.8068999999999997</v>
      </c>
      <c r="AR49">
        <v>10.0336</v>
      </c>
      <c r="AS49">
        <v>7.3052999999999999</v>
      </c>
      <c r="AT49">
        <v>9.2704000000000004</v>
      </c>
      <c r="AU49">
        <v>8.0687999999999995</v>
      </c>
      <c r="AV49">
        <v>8.1156000000000006</v>
      </c>
      <c r="AW49">
        <v>11.6953</v>
      </c>
      <c r="AX49">
        <v>7.7534999999999998</v>
      </c>
      <c r="AY49">
        <v>8.3841999999999999</v>
      </c>
      <c r="AZ49">
        <v>9.2015999999999991</v>
      </c>
      <c r="BA49">
        <v>9.4055</v>
      </c>
      <c r="BB49">
        <v>10.0345</v>
      </c>
      <c r="BC49">
        <v>9.0679999999999996</v>
      </c>
      <c r="BD49">
        <v>8.5968999999999998</v>
      </c>
      <c r="BE49">
        <v>8.6103000000000005</v>
      </c>
      <c r="BF49">
        <v>8.3140999999999998</v>
      </c>
      <c r="BG49">
        <v>6.3872</v>
      </c>
      <c r="BH49">
        <v>6.8506</v>
      </c>
      <c r="BI49">
        <v>8.3987999999999996</v>
      </c>
      <c r="BJ49">
        <v>8.6260999999999992</v>
      </c>
    </row>
    <row r="50" spans="4:62" x14ac:dyDescent="0.35">
      <c r="D50" s="1">
        <v>43008</v>
      </c>
      <c r="E50">
        <v>10.9292</v>
      </c>
      <c r="F50">
        <v>9.8844999999999992</v>
      </c>
      <c r="G50">
        <v>7.5949</v>
      </c>
      <c r="H50">
        <v>10.297800000000001</v>
      </c>
      <c r="I50">
        <v>3.7223999999999999</v>
      </c>
      <c r="J50">
        <v>6.9947999999999997</v>
      </c>
      <c r="K50">
        <v>7.8425000000000002</v>
      </c>
      <c r="L50">
        <v>8.6038999999999994</v>
      </c>
      <c r="M50">
        <v>7.2998000000000003</v>
      </c>
      <c r="N50">
        <v>9.4431999999999992</v>
      </c>
      <c r="O50">
        <v>12.159800000000001</v>
      </c>
      <c r="P50">
        <v>6.9753999999999996</v>
      </c>
      <c r="Q50">
        <v>9.1377000000000006</v>
      </c>
      <c r="R50">
        <v>7.8083999999999998</v>
      </c>
      <c r="S50">
        <v>9.3510000000000009</v>
      </c>
      <c r="T50" t="s">
        <v>66</v>
      </c>
      <c r="U50">
        <v>23.021699999999999</v>
      </c>
      <c r="V50" t="s">
        <v>66</v>
      </c>
      <c r="W50">
        <v>4.7214</v>
      </c>
      <c r="X50" t="s">
        <v>66</v>
      </c>
      <c r="Y50" t="s">
        <v>66</v>
      </c>
      <c r="Z50">
        <v>9.4613999999999994</v>
      </c>
      <c r="AA50">
        <v>8.4427000000000003</v>
      </c>
      <c r="AB50">
        <v>9.5858000000000008</v>
      </c>
      <c r="AC50">
        <v>13.1821</v>
      </c>
      <c r="AD50">
        <v>8.2946000000000009</v>
      </c>
      <c r="AE50">
        <v>9.5518000000000001</v>
      </c>
      <c r="AF50">
        <v>8.4411000000000005</v>
      </c>
      <c r="AG50">
        <v>10.507</v>
      </c>
      <c r="AH50">
        <v>7.8945999999999996</v>
      </c>
      <c r="AI50">
        <v>7.1801000000000004</v>
      </c>
      <c r="AJ50">
        <v>7.0121000000000002</v>
      </c>
      <c r="AK50">
        <v>9.2126999999999999</v>
      </c>
      <c r="AL50">
        <v>11.7997</v>
      </c>
      <c r="AM50">
        <v>13.2766</v>
      </c>
      <c r="AN50">
        <v>11.4361</v>
      </c>
      <c r="AO50">
        <v>13.9544</v>
      </c>
      <c r="AP50">
        <v>13.9544</v>
      </c>
      <c r="AQ50">
        <v>8.9588000000000001</v>
      </c>
      <c r="AR50">
        <v>8.8788999999999998</v>
      </c>
      <c r="AS50">
        <v>7.3952999999999998</v>
      </c>
      <c r="AT50">
        <v>9.7934000000000001</v>
      </c>
      <c r="AU50">
        <v>7.4848999999999997</v>
      </c>
      <c r="AV50">
        <v>8.1785999999999994</v>
      </c>
      <c r="AW50">
        <v>11.712400000000001</v>
      </c>
      <c r="AX50">
        <v>8.3384999999999998</v>
      </c>
      <c r="AY50">
        <v>8.4898000000000007</v>
      </c>
      <c r="AZ50">
        <v>10.0823</v>
      </c>
      <c r="BA50">
        <v>10.383100000000001</v>
      </c>
      <c r="BB50">
        <v>11.6927</v>
      </c>
      <c r="BC50">
        <v>10.157400000000001</v>
      </c>
      <c r="BD50">
        <v>8.6142000000000003</v>
      </c>
      <c r="BE50">
        <v>8.7536000000000005</v>
      </c>
      <c r="BF50">
        <v>8.5195000000000007</v>
      </c>
      <c r="BG50">
        <v>6.8598999999999997</v>
      </c>
      <c r="BH50">
        <v>6.9659000000000004</v>
      </c>
      <c r="BI50">
        <v>8.0068000000000001</v>
      </c>
      <c r="BJ50">
        <v>8.8269000000000002</v>
      </c>
    </row>
    <row r="51" spans="4:62" x14ac:dyDescent="0.35">
      <c r="D51" s="1">
        <v>43098</v>
      </c>
      <c r="E51">
        <v>10.9292</v>
      </c>
      <c r="F51">
        <v>9.8844999999999992</v>
      </c>
      <c r="G51">
        <v>7.5949</v>
      </c>
      <c r="H51">
        <v>10.297800000000001</v>
      </c>
      <c r="I51">
        <v>3.7223999999999999</v>
      </c>
      <c r="J51">
        <v>6.9947999999999997</v>
      </c>
      <c r="K51">
        <v>7.8425000000000002</v>
      </c>
      <c r="L51">
        <v>7.8898000000000001</v>
      </c>
      <c r="M51">
        <v>7.2998000000000003</v>
      </c>
      <c r="N51">
        <v>9.4431999999999992</v>
      </c>
      <c r="O51">
        <v>12.159800000000001</v>
      </c>
      <c r="P51">
        <v>6.9753999999999996</v>
      </c>
      <c r="Q51">
        <v>9.1377000000000006</v>
      </c>
      <c r="R51">
        <v>7.5117000000000003</v>
      </c>
      <c r="S51">
        <v>9.3510000000000009</v>
      </c>
      <c r="T51" t="s">
        <v>66</v>
      </c>
      <c r="U51">
        <v>23.021699999999999</v>
      </c>
      <c r="V51" t="s">
        <v>66</v>
      </c>
      <c r="W51">
        <v>4.7214</v>
      </c>
      <c r="X51" t="s">
        <v>66</v>
      </c>
      <c r="Y51" t="s">
        <v>66</v>
      </c>
      <c r="Z51">
        <v>9.4613999999999994</v>
      </c>
      <c r="AA51">
        <v>8.4427000000000003</v>
      </c>
      <c r="AB51">
        <v>9.5858000000000008</v>
      </c>
      <c r="AC51">
        <v>13.1821</v>
      </c>
      <c r="AD51">
        <v>8.1395</v>
      </c>
      <c r="AE51">
        <v>9.5518000000000001</v>
      </c>
      <c r="AF51">
        <v>8.4411000000000005</v>
      </c>
      <c r="AG51">
        <v>10.507</v>
      </c>
      <c r="AH51">
        <v>7.8945999999999996</v>
      </c>
      <c r="AI51">
        <v>7.1801000000000004</v>
      </c>
      <c r="AJ51">
        <v>7.0121000000000002</v>
      </c>
      <c r="AK51">
        <v>9.2126999999999999</v>
      </c>
      <c r="AL51">
        <v>11.7997</v>
      </c>
      <c r="AM51">
        <v>13.2766</v>
      </c>
      <c r="AN51">
        <v>11.4361</v>
      </c>
      <c r="AO51">
        <v>12.7903</v>
      </c>
      <c r="AP51">
        <v>12.7903</v>
      </c>
      <c r="AQ51">
        <v>8.4103999999999992</v>
      </c>
      <c r="AR51">
        <v>8.8788999999999998</v>
      </c>
      <c r="AS51">
        <v>7.3952999999999998</v>
      </c>
      <c r="AT51">
        <v>9.7934000000000001</v>
      </c>
      <c r="AU51">
        <v>7.4848999999999997</v>
      </c>
      <c r="AV51">
        <v>8.1785999999999994</v>
      </c>
      <c r="AW51">
        <v>11.712400000000001</v>
      </c>
      <c r="AX51">
        <v>8.3384999999999998</v>
      </c>
      <c r="AY51">
        <v>8.4898000000000007</v>
      </c>
      <c r="AZ51">
        <v>10.0823</v>
      </c>
      <c r="BA51">
        <v>10.383100000000001</v>
      </c>
      <c r="BB51">
        <v>11.6927</v>
      </c>
      <c r="BC51">
        <v>10.157400000000001</v>
      </c>
      <c r="BD51">
        <v>8.6142000000000003</v>
      </c>
      <c r="BE51">
        <v>8.7536000000000005</v>
      </c>
      <c r="BF51">
        <v>8.5195000000000007</v>
      </c>
      <c r="BG51">
        <v>6.8598999999999997</v>
      </c>
      <c r="BH51">
        <v>6.9659000000000004</v>
      </c>
      <c r="BI51">
        <v>8.0068000000000001</v>
      </c>
      <c r="BJ51">
        <v>8.8269000000000002</v>
      </c>
    </row>
    <row r="52" spans="4:62" x14ac:dyDescent="0.35">
      <c r="D52" s="1">
        <v>43100</v>
      </c>
      <c r="E52">
        <v>10.3969</v>
      </c>
      <c r="F52">
        <v>10.027100000000001</v>
      </c>
      <c r="G52">
        <v>7.3810000000000002</v>
      </c>
      <c r="H52">
        <v>11.0059</v>
      </c>
      <c r="I52">
        <v>1.7833000000000001</v>
      </c>
      <c r="J52">
        <v>5.9626000000000001</v>
      </c>
      <c r="K52">
        <v>7.8277000000000001</v>
      </c>
      <c r="L52">
        <v>8.0563000000000002</v>
      </c>
      <c r="M52">
        <v>5.6864999999999997</v>
      </c>
      <c r="N52">
        <v>7.6887999999999996</v>
      </c>
      <c r="O52">
        <v>12.7331</v>
      </c>
      <c r="P52">
        <v>6.2897999999999996</v>
      </c>
      <c r="Q52">
        <v>9.0198999999999998</v>
      </c>
      <c r="R52">
        <v>7.5117000000000003</v>
      </c>
      <c r="S52">
        <v>9.2881</v>
      </c>
      <c r="T52" t="s">
        <v>66</v>
      </c>
      <c r="U52">
        <v>17.174700000000001</v>
      </c>
      <c r="V52" t="s">
        <v>66</v>
      </c>
      <c r="W52">
        <v>4.7290000000000001</v>
      </c>
      <c r="X52" t="s">
        <v>66</v>
      </c>
      <c r="Y52" t="s">
        <v>66</v>
      </c>
      <c r="Z52">
        <v>9.9468999999999994</v>
      </c>
      <c r="AA52">
        <v>8.1212999999999997</v>
      </c>
      <c r="AB52">
        <v>9.3597000000000001</v>
      </c>
      <c r="AC52">
        <v>13.1821</v>
      </c>
      <c r="AD52">
        <v>8.3614999999999995</v>
      </c>
      <c r="AE52">
        <v>10.0738</v>
      </c>
      <c r="AF52">
        <v>8.0043000000000006</v>
      </c>
      <c r="AG52">
        <v>10.0642</v>
      </c>
      <c r="AH52">
        <v>7.8000999999999996</v>
      </c>
      <c r="AI52">
        <v>7.2770999999999999</v>
      </c>
      <c r="AJ52">
        <v>6.4928999999999997</v>
      </c>
      <c r="AK52">
        <v>9.2098999999999993</v>
      </c>
      <c r="AL52">
        <v>9.7857000000000003</v>
      </c>
      <c r="AM52">
        <v>12.911</v>
      </c>
      <c r="AN52">
        <v>11.8245</v>
      </c>
      <c r="AO52">
        <v>11.848000000000001</v>
      </c>
      <c r="AP52">
        <v>11.848000000000001</v>
      </c>
      <c r="AQ52">
        <v>8.8087</v>
      </c>
      <c r="AR52">
        <v>6.9782000000000002</v>
      </c>
      <c r="AS52">
        <v>6.9</v>
      </c>
      <c r="AT52">
        <v>7.6215999999999999</v>
      </c>
      <c r="AU52">
        <v>6.9390000000000001</v>
      </c>
      <c r="AV52">
        <v>8.1750000000000007</v>
      </c>
      <c r="AW52">
        <v>11.846399999999999</v>
      </c>
      <c r="AX52">
        <v>7.4146000000000001</v>
      </c>
      <c r="AY52">
        <v>8.2931000000000008</v>
      </c>
      <c r="AZ52">
        <v>9.8341999999999992</v>
      </c>
      <c r="BA52">
        <v>9.8651</v>
      </c>
      <c r="BB52">
        <v>11.408899999999999</v>
      </c>
      <c r="BC52">
        <v>10.1479</v>
      </c>
      <c r="BD52">
        <v>7.5949</v>
      </c>
      <c r="BE52">
        <v>8.8201000000000001</v>
      </c>
      <c r="BF52">
        <v>7.7565</v>
      </c>
      <c r="BG52">
        <v>6.1406999999999998</v>
      </c>
      <c r="BH52">
        <v>6.0345000000000004</v>
      </c>
      <c r="BI52">
        <v>7.1425000000000001</v>
      </c>
      <c r="BJ52">
        <v>8.9436999999999998</v>
      </c>
    </row>
    <row r="53" spans="4:62" x14ac:dyDescent="0.35">
      <c r="D53" s="1">
        <v>43189</v>
      </c>
      <c r="E53">
        <v>10.3969</v>
      </c>
      <c r="F53">
        <v>10.027100000000001</v>
      </c>
      <c r="G53">
        <v>7.3810000000000002</v>
      </c>
      <c r="H53">
        <v>11.0059</v>
      </c>
      <c r="I53">
        <v>1.7833000000000001</v>
      </c>
      <c r="J53">
        <v>5.9626000000000001</v>
      </c>
      <c r="K53">
        <v>7.8277000000000001</v>
      </c>
      <c r="L53">
        <v>8.0563000000000002</v>
      </c>
      <c r="M53">
        <v>5.6864999999999997</v>
      </c>
      <c r="N53">
        <v>7.6887999999999996</v>
      </c>
      <c r="O53">
        <v>12.7331</v>
      </c>
      <c r="P53">
        <v>6.2897999999999996</v>
      </c>
      <c r="Q53">
        <v>9.0198999999999998</v>
      </c>
      <c r="R53">
        <v>6.5967000000000002</v>
      </c>
      <c r="S53">
        <v>9.2881</v>
      </c>
      <c r="T53" t="s">
        <v>66</v>
      </c>
      <c r="U53">
        <v>17.174700000000001</v>
      </c>
      <c r="V53" t="s">
        <v>66</v>
      </c>
      <c r="W53">
        <v>4.7290000000000001</v>
      </c>
      <c r="X53" t="s">
        <v>66</v>
      </c>
      <c r="Y53" t="s">
        <v>66</v>
      </c>
      <c r="Z53">
        <v>9.9468999999999994</v>
      </c>
      <c r="AA53">
        <v>8.1212999999999997</v>
      </c>
      <c r="AB53">
        <v>9.3597000000000001</v>
      </c>
      <c r="AC53">
        <v>13.1821</v>
      </c>
      <c r="AD53">
        <v>8.3614999999999995</v>
      </c>
      <c r="AE53">
        <v>10.0738</v>
      </c>
      <c r="AF53">
        <v>8.0043000000000006</v>
      </c>
      <c r="AG53">
        <v>10.0642</v>
      </c>
      <c r="AH53">
        <v>7.8000999999999996</v>
      </c>
      <c r="AI53">
        <v>7.8465999999999996</v>
      </c>
      <c r="AJ53">
        <v>6.4928999999999997</v>
      </c>
      <c r="AK53">
        <v>9.2098999999999993</v>
      </c>
      <c r="AL53">
        <v>9.7857000000000003</v>
      </c>
      <c r="AM53">
        <v>12.911</v>
      </c>
      <c r="AN53">
        <v>11.8245</v>
      </c>
      <c r="AO53">
        <v>11.848000000000001</v>
      </c>
      <c r="AP53">
        <v>11.848000000000001</v>
      </c>
      <c r="AQ53">
        <v>5.1322999999999999</v>
      </c>
      <c r="AR53">
        <v>4.1992000000000003</v>
      </c>
      <c r="AS53">
        <v>6.9</v>
      </c>
      <c r="AT53">
        <v>7.6215999999999999</v>
      </c>
      <c r="AU53">
        <v>6.9390000000000001</v>
      </c>
      <c r="AV53">
        <v>8.1750000000000007</v>
      </c>
      <c r="AW53">
        <v>11.846399999999999</v>
      </c>
      <c r="AX53">
        <v>7.4146000000000001</v>
      </c>
      <c r="AY53">
        <v>8.2665000000000006</v>
      </c>
      <c r="AZ53">
        <v>9.8341999999999992</v>
      </c>
      <c r="BA53">
        <v>9.8651</v>
      </c>
      <c r="BB53">
        <v>11.408899999999999</v>
      </c>
      <c r="BC53">
        <v>10.1479</v>
      </c>
      <c r="BD53">
        <v>7.5949</v>
      </c>
      <c r="BE53">
        <v>8.8201000000000001</v>
      </c>
      <c r="BF53">
        <v>7.7565</v>
      </c>
      <c r="BG53">
        <v>6.1406999999999998</v>
      </c>
      <c r="BH53">
        <v>6.0345000000000004</v>
      </c>
      <c r="BI53">
        <v>7.1425000000000001</v>
      </c>
      <c r="BJ53">
        <v>8.9436999999999998</v>
      </c>
    </row>
    <row r="54" spans="4:62" x14ac:dyDescent="0.35">
      <c r="D54" s="1">
        <v>43190</v>
      </c>
      <c r="E54">
        <v>9.9276999999999997</v>
      </c>
      <c r="F54">
        <v>9.1273</v>
      </c>
      <c r="G54">
        <v>8.2797000000000001</v>
      </c>
      <c r="H54">
        <v>10.7248</v>
      </c>
      <c r="I54">
        <v>4.5564</v>
      </c>
      <c r="J54">
        <v>8.0091999999999999</v>
      </c>
      <c r="K54">
        <v>7.9785000000000004</v>
      </c>
      <c r="L54">
        <v>8.3701000000000008</v>
      </c>
      <c r="M54">
        <v>7.8494999999999999</v>
      </c>
      <c r="N54">
        <v>8.2011000000000003</v>
      </c>
      <c r="O54">
        <v>9.8596000000000004</v>
      </c>
      <c r="P54">
        <v>6.5095000000000001</v>
      </c>
      <c r="Q54">
        <v>7.2903000000000002</v>
      </c>
      <c r="R54">
        <v>6.5967000000000002</v>
      </c>
      <c r="S54">
        <v>8.2472999999999992</v>
      </c>
      <c r="T54" t="s">
        <v>66</v>
      </c>
      <c r="U54">
        <v>14.0565</v>
      </c>
      <c r="V54" t="s">
        <v>66</v>
      </c>
      <c r="W54">
        <v>5.1345000000000001</v>
      </c>
      <c r="X54" t="s">
        <v>66</v>
      </c>
      <c r="Y54" t="s">
        <v>66</v>
      </c>
      <c r="Z54">
        <v>12.5815</v>
      </c>
      <c r="AA54">
        <v>7.5019999999999998</v>
      </c>
      <c r="AB54">
        <v>9.5913000000000004</v>
      </c>
      <c r="AC54">
        <v>13.1821</v>
      </c>
      <c r="AD54">
        <v>8.5960999999999999</v>
      </c>
      <c r="AE54">
        <v>7.9576000000000002</v>
      </c>
      <c r="AF54">
        <v>7.8249000000000004</v>
      </c>
      <c r="AG54">
        <v>9.3630999999999993</v>
      </c>
      <c r="AH54">
        <v>6.0098000000000003</v>
      </c>
      <c r="AI54">
        <v>7.8465999999999996</v>
      </c>
      <c r="AJ54">
        <v>5.6783000000000001</v>
      </c>
      <c r="AK54">
        <v>9.3238000000000003</v>
      </c>
      <c r="AL54">
        <v>9.8434000000000008</v>
      </c>
      <c r="AM54">
        <v>11.279299999999999</v>
      </c>
      <c r="AN54">
        <v>9.7263999999999999</v>
      </c>
      <c r="AO54">
        <v>10.083399999999999</v>
      </c>
      <c r="AP54">
        <v>10.083399999999999</v>
      </c>
      <c r="AQ54">
        <v>6.4424999999999999</v>
      </c>
      <c r="AR54">
        <v>5.4051</v>
      </c>
      <c r="AS54">
        <v>6.2870999999999997</v>
      </c>
      <c r="AT54">
        <v>7.0548999999999999</v>
      </c>
      <c r="AU54">
        <v>7.2069999999999999</v>
      </c>
      <c r="AV54">
        <v>7.9779999999999998</v>
      </c>
      <c r="AW54">
        <v>6.8445</v>
      </c>
      <c r="AX54">
        <v>8.4898000000000007</v>
      </c>
      <c r="AY54">
        <v>8.2665000000000006</v>
      </c>
      <c r="AZ54">
        <v>7.4744000000000002</v>
      </c>
      <c r="BA54">
        <v>8.9022000000000006</v>
      </c>
      <c r="BB54">
        <v>6.9823000000000004</v>
      </c>
      <c r="BC54">
        <v>6.3682999999999996</v>
      </c>
      <c r="BD54">
        <v>7.8094999999999999</v>
      </c>
      <c r="BE54">
        <v>6.6848999999999998</v>
      </c>
      <c r="BF54">
        <v>7.8106</v>
      </c>
      <c r="BG54">
        <v>5.4088000000000003</v>
      </c>
      <c r="BH54">
        <v>8.6643000000000008</v>
      </c>
      <c r="BI54">
        <v>7.4966999999999997</v>
      </c>
      <c r="BJ54">
        <v>8.5526</v>
      </c>
    </row>
    <row r="55" spans="4:62" x14ac:dyDescent="0.35">
      <c r="D55" s="1">
        <v>43280</v>
      </c>
      <c r="E55">
        <v>9.9276999999999997</v>
      </c>
      <c r="F55">
        <v>9.1273</v>
      </c>
      <c r="G55">
        <v>8.2797000000000001</v>
      </c>
      <c r="H55">
        <v>10.7248</v>
      </c>
      <c r="I55">
        <v>4.5564</v>
      </c>
      <c r="J55">
        <v>8.0091999999999999</v>
      </c>
      <c r="K55">
        <v>7.9785000000000004</v>
      </c>
      <c r="L55">
        <v>8.3701000000000008</v>
      </c>
      <c r="M55">
        <v>7.8494999999999999</v>
      </c>
      <c r="N55">
        <v>8.2011000000000003</v>
      </c>
      <c r="O55">
        <v>9.8596000000000004</v>
      </c>
      <c r="P55">
        <v>6.5095000000000001</v>
      </c>
      <c r="Q55">
        <v>7.2903000000000002</v>
      </c>
      <c r="R55">
        <v>6.3417000000000003</v>
      </c>
      <c r="S55">
        <v>8.2472999999999992</v>
      </c>
      <c r="T55" t="s">
        <v>66</v>
      </c>
      <c r="U55">
        <v>14.0565</v>
      </c>
      <c r="V55" t="s">
        <v>66</v>
      </c>
      <c r="W55">
        <v>5.1345000000000001</v>
      </c>
      <c r="X55" t="s">
        <v>66</v>
      </c>
      <c r="Y55" t="s">
        <v>66</v>
      </c>
      <c r="Z55">
        <v>12.5815</v>
      </c>
      <c r="AA55">
        <v>7.5019999999999998</v>
      </c>
      <c r="AB55">
        <v>9.5913000000000004</v>
      </c>
      <c r="AC55">
        <v>13.1821</v>
      </c>
      <c r="AD55">
        <v>8.5960999999999999</v>
      </c>
      <c r="AE55">
        <v>7.9576000000000002</v>
      </c>
      <c r="AF55">
        <v>7.8249000000000004</v>
      </c>
      <c r="AG55">
        <v>9.3630999999999993</v>
      </c>
      <c r="AH55">
        <v>6.0098000000000003</v>
      </c>
      <c r="AI55">
        <v>8.4245000000000001</v>
      </c>
      <c r="AJ55">
        <v>5.6783000000000001</v>
      </c>
      <c r="AK55">
        <v>9.3238000000000003</v>
      </c>
      <c r="AL55">
        <v>9.8434000000000008</v>
      </c>
      <c r="AM55">
        <v>11.279299999999999</v>
      </c>
      <c r="AN55">
        <v>9.7263999999999999</v>
      </c>
      <c r="AO55">
        <v>10.083399999999999</v>
      </c>
      <c r="AP55">
        <v>10.083399999999999</v>
      </c>
      <c r="AQ55">
        <v>6.4532999999999996</v>
      </c>
      <c r="AR55">
        <v>6.2416999999999998</v>
      </c>
      <c r="AS55">
        <v>6.2870999999999997</v>
      </c>
      <c r="AT55">
        <v>7.0548999999999999</v>
      </c>
      <c r="AU55">
        <v>7.2069999999999999</v>
      </c>
      <c r="AV55">
        <v>7.9779999999999998</v>
      </c>
      <c r="AW55">
        <v>6.8445</v>
      </c>
      <c r="AX55">
        <v>8.4898000000000007</v>
      </c>
      <c r="AY55">
        <v>8.1842000000000006</v>
      </c>
      <c r="AZ55">
        <v>7.4744000000000002</v>
      </c>
      <c r="BA55">
        <v>8.9022000000000006</v>
      </c>
      <c r="BB55">
        <v>6.9823000000000004</v>
      </c>
      <c r="BC55">
        <v>6.3682999999999996</v>
      </c>
      <c r="BD55">
        <v>7.8094999999999999</v>
      </c>
      <c r="BE55">
        <v>6.6848999999999998</v>
      </c>
      <c r="BF55">
        <v>7.8106</v>
      </c>
      <c r="BG55">
        <v>5.4088000000000003</v>
      </c>
      <c r="BH55">
        <v>8.6643000000000008</v>
      </c>
      <c r="BI55">
        <v>7.4966999999999997</v>
      </c>
      <c r="BJ55">
        <v>8.5526</v>
      </c>
    </row>
    <row r="56" spans="4:62" x14ac:dyDescent="0.35">
      <c r="D56" s="1">
        <v>43281</v>
      </c>
      <c r="E56">
        <v>11.1875</v>
      </c>
      <c r="F56">
        <v>8.6966000000000001</v>
      </c>
      <c r="G56">
        <v>8.5967000000000002</v>
      </c>
      <c r="H56">
        <v>9.9270999999999994</v>
      </c>
      <c r="I56">
        <v>5.4789000000000003</v>
      </c>
      <c r="J56">
        <v>8.6898</v>
      </c>
      <c r="K56">
        <v>8.8489000000000004</v>
      </c>
      <c r="L56">
        <v>8.4024999999999999</v>
      </c>
      <c r="M56">
        <v>7.7850999999999999</v>
      </c>
      <c r="N56">
        <v>8.2802000000000007</v>
      </c>
      <c r="O56">
        <v>10.259600000000001</v>
      </c>
      <c r="P56">
        <v>6.4724000000000004</v>
      </c>
      <c r="Q56">
        <v>8.0783000000000005</v>
      </c>
      <c r="R56">
        <v>6.3417000000000003</v>
      </c>
      <c r="S56">
        <v>7.7489999999999997</v>
      </c>
      <c r="T56" t="s">
        <v>66</v>
      </c>
      <c r="U56">
        <v>11.4968</v>
      </c>
      <c r="V56" t="s">
        <v>66</v>
      </c>
      <c r="W56">
        <v>4.5975999999999999</v>
      </c>
      <c r="X56" t="s">
        <v>66</v>
      </c>
      <c r="Y56" t="s">
        <v>66</v>
      </c>
      <c r="Z56">
        <v>12.3193</v>
      </c>
      <c r="AA56">
        <v>8.2055000000000007</v>
      </c>
      <c r="AB56">
        <v>9.8950999999999993</v>
      </c>
      <c r="AC56">
        <v>13.1821</v>
      </c>
      <c r="AD56">
        <v>7.8163</v>
      </c>
      <c r="AE56">
        <v>7.9409999999999998</v>
      </c>
      <c r="AF56">
        <v>8.1755999999999993</v>
      </c>
      <c r="AG56">
        <v>9.1113999999999997</v>
      </c>
      <c r="AH56">
        <v>6.6855000000000002</v>
      </c>
      <c r="AI56">
        <v>8.4245000000000001</v>
      </c>
      <c r="AJ56">
        <v>5.8566000000000003</v>
      </c>
      <c r="AK56">
        <v>9.5585000000000004</v>
      </c>
      <c r="AL56">
        <v>9.8629999999999995</v>
      </c>
      <c r="AM56">
        <v>11.397399999999999</v>
      </c>
      <c r="AN56">
        <v>9.2777999999999992</v>
      </c>
      <c r="AO56">
        <v>9.2070000000000007</v>
      </c>
      <c r="AP56">
        <v>9.2070000000000007</v>
      </c>
      <c r="AQ56">
        <v>6.7675000000000001</v>
      </c>
      <c r="AR56">
        <v>7.4455</v>
      </c>
      <c r="AS56">
        <v>7.2758000000000003</v>
      </c>
      <c r="AT56">
        <v>7.7531999999999996</v>
      </c>
      <c r="AU56">
        <v>7.7746000000000004</v>
      </c>
      <c r="AV56">
        <v>9.5001999999999995</v>
      </c>
      <c r="AW56">
        <v>7.0964</v>
      </c>
      <c r="AX56">
        <v>8.8291000000000004</v>
      </c>
      <c r="AY56">
        <v>8.1842000000000006</v>
      </c>
      <c r="AZ56">
        <v>8.7106999999999992</v>
      </c>
      <c r="BA56">
        <v>9.4303000000000008</v>
      </c>
      <c r="BB56">
        <v>7.9599000000000002</v>
      </c>
      <c r="BC56">
        <v>7.0263</v>
      </c>
      <c r="BD56">
        <v>8.1351999999999993</v>
      </c>
      <c r="BE56">
        <v>7.8373999999999997</v>
      </c>
      <c r="BF56">
        <v>8.1052</v>
      </c>
      <c r="BG56">
        <v>5.9515000000000002</v>
      </c>
      <c r="BH56">
        <v>9.2688000000000006</v>
      </c>
      <c r="BI56">
        <v>7.8216000000000001</v>
      </c>
      <c r="BJ56">
        <v>8.3641000000000005</v>
      </c>
    </row>
    <row r="57" spans="4:62" x14ac:dyDescent="0.35">
      <c r="D57" s="1">
        <v>43371</v>
      </c>
      <c r="E57">
        <v>11.1875</v>
      </c>
      <c r="F57">
        <v>8.6966000000000001</v>
      </c>
      <c r="G57">
        <v>8.5967000000000002</v>
      </c>
      <c r="H57">
        <v>9.9270999999999994</v>
      </c>
      <c r="I57">
        <v>5.4789000000000003</v>
      </c>
      <c r="J57">
        <v>8.6898</v>
      </c>
      <c r="K57">
        <v>8.8489000000000004</v>
      </c>
      <c r="L57">
        <v>8.4024999999999999</v>
      </c>
      <c r="M57">
        <v>7.7850999999999999</v>
      </c>
      <c r="N57">
        <v>8.2802000000000007</v>
      </c>
      <c r="O57">
        <v>10.259600000000001</v>
      </c>
      <c r="P57">
        <v>6.4724000000000004</v>
      </c>
      <c r="Q57">
        <v>8.0783000000000005</v>
      </c>
      <c r="R57">
        <v>6.3085000000000004</v>
      </c>
      <c r="S57">
        <v>7.7489999999999997</v>
      </c>
      <c r="T57" t="s">
        <v>66</v>
      </c>
      <c r="U57">
        <v>11.4968</v>
      </c>
      <c r="V57" t="s">
        <v>66</v>
      </c>
      <c r="W57">
        <v>4.5975999999999999</v>
      </c>
      <c r="X57" t="s">
        <v>66</v>
      </c>
      <c r="Y57" t="s">
        <v>66</v>
      </c>
      <c r="Z57">
        <v>12.3193</v>
      </c>
      <c r="AA57">
        <v>8.2055000000000007</v>
      </c>
      <c r="AB57">
        <v>9.8950999999999993</v>
      </c>
      <c r="AC57">
        <v>13.1821</v>
      </c>
      <c r="AD57">
        <v>7.8163</v>
      </c>
      <c r="AE57">
        <v>7.9409999999999998</v>
      </c>
      <c r="AF57">
        <v>8.1755999999999993</v>
      </c>
      <c r="AG57">
        <v>9.1113999999999997</v>
      </c>
      <c r="AH57">
        <v>6.6855000000000002</v>
      </c>
      <c r="AI57">
        <v>8.0408000000000008</v>
      </c>
      <c r="AJ57">
        <v>5.8566000000000003</v>
      </c>
      <c r="AK57">
        <v>9.5585000000000004</v>
      </c>
      <c r="AL57">
        <v>9.8629999999999995</v>
      </c>
      <c r="AM57">
        <v>11.397399999999999</v>
      </c>
      <c r="AN57">
        <v>9.2777999999999992</v>
      </c>
      <c r="AO57">
        <v>9.1151</v>
      </c>
      <c r="AP57">
        <v>9.1151</v>
      </c>
      <c r="AQ57">
        <v>8.0047999999999995</v>
      </c>
      <c r="AR57">
        <v>7.1730999999999998</v>
      </c>
      <c r="AS57">
        <v>7.2758000000000003</v>
      </c>
      <c r="AT57">
        <v>7.7531999999999996</v>
      </c>
      <c r="AU57">
        <v>7.7746000000000004</v>
      </c>
      <c r="AV57">
        <v>9.5001999999999995</v>
      </c>
      <c r="AW57">
        <v>7.0964</v>
      </c>
      <c r="AX57">
        <v>8.8291000000000004</v>
      </c>
      <c r="AY57">
        <v>8.2051999999999996</v>
      </c>
      <c r="AZ57">
        <v>8.7106999999999992</v>
      </c>
      <c r="BA57">
        <v>9.4303000000000008</v>
      </c>
      <c r="BB57">
        <v>7.9599000000000002</v>
      </c>
      <c r="BC57">
        <v>7.0263</v>
      </c>
      <c r="BD57">
        <v>8.1351999999999993</v>
      </c>
      <c r="BE57">
        <v>7.8373999999999997</v>
      </c>
      <c r="BF57">
        <v>8.1052</v>
      </c>
      <c r="BG57">
        <v>5.9515000000000002</v>
      </c>
      <c r="BH57">
        <v>9.2688000000000006</v>
      </c>
      <c r="BI57">
        <v>7.8216000000000001</v>
      </c>
      <c r="BJ57">
        <v>8.3641000000000005</v>
      </c>
    </row>
    <row r="58" spans="4:62" x14ac:dyDescent="0.35">
      <c r="D58" s="1">
        <v>43373</v>
      </c>
      <c r="E58">
        <v>11.171900000000001</v>
      </c>
      <c r="F58">
        <v>8.4429999999999996</v>
      </c>
      <c r="G58">
        <v>8.4146999999999998</v>
      </c>
      <c r="H58">
        <v>9.5980000000000008</v>
      </c>
      <c r="I58">
        <v>4.9726999999999997</v>
      </c>
      <c r="J58">
        <v>8.39</v>
      </c>
      <c r="K58">
        <v>8.6203000000000003</v>
      </c>
      <c r="L58">
        <v>8.3146000000000004</v>
      </c>
      <c r="M58">
        <v>8.1254000000000008</v>
      </c>
      <c r="N58">
        <v>7.7793000000000001</v>
      </c>
      <c r="O58">
        <v>9.1074000000000002</v>
      </c>
      <c r="P58">
        <v>6.8757999999999999</v>
      </c>
      <c r="Q58">
        <v>8.3976000000000006</v>
      </c>
      <c r="R58">
        <v>7.7785000000000002</v>
      </c>
      <c r="S58">
        <v>6.8757000000000001</v>
      </c>
      <c r="T58" t="s">
        <v>66</v>
      </c>
      <c r="U58">
        <v>12.380599999999999</v>
      </c>
      <c r="V58" t="s">
        <v>66</v>
      </c>
      <c r="W58">
        <v>4.2248000000000001</v>
      </c>
      <c r="X58" t="s">
        <v>66</v>
      </c>
      <c r="Y58" t="s">
        <v>66</v>
      </c>
      <c r="Z58">
        <v>12.265499999999999</v>
      </c>
      <c r="AA58">
        <v>5.9316000000000004</v>
      </c>
      <c r="AB58">
        <v>9.0647000000000002</v>
      </c>
      <c r="AC58">
        <v>13.1821</v>
      </c>
      <c r="AD58">
        <v>8.7055000000000007</v>
      </c>
      <c r="AE58">
        <v>7.9954000000000001</v>
      </c>
      <c r="AF58">
        <v>8.0177999999999994</v>
      </c>
      <c r="AG58">
        <v>8.2690000000000001</v>
      </c>
      <c r="AH58">
        <v>6.9634999999999998</v>
      </c>
      <c r="AI58">
        <v>7.1997</v>
      </c>
      <c r="AJ58">
        <v>5.7313999999999998</v>
      </c>
      <c r="AK58">
        <v>8.8863000000000003</v>
      </c>
      <c r="AL58">
        <v>9.9882000000000009</v>
      </c>
      <c r="AM58">
        <v>10.501200000000001</v>
      </c>
      <c r="AN58">
        <v>9.8056000000000001</v>
      </c>
      <c r="AO58">
        <v>9.0640999999999998</v>
      </c>
      <c r="AP58">
        <v>9.0640999999999998</v>
      </c>
      <c r="AQ58">
        <v>8.6692999999999998</v>
      </c>
      <c r="AR58">
        <v>7.6696</v>
      </c>
      <c r="AS58">
        <v>7.1513999999999998</v>
      </c>
      <c r="AT58">
        <v>7.3837999999999999</v>
      </c>
      <c r="AU58">
        <v>7.5659000000000001</v>
      </c>
      <c r="AV58">
        <v>9.1554000000000002</v>
      </c>
      <c r="AW58">
        <v>7.6426999999999996</v>
      </c>
      <c r="AX58">
        <v>8.5564999999999998</v>
      </c>
      <c r="AY58">
        <v>7.8686999999999996</v>
      </c>
      <c r="AZ58">
        <v>8.4762000000000004</v>
      </c>
      <c r="BA58">
        <v>9.3312000000000008</v>
      </c>
      <c r="BB58">
        <v>8.3393999999999995</v>
      </c>
      <c r="BC58">
        <v>6.7351000000000001</v>
      </c>
      <c r="BD58">
        <v>8.5332000000000008</v>
      </c>
      <c r="BE58">
        <v>8.2728999999999999</v>
      </c>
      <c r="BF58">
        <v>8.1420999999999992</v>
      </c>
      <c r="BG58">
        <v>5.6403999999999996</v>
      </c>
      <c r="BH58">
        <v>8.8625000000000007</v>
      </c>
      <c r="BI58">
        <v>7.5347</v>
      </c>
      <c r="BJ58">
        <v>8.1777999999999995</v>
      </c>
    </row>
    <row r="59" spans="4:62" x14ac:dyDescent="0.35">
      <c r="D59" s="1">
        <v>43465</v>
      </c>
      <c r="E59">
        <v>9.7387999999999995</v>
      </c>
      <c r="F59">
        <v>9.4236000000000004</v>
      </c>
      <c r="G59">
        <v>7.8155000000000001</v>
      </c>
      <c r="H59">
        <v>11.9472</v>
      </c>
      <c r="I59">
        <v>5.9656000000000002</v>
      </c>
      <c r="J59">
        <v>9.4380000000000006</v>
      </c>
      <c r="K59">
        <v>8.6599000000000004</v>
      </c>
      <c r="L59">
        <v>8.3146000000000004</v>
      </c>
      <c r="M59">
        <v>5.4813000000000001</v>
      </c>
      <c r="N59">
        <v>9.5325000000000006</v>
      </c>
      <c r="O59">
        <v>7.8342999999999998</v>
      </c>
      <c r="P59">
        <v>6.6887999999999996</v>
      </c>
      <c r="Q59">
        <v>8.5848999999999993</v>
      </c>
      <c r="R59">
        <v>7.7785000000000002</v>
      </c>
      <c r="S59">
        <v>5.9871999999999996</v>
      </c>
      <c r="T59" t="s">
        <v>66</v>
      </c>
      <c r="U59">
        <v>11.342599999999999</v>
      </c>
      <c r="V59" t="s">
        <v>66</v>
      </c>
      <c r="W59">
        <v>4.2647000000000004</v>
      </c>
      <c r="X59" t="s">
        <v>66</v>
      </c>
      <c r="Y59" t="s">
        <v>66</v>
      </c>
      <c r="Z59">
        <v>11.0565</v>
      </c>
      <c r="AA59">
        <v>5.2506000000000004</v>
      </c>
      <c r="AB59">
        <v>9.3605999999999998</v>
      </c>
      <c r="AC59">
        <v>13.1821</v>
      </c>
      <c r="AD59">
        <v>8.7055000000000007</v>
      </c>
      <c r="AE59">
        <v>7.5941000000000001</v>
      </c>
      <c r="AF59">
        <v>8.5215999999999994</v>
      </c>
      <c r="AG59">
        <v>8.5251999999999999</v>
      </c>
      <c r="AH59">
        <v>6.8669000000000002</v>
      </c>
      <c r="AI59">
        <v>6.6615000000000002</v>
      </c>
      <c r="AJ59">
        <v>5.6909999999999998</v>
      </c>
      <c r="AK59">
        <v>7.8747999999999996</v>
      </c>
      <c r="AL59">
        <v>9.0160999999999998</v>
      </c>
      <c r="AM59">
        <v>9.9489000000000001</v>
      </c>
      <c r="AN59">
        <v>9.6424000000000003</v>
      </c>
      <c r="AO59">
        <v>6.5952000000000002</v>
      </c>
      <c r="AP59">
        <v>6.5952000000000002</v>
      </c>
      <c r="AQ59">
        <v>8.9403000000000006</v>
      </c>
      <c r="AR59">
        <v>8.5541999999999998</v>
      </c>
      <c r="AS59">
        <v>8.2582000000000004</v>
      </c>
      <c r="AT59">
        <v>7.7115</v>
      </c>
      <c r="AU59">
        <v>9.0043000000000006</v>
      </c>
      <c r="AV59">
        <v>10.2477</v>
      </c>
      <c r="AW59">
        <v>7.6771000000000003</v>
      </c>
      <c r="AX59">
        <v>8.5780999999999992</v>
      </c>
      <c r="AY59">
        <v>7.5575000000000001</v>
      </c>
      <c r="AZ59">
        <v>9.1111000000000004</v>
      </c>
      <c r="BA59">
        <v>8.7965999999999998</v>
      </c>
      <c r="BB59">
        <v>9.1645000000000003</v>
      </c>
      <c r="BC59">
        <v>6.6322999999999999</v>
      </c>
      <c r="BD59">
        <v>7.5789</v>
      </c>
      <c r="BE59">
        <v>7.0667999999999997</v>
      </c>
      <c r="BF59">
        <v>9.5541999999999998</v>
      </c>
      <c r="BG59">
        <v>6.0149999999999997</v>
      </c>
      <c r="BH59">
        <v>7.7531999999999996</v>
      </c>
      <c r="BI59">
        <v>8.6029999999999998</v>
      </c>
      <c r="BJ59">
        <v>9.2529000000000003</v>
      </c>
    </row>
    <row r="60" spans="4:62" x14ac:dyDescent="0.35">
      <c r="D60" s="1">
        <v>43553</v>
      </c>
      <c r="E60">
        <v>9.7387999999999995</v>
      </c>
      <c r="F60">
        <v>9.4236000000000004</v>
      </c>
      <c r="G60">
        <v>7.8155000000000001</v>
      </c>
      <c r="H60">
        <v>11.9472</v>
      </c>
      <c r="I60">
        <v>5.9656000000000002</v>
      </c>
      <c r="J60">
        <v>9.4380000000000006</v>
      </c>
      <c r="K60">
        <v>8.6599000000000004</v>
      </c>
      <c r="L60">
        <v>9.1732999999999993</v>
      </c>
      <c r="M60">
        <v>5.4813000000000001</v>
      </c>
      <c r="N60">
        <v>9.5325000000000006</v>
      </c>
      <c r="O60">
        <v>7.8342999999999998</v>
      </c>
      <c r="P60">
        <v>6.6887999999999996</v>
      </c>
      <c r="Q60">
        <v>8.5848999999999993</v>
      </c>
      <c r="R60">
        <v>6.8757999999999999</v>
      </c>
      <c r="S60">
        <v>5.9871999999999996</v>
      </c>
      <c r="T60" t="s">
        <v>66</v>
      </c>
      <c r="U60">
        <v>11.342599999999999</v>
      </c>
      <c r="V60" t="s">
        <v>66</v>
      </c>
      <c r="W60">
        <v>4.2647000000000004</v>
      </c>
      <c r="X60" t="s">
        <v>66</v>
      </c>
      <c r="Y60" t="s">
        <v>66</v>
      </c>
      <c r="Z60">
        <v>11.0565</v>
      </c>
      <c r="AA60">
        <v>5.2506000000000004</v>
      </c>
      <c r="AB60">
        <v>9.3605999999999998</v>
      </c>
      <c r="AC60">
        <v>13.1821</v>
      </c>
      <c r="AD60">
        <v>9.4594000000000005</v>
      </c>
      <c r="AE60">
        <v>7.5941000000000001</v>
      </c>
      <c r="AF60">
        <v>8.5215999999999994</v>
      </c>
      <c r="AG60">
        <v>8.5251999999999999</v>
      </c>
      <c r="AH60">
        <v>6.8669000000000002</v>
      </c>
      <c r="AI60">
        <v>5.6768000000000001</v>
      </c>
      <c r="AJ60">
        <v>5.6909999999999998</v>
      </c>
      <c r="AK60">
        <v>7.8747999999999996</v>
      </c>
      <c r="AL60">
        <v>9.0160999999999998</v>
      </c>
      <c r="AM60">
        <v>9.9489000000000001</v>
      </c>
      <c r="AN60">
        <v>9.6424000000000003</v>
      </c>
      <c r="AO60">
        <v>6.3971</v>
      </c>
      <c r="AP60">
        <v>6.3971</v>
      </c>
      <c r="AQ60">
        <v>8.2279999999999998</v>
      </c>
      <c r="AR60">
        <v>9.3823000000000008</v>
      </c>
      <c r="AS60">
        <v>8.2582000000000004</v>
      </c>
      <c r="AT60">
        <v>7.7115</v>
      </c>
      <c r="AU60">
        <v>9.0043000000000006</v>
      </c>
      <c r="AV60">
        <v>10.2477</v>
      </c>
      <c r="AW60">
        <v>7.6771000000000003</v>
      </c>
      <c r="AX60">
        <v>8.5780999999999992</v>
      </c>
      <c r="AY60">
        <v>8.4456000000000007</v>
      </c>
      <c r="AZ60">
        <v>9.1111000000000004</v>
      </c>
      <c r="BA60">
        <v>8.7965999999999998</v>
      </c>
      <c r="BB60">
        <v>9.1645000000000003</v>
      </c>
      <c r="BC60">
        <v>6.6322999999999999</v>
      </c>
      <c r="BD60">
        <v>7.5789</v>
      </c>
      <c r="BE60">
        <v>7.0667999999999997</v>
      </c>
      <c r="BF60">
        <v>9.5541999999999998</v>
      </c>
      <c r="BG60">
        <v>6.0149999999999997</v>
      </c>
      <c r="BH60">
        <v>7.7531999999999996</v>
      </c>
      <c r="BI60">
        <v>8.6029999999999998</v>
      </c>
      <c r="BJ60">
        <v>9.2529000000000003</v>
      </c>
    </row>
    <row r="61" spans="4:62" x14ac:dyDescent="0.35">
      <c r="D61" s="1">
        <v>43555</v>
      </c>
      <c r="E61">
        <v>8.2523999999999997</v>
      </c>
      <c r="F61">
        <v>10.210699999999999</v>
      </c>
      <c r="G61">
        <v>7.1454000000000004</v>
      </c>
      <c r="H61">
        <v>13.684100000000001</v>
      </c>
      <c r="I61">
        <v>5.0480999999999998</v>
      </c>
      <c r="J61">
        <v>8.6363000000000003</v>
      </c>
      <c r="K61">
        <v>7.8746999999999998</v>
      </c>
      <c r="L61">
        <v>9.1732999999999993</v>
      </c>
      <c r="M61">
        <v>3.6063000000000001</v>
      </c>
      <c r="N61">
        <v>8.3681000000000001</v>
      </c>
      <c r="O61">
        <v>8.1792999999999996</v>
      </c>
      <c r="P61">
        <v>6.5488</v>
      </c>
      <c r="Q61">
        <v>8.0154999999999994</v>
      </c>
      <c r="R61">
        <v>6.8757999999999999</v>
      </c>
      <c r="S61">
        <v>6.4391999999999996</v>
      </c>
      <c r="T61" t="s">
        <v>66</v>
      </c>
      <c r="U61">
        <v>10.001300000000001</v>
      </c>
      <c r="V61" t="s">
        <v>66</v>
      </c>
      <c r="W61">
        <v>3.8999000000000001</v>
      </c>
      <c r="X61" t="s">
        <v>66</v>
      </c>
      <c r="Y61" t="s">
        <v>66</v>
      </c>
      <c r="Z61">
        <v>10.140599999999999</v>
      </c>
      <c r="AA61">
        <v>4.8712</v>
      </c>
      <c r="AB61">
        <v>8.5838000000000001</v>
      </c>
      <c r="AC61">
        <v>13.1821</v>
      </c>
      <c r="AD61">
        <v>9.4594000000000005</v>
      </c>
      <c r="AE61">
        <v>6.7527999999999997</v>
      </c>
      <c r="AF61">
        <v>7.8333000000000004</v>
      </c>
      <c r="AG61">
        <v>8.0229999999999997</v>
      </c>
      <c r="AH61">
        <v>6.3456000000000001</v>
      </c>
      <c r="AI61">
        <v>6.1303999999999998</v>
      </c>
      <c r="AJ61">
        <v>5.9195000000000002</v>
      </c>
      <c r="AK61">
        <v>6.9071999999999996</v>
      </c>
      <c r="AL61">
        <v>8.5267999999999997</v>
      </c>
      <c r="AM61">
        <v>8.7655999999999992</v>
      </c>
      <c r="AN61">
        <v>8.4870000000000001</v>
      </c>
      <c r="AO61">
        <v>6.7686000000000002</v>
      </c>
      <c r="AP61">
        <v>6.7686000000000002</v>
      </c>
      <c r="AQ61">
        <v>8.6798999999999999</v>
      </c>
      <c r="AR61">
        <v>9.8573000000000004</v>
      </c>
      <c r="AS61">
        <v>7.84</v>
      </c>
      <c r="AT61">
        <v>7.4706999999999999</v>
      </c>
      <c r="AU61">
        <v>8.2269000000000005</v>
      </c>
      <c r="AV61">
        <v>9.6715999999999998</v>
      </c>
      <c r="AW61">
        <v>7.2819000000000003</v>
      </c>
      <c r="AX61">
        <v>8.6488999999999994</v>
      </c>
      <c r="AY61">
        <v>8.5318000000000005</v>
      </c>
      <c r="AZ61">
        <v>8.8869000000000007</v>
      </c>
      <c r="BA61">
        <v>9.2612000000000005</v>
      </c>
      <c r="BB61">
        <v>9.0159000000000002</v>
      </c>
      <c r="BC61">
        <v>6.4004000000000003</v>
      </c>
      <c r="BD61">
        <v>7.3079999999999998</v>
      </c>
      <c r="BE61">
        <v>7.4146000000000001</v>
      </c>
      <c r="BF61">
        <v>9.0873000000000008</v>
      </c>
      <c r="BG61">
        <v>6.0445000000000002</v>
      </c>
      <c r="BH61">
        <v>7.2234999999999996</v>
      </c>
      <c r="BI61">
        <v>8.3088999999999995</v>
      </c>
      <c r="BJ61">
        <v>8.8795000000000002</v>
      </c>
    </row>
    <row r="62" spans="4:62" x14ac:dyDescent="0.35">
      <c r="D62" s="1">
        <v>43644</v>
      </c>
      <c r="E62">
        <v>8.2523999999999997</v>
      </c>
      <c r="F62">
        <v>10.210699999999999</v>
      </c>
      <c r="G62">
        <v>7.1454000000000004</v>
      </c>
      <c r="H62">
        <v>13.684100000000001</v>
      </c>
      <c r="I62">
        <v>5.0480999999999998</v>
      </c>
      <c r="J62">
        <v>8.6363000000000003</v>
      </c>
      <c r="K62">
        <v>7.8746999999999998</v>
      </c>
      <c r="L62">
        <v>9.7977000000000007</v>
      </c>
      <c r="M62">
        <v>3.6063000000000001</v>
      </c>
      <c r="N62">
        <v>8.3681000000000001</v>
      </c>
      <c r="O62">
        <v>8.1792999999999996</v>
      </c>
      <c r="P62">
        <v>6.5488</v>
      </c>
      <c r="Q62">
        <v>8.0154999999999994</v>
      </c>
      <c r="R62">
        <v>6.4844999999999997</v>
      </c>
      <c r="S62">
        <v>6.4391999999999996</v>
      </c>
      <c r="T62" t="s">
        <v>66</v>
      </c>
      <c r="U62">
        <v>10.001300000000001</v>
      </c>
      <c r="V62" t="s">
        <v>66</v>
      </c>
      <c r="W62">
        <v>3.8999000000000001</v>
      </c>
      <c r="X62" t="s">
        <v>66</v>
      </c>
      <c r="Y62" t="s">
        <v>66</v>
      </c>
      <c r="Z62">
        <v>10.140599999999999</v>
      </c>
      <c r="AA62">
        <v>4.8712</v>
      </c>
      <c r="AB62">
        <v>8.5838000000000001</v>
      </c>
      <c r="AC62">
        <v>13.1821</v>
      </c>
      <c r="AD62">
        <v>9.2363</v>
      </c>
      <c r="AE62">
        <v>6.7527999999999997</v>
      </c>
      <c r="AF62">
        <v>7.8333000000000004</v>
      </c>
      <c r="AG62">
        <v>8.0229999999999997</v>
      </c>
      <c r="AH62">
        <v>6.3456000000000001</v>
      </c>
      <c r="AI62">
        <v>5.3842999999999996</v>
      </c>
      <c r="AJ62">
        <v>5.9195000000000002</v>
      </c>
      <c r="AK62">
        <v>6.9071999999999996</v>
      </c>
      <c r="AL62">
        <v>8.5267999999999997</v>
      </c>
      <c r="AM62">
        <v>8.7655999999999992</v>
      </c>
      <c r="AN62">
        <v>8.4870000000000001</v>
      </c>
      <c r="AO62">
        <v>7.7477</v>
      </c>
      <c r="AP62">
        <v>7.7477</v>
      </c>
      <c r="AQ62">
        <v>7.2984999999999998</v>
      </c>
      <c r="AR62">
        <v>9.4448000000000008</v>
      </c>
      <c r="AS62">
        <v>7.84</v>
      </c>
      <c r="AT62">
        <v>7.4706999999999999</v>
      </c>
      <c r="AU62">
        <v>8.2269000000000005</v>
      </c>
      <c r="AV62">
        <v>9.6715999999999998</v>
      </c>
      <c r="AW62">
        <v>7.2819000000000003</v>
      </c>
      <c r="AX62">
        <v>8.6488999999999994</v>
      </c>
      <c r="AY62">
        <v>7.9611000000000001</v>
      </c>
      <c r="AZ62">
        <v>8.8869000000000007</v>
      </c>
      <c r="BA62">
        <v>9.2612000000000005</v>
      </c>
      <c r="BB62">
        <v>9.0159000000000002</v>
      </c>
      <c r="BC62">
        <v>6.4004000000000003</v>
      </c>
      <c r="BD62">
        <v>7.3079999999999998</v>
      </c>
      <c r="BE62">
        <v>7.4146000000000001</v>
      </c>
      <c r="BF62">
        <v>9.0873000000000008</v>
      </c>
      <c r="BG62">
        <v>6.0445000000000002</v>
      </c>
      <c r="BH62">
        <v>7.2234999999999996</v>
      </c>
      <c r="BI62">
        <v>8.3088999999999995</v>
      </c>
      <c r="BJ62">
        <v>8.8795000000000002</v>
      </c>
    </row>
    <row r="63" spans="4:62" x14ac:dyDescent="0.35">
      <c r="D63" s="1">
        <v>43646</v>
      </c>
      <c r="E63">
        <v>7.8539000000000003</v>
      </c>
      <c r="F63">
        <v>9.5127000000000006</v>
      </c>
      <c r="G63">
        <v>6.7660999999999998</v>
      </c>
      <c r="H63">
        <v>12.068300000000001</v>
      </c>
      <c r="I63">
        <v>4.9116999999999997</v>
      </c>
      <c r="J63">
        <v>8.3940000000000001</v>
      </c>
      <c r="K63">
        <v>8.1457999999999995</v>
      </c>
      <c r="L63">
        <v>9.7977000000000007</v>
      </c>
      <c r="M63">
        <v>3.7301000000000002</v>
      </c>
      <c r="N63">
        <v>8.1125000000000007</v>
      </c>
      <c r="O63">
        <v>8.0071999999999992</v>
      </c>
      <c r="P63">
        <v>6.3993000000000002</v>
      </c>
      <c r="Q63">
        <v>7.4382999999999999</v>
      </c>
      <c r="R63">
        <v>6.2142999999999997</v>
      </c>
      <c r="S63">
        <v>6.2705000000000002</v>
      </c>
      <c r="T63">
        <v>11.1394</v>
      </c>
      <c r="U63">
        <v>8.8495000000000008</v>
      </c>
      <c r="V63">
        <v>10.7735</v>
      </c>
      <c r="W63">
        <v>3.9523999999999999</v>
      </c>
      <c r="X63">
        <v>7.4040999999999997</v>
      </c>
      <c r="Y63">
        <v>11.3621</v>
      </c>
      <c r="Z63">
        <v>10.7288</v>
      </c>
      <c r="AA63">
        <v>5.0068999999999999</v>
      </c>
      <c r="AB63">
        <v>8.7949999999999999</v>
      </c>
      <c r="AC63">
        <v>10.263999999999999</v>
      </c>
      <c r="AD63">
        <v>9.8332999999999995</v>
      </c>
      <c r="AE63">
        <v>6.5789</v>
      </c>
      <c r="AF63">
        <v>7.6881000000000004</v>
      </c>
      <c r="AG63">
        <v>7.8963999999999999</v>
      </c>
      <c r="AH63">
        <v>5.8712999999999997</v>
      </c>
      <c r="AI63">
        <v>9.0988000000000007</v>
      </c>
      <c r="AJ63">
        <v>5.4450000000000003</v>
      </c>
      <c r="AK63">
        <v>6.6893000000000002</v>
      </c>
      <c r="AL63">
        <v>8.2138000000000009</v>
      </c>
      <c r="AM63">
        <v>8.1629000000000005</v>
      </c>
      <c r="AN63">
        <v>8.4436</v>
      </c>
      <c r="AO63">
        <v>7.8243999999999998</v>
      </c>
      <c r="AP63">
        <v>7.8243999999999998</v>
      </c>
      <c r="AQ63">
        <v>7.2984999999999998</v>
      </c>
      <c r="AR63">
        <v>10.08</v>
      </c>
      <c r="AS63">
        <v>7.2469000000000001</v>
      </c>
      <c r="AT63">
        <v>7.1893000000000002</v>
      </c>
      <c r="AU63">
        <v>8.0873000000000008</v>
      </c>
      <c r="AV63">
        <v>9.5361999999999991</v>
      </c>
      <c r="AW63">
        <v>6.9641000000000002</v>
      </c>
      <c r="AX63">
        <v>8.4962</v>
      </c>
      <c r="AY63">
        <v>8.7370999999999999</v>
      </c>
      <c r="AZ63">
        <v>9.1931999999999992</v>
      </c>
      <c r="BA63">
        <v>9.3267000000000007</v>
      </c>
      <c r="BB63">
        <v>8.6316000000000006</v>
      </c>
      <c r="BC63">
        <v>6.2480000000000002</v>
      </c>
      <c r="BD63">
        <v>6.9490999999999996</v>
      </c>
      <c r="BE63">
        <v>7.1289999999999996</v>
      </c>
      <c r="BF63">
        <v>9.1082000000000001</v>
      </c>
      <c r="BG63">
        <v>5.8484999999999996</v>
      </c>
      <c r="BH63">
        <v>6.0449999999999999</v>
      </c>
      <c r="BI63">
        <v>7.9088000000000003</v>
      </c>
      <c r="BJ63">
        <v>8.6267999999999994</v>
      </c>
    </row>
    <row r="64" spans="4:62" x14ac:dyDescent="0.35">
      <c r="D64" s="1">
        <v>43738</v>
      </c>
      <c r="E64">
        <v>7.4344999999999999</v>
      </c>
      <c r="F64">
        <v>9.4601000000000006</v>
      </c>
      <c r="G64">
        <v>6.4766000000000004</v>
      </c>
      <c r="H64">
        <v>11.1267</v>
      </c>
      <c r="I64">
        <v>4.4916999999999998</v>
      </c>
      <c r="J64">
        <v>7.9608999999999996</v>
      </c>
      <c r="K64">
        <v>7.6856</v>
      </c>
      <c r="L64">
        <v>9.9568999999999992</v>
      </c>
      <c r="M64">
        <v>3.6612</v>
      </c>
      <c r="N64">
        <v>7.6066000000000003</v>
      </c>
      <c r="O64">
        <v>7.4396000000000004</v>
      </c>
      <c r="P64">
        <v>6.3730000000000002</v>
      </c>
      <c r="Q64">
        <v>7.1294000000000004</v>
      </c>
      <c r="R64">
        <v>6.1787000000000001</v>
      </c>
      <c r="S64">
        <v>6.1811999999999996</v>
      </c>
      <c r="U64">
        <v>8.4539000000000009</v>
      </c>
      <c r="W64">
        <v>3.8033000000000001</v>
      </c>
      <c r="Z64">
        <v>10.466200000000001</v>
      </c>
      <c r="AA64">
        <v>5.1664000000000003</v>
      </c>
      <c r="AB64">
        <v>7.9264999999999999</v>
      </c>
      <c r="AD64">
        <v>9.8332999999999995</v>
      </c>
      <c r="AE64">
        <v>6.3006000000000002</v>
      </c>
      <c r="AF64">
        <v>7.3316999999999997</v>
      </c>
      <c r="AG64">
        <v>7.4824000000000002</v>
      </c>
      <c r="AH64">
        <v>5.2420999999999998</v>
      </c>
      <c r="AI64">
        <v>8.8409999999999993</v>
      </c>
      <c r="AJ64">
        <v>4.9379999999999997</v>
      </c>
      <c r="AK64">
        <v>6.4005000000000001</v>
      </c>
      <c r="AL64">
        <v>8.0228999999999999</v>
      </c>
      <c r="AM64">
        <v>7.5850999999999997</v>
      </c>
      <c r="AN64">
        <v>8.0519999999999996</v>
      </c>
      <c r="AO64">
        <v>8.0549999999999997</v>
      </c>
      <c r="AP64">
        <v>8.0549999999999997</v>
      </c>
      <c r="AQ64">
        <v>7.5755999999999997</v>
      </c>
      <c r="AR64">
        <v>8.8371999999999993</v>
      </c>
      <c r="AS64">
        <v>4.2026000000000003</v>
      </c>
      <c r="AT64">
        <v>6.6468999999999996</v>
      </c>
      <c r="AU64">
        <v>7.5871000000000004</v>
      </c>
      <c r="AV64">
        <v>8.9863</v>
      </c>
      <c r="AW64">
        <v>6.6902999999999997</v>
      </c>
      <c r="AX64">
        <v>8.2607999999999997</v>
      </c>
      <c r="AY64">
        <v>9.6774000000000004</v>
      </c>
      <c r="AZ64">
        <v>8.1158999999999999</v>
      </c>
      <c r="BA64">
        <v>8.5300999999999991</v>
      </c>
      <c r="BB64">
        <v>7.7046999999999999</v>
      </c>
      <c r="BC64">
        <v>5.7526000000000002</v>
      </c>
      <c r="BD64">
        <v>6.3822999999999999</v>
      </c>
      <c r="BE64">
        <v>6.2729999999999997</v>
      </c>
      <c r="BF64">
        <v>8.4831000000000003</v>
      </c>
      <c r="BG64">
        <v>5.3338000000000001</v>
      </c>
      <c r="BH64">
        <v>5.1961000000000004</v>
      </c>
      <c r="BI64">
        <v>7.2606999999999999</v>
      </c>
      <c r="BJ64">
        <v>7.6734999999999998</v>
      </c>
    </row>
    <row r="65" spans="4:62" x14ac:dyDescent="0.35">
      <c r="D65" s="1">
        <v>43830</v>
      </c>
      <c r="E65">
        <v>6.3909000000000002</v>
      </c>
      <c r="F65">
        <v>10.363300000000001</v>
      </c>
      <c r="G65">
        <v>6.3567</v>
      </c>
      <c r="H65">
        <v>11.2585</v>
      </c>
      <c r="I65">
        <v>4.5339999999999998</v>
      </c>
      <c r="J65">
        <v>7.4154</v>
      </c>
      <c r="K65">
        <v>7.4454000000000002</v>
      </c>
      <c r="L65">
        <v>9.9568999999999992</v>
      </c>
      <c r="M65">
        <v>3.9832999999999998</v>
      </c>
      <c r="N65">
        <v>7.5425000000000004</v>
      </c>
      <c r="O65">
        <v>7.1467999999999998</v>
      </c>
      <c r="P65">
        <v>5.9428999999999998</v>
      </c>
      <c r="Q65">
        <v>6.8735999999999997</v>
      </c>
      <c r="R65">
        <v>5.7074999999999996</v>
      </c>
      <c r="S65">
        <v>6.9377000000000004</v>
      </c>
      <c r="U65">
        <v>8.3055000000000003</v>
      </c>
      <c r="W65">
        <v>3.9891000000000001</v>
      </c>
      <c r="Z65">
        <v>10.8087</v>
      </c>
      <c r="AA65">
        <v>5.4264000000000001</v>
      </c>
      <c r="AB65">
        <v>7.7081999999999997</v>
      </c>
      <c r="AD65">
        <v>8.657</v>
      </c>
      <c r="AE65">
        <v>6.0411999999999999</v>
      </c>
      <c r="AF65">
        <v>7.1401000000000003</v>
      </c>
      <c r="AG65">
        <v>7.4192999999999998</v>
      </c>
      <c r="AH65">
        <v>5.1075999999999997</v>
      </c>
      <c r="AI65">
        <v>10.088900000000001</v>
      </c>
      <c r="AJ65">
        <v>5.0422000000000002</v>
      </c>
      <c r="AK65">
        <v>6.343</v>
      </c>
      <c r="AL65">
        <v>7.7276999999999996</v>
      </c>
      <c r="AM65">
        <v>7.9432999999999998</v>
      </c>
      <c r="AN65">
        <v>9.6902000000000008</v>
      </c>
      <c r="AO65">
        <v>8.4894999999999996</v>
      </c>
      <c r="AP65">
        <v>8.4894999999999996</v>
      </c>
      <c r="AR65">
        <v>8.8371999999999993</v>
      </c>
      <c r="AS65">
        <v>4.1824000000000003</v>
      </c>
      <c r="AT65">
        <v>6.3331</v>
      </c>
      <c r="AU65">
        <v>7.2713000000000001</v>
      </c>
      <c r="AV65">
        <v>8.5381</v>
      </c>
      <c r="AW65">
        <v>6.5646000000000004</v>
      </c>
      <c r="AX65">
        <v>7.8647</v>
      </c>
      <c r="AY65">
        <v>10.740600000000001</v>
      </c>
      <c r="AZ65">
        <v>8.1127000000000002</v>
      </c>
      <c r="BA65">
        <v>7.8878000000000004</v>
      </c>
      <c r="BB65">
        <v>7.5678000000000001</v>
      </c>
      <c r="BC65">
        <v>5.3579999999999997</v>
      </c>
      <c r="BD65">
        <v>6.2888000000000002</v>
      </c>
      <c r="BE65">
        <v>6.6749000000000001</v>
      </c>
      <c r="BF65">
        <v>8.2126000000000001</v>
      </c>
      <c r="BG65">
        <v>5.2572999999999999</v>
      </c>
      <c r="BH65">
        <v>5.3394000000000004</v>
      </c>
      <c r="BI65">
        <v>7.5980999999999996</v>
      </c>
      <c r="BJ65">
        <v>7.1996000000000002</v>
      </c>
    </row>
    <row r="66" spans="4:62" x14ac:dyDescent="0.35">
      <c r="D66" s="1">
        <v>43921</v>
      </c>
      <c r="E66">
        <v>8.8393999999999995</v>
      </c>
      <c r="F66">
        <v>8.3339999999999996</v>
      </c>
      <c r="G66">
        <v>5.3041999999999998</v>
      </c>
      <c r="H66">
        <v>10.2066</v>
      </c>
      <c r="I66">
        <v>5.7887000000000004</v>
      </c>
      <c r="J66">
        <v>7.8811</v>
      </c>
      <c r="K66">
        <v>7.8686999999999996</v>
      </c>
      <c r="L66">
        <v>10.509</v>
      </c>
      <c r="M66">
        <v>7.4076000000000004</v>
      </c>
      <c r="N66">
        <v>8.5737000000000005</v>
      </c>
      <c r="O66">
        <v>7.2698</v>
      </c>
      <c r="P66">
        <v>8.0082000000000004</v>
      </c>
      <c r="Q66">
        <v>7.8497000000000003</v>
      </c>
      <c r="R66">
        <v>5.9622999999999999</v>
      </c>
      <c r="S66">
        <v>5.3125999999999998</v>
      </c>
      <c r="U66">
        <v>6.6616999999999997</v>
      </c>
      <c r="W66">
        <v>7.6684000000000001</v>
      </c>
      <c r="Z66">
        <v>7.9699</v>
      </c>
      <c r="AA66">
        <v>5.6355000000000004</v>
      </c>
      <c r="AB66">
        <v>6.1052999999999997</v>
      </c>
      <c r="AD66">
        <v>8.657</v>
      </c>
      <c r="AE66">
        <v>5.0354000000000001</v>
      </c>
      <c r="AF66">
        <v>6.8571999999999997</v>
      </c>
      <c r="AG66">
        <v>8.5922999999999998</v>
      </c>
      <c r="AH66">
        <v>2.8208000000000002</v>
      </c>
      <c r="AI66">
        <v>10.939</v>
      </c>
      <c r="AJ66">
        <v>3.7810000000000001</v>
      </c>
      <c r="AK66">
        <v>4.4535</v>
      </c>
      <c r="AL66">
        <v>8.9422999999999995</v>
      </c>
      <c r="AM66">
        <v>5.8247999999999998</v>
      </c>
      <c r="AN66">
        <v>8.52</v>
      </c>
      <c r="AO66">
        <v>8.2744999999999997</v>
      </c>
      <c r="AP66">
        <v>8.2744999999999997</v>
      </c>
      <c r="AR66">
        <v>8.3851999999999993</v>
      </c>
      <c r="AS66">
        <v>4.0739000000000001</v>
      </c>
      <c r="AT66">
        <v>5.6332000000000004</v>
      </c>
      <c r="AU66">
        <v>9.6936999999999998</v>
      </c>
      <c r="AV66">
        <v>9.5142000000000007</v>
      </c>
      <c r="AW66">
        <v>4.3068999999999997</v>
      </c>
      <c r="AX66">
        <v>6.2417999999999996</v>
      </c>
      <c r="AY66">
        <v>11.3432</v>
      </c>
      <c r="AZ66">
        <v>6.1140999999999996</v>
      </c>
      <c r="BA66">
        <v>6.9189999999999996</v>
      </c>
      <c r="BB66">
        <v>4.5968</v>
      </c>
      <c r="BC66">
        <v>5.2050000000000001</v>
      </c>
      <c r="BD66">
        <v>6.4493999999999998</v>
      </c>
      <c r="BE66">
        <v>3.2118000000000002</v>
      </c>
      <c r="BF66">
        <v>8.1247000000000007</v>
      </c>
      <c r="BG66">
        <v>5.3337000000000003</v>
      </c>
      <c r="BH66">
        <v>2.0083000000000002</v>
      </c>
      <c r="BI66">
        <v>6.4086999999999996</v>
      </c>
      <c r="BJ66">
        <v>6.7801999999999998</v>
      </c>
    </row>
    <row r="67" spans="4:62" x14ac:dyDescent="0.35">
      <c r="D67" s="1">
        <v>44012</v>
      </c>
      <c r="E67">
        <v>6.8514999999999997</v>
      </c>
      <c r="F67">
        <v>7.5057999999999998</v>
      </c>
      <c r="G67">
        <v>5.5038</v>
      </c>
      <c r="H67">
        <v>8.8696000000000002</v>
      </c>
      <c r="I67">
        <v>5.5430999999999999</v>
      </c>
      <c r="J67">
        <v>7.1986999999999997</v>
      </c>
      <c r="K67">
        <v>8.1424000000000003</v>
      </c>
      <c r="L67">
        <v>10.509</v>
      </c>
      <c r="M67">
        <v>6.5567000000000002</v>
      </c>
      <c r="N67">
        <v>8.6471999999999998</v>
      </c>
      <c r="O67">
        <v>8.234</v>
      </c>
      <c r="P67">
        <v>5.7121000000000004</v>
      </c>
      <c r="Q67">
        <v>7.3756000000000004</v>
      </c>
      <c r="R67">
        <v>6.2572000000000001</v>
      </c>
      <c r="S67">
        <v>6.0239000000000003</v>
      </c>
      <c r="U67">
        <v>6.5388999999999999</v>
      </c>
      <c r="W67">
        <v>7.0114999999999998</v>
      </c>
      <c r="Z67">
        <v>9.4319000000000006</v>
      </c>
      <c r="AA67">
        <v>5.9817999999999998</v>
      </c>
      <c r="AB67">
        <v>7.5730000000000004</v>
      </c>
      <c r="AD67">
        <v>8.1614000000000004</v>
      </c>
      <c r="AE67">
        <v>5.8848000000000003</v>
      </c>
      <c r="AF67">
        <v>7.2374999999999998</v>
      </c>
      <c r="AG67">
        <v>9.9162999999999997</v>
      </c>
      <c r="AH67">
        <v>3.1616</v>
      </c>
      <c r="AI67">
        <v>11.3134</v>
      </c>
      <c r="AJ67">
        <v>4.3738999999999999</v>
      </c>
      <c r="AK67">
        <v>4.5959000000000003</v>
      </c>
      <c r="AL67">
        <v>8.5214999999999996</v>
      </c>
      <c r="AM67">
        <v>7.8026999999999997</v>
      </c>
      <c r="AN67">
        <v>8.2586999999999993</v>
      </c>
      <c r="AO67">
        <v>9.0624000000000002</v>
      </c>
      <c r="AP67">
        <v>9.0624000000000002</v>
      </c>
      <c r="AS67">
        <v>5.0564</v>
      </c>
      <c r="AT67">
        <v>7.2478999999999996</v>
      </c>
      <c r="AU67">
        <v>8.7468000000000004</v>
      </c>
      <c r="AV67">
        <v>8.7440999999999995</v>
      </c>
      <c r="AW67">
        <v>6.7397999999999998</v>
      </c>
      <c r="AX67">
        <v>6.7256</v>
      </c>
      <c r="AY67">
        <v>10.022500000000001</v>
      </c>
      <c r="AZ67">
        <v>6.8531000000000004</v>
      </c>
      <c r="BA67">
        <v>7.6341999999999999</v>
      </c>
      <c r="BB67">
        <v>5.8731999999999998</v>
      </c>
      <c r="BC67">
        <v>5.6604000000000001</v>
      </c>
      <c r="BD67">
        <v>6.1364999999999998</v>
      </c>
      <c r="BE67">
        <v>6.6578999999999997</v>
      </c>
      <c r="BF67">
        <v>8.0005000000000006</v>
      </c>
      <c r="BG67">
        <v>5.0732999999999997</v>
      </c>
      <c r="BH67">
        <v>3.0293999999999999</v>
      </c>
      <c r="BI67">
        <v>7.4890999999999996</v>
      </c>
      <c r="BJ67">
        <v>7.3289</v>
      </c>
    </row>
    <row r="68" spans="4:62" x14ac:dyDescent="0.35">
      <c r="D68" s="1">
        <v>44104</v>
      </c>
      <c r="E68">
        <v>7.3139000000000003</v>
      </c>
      <c r="F68">
        <v>7.4306000000000001</v>
      </c>
      <c r="G68">
        <v>5.8209999999999997</v>
      </c>
      <c r="H68">
        <v>8.3076000000000008</v>
      </c>
      <c r="I68">
        <v>5.5552999999999999</v>
      </c>
      <c r="J68">
        <v>6.6082999999999998</v>
      </c>
      <c r="K68">
        <v>6.7526000000000002</v>
      </c>
      <c r="L68">
        <v>11.191800000000001</v>
      </c>
      <c r="M68">
        <v>6.4428999999999998</v>
      </c>
      <c r="N68">
        <v>8.7482000000000006</v>
      </c>
      <c r="O68">
        <v>8.9239999999999995</v>
      </c>
      <c r="P68">
        <v>5.9298999999999999</v>
      </c>
      <c r="Q68">
        <v>6.8343999999999996</v>
      </c>
      <c r="R68">
        <v>6.1471</v>
      </c>
      <c r="S68">
        <v>6.1365999999999996</v>
      </c>
      <c r="U68">
        <v>6.4036</v>
      </c>
      <c r="W68">
        <v>7.0114999999999998</v>
      </c>
      <c r="Z68">
        <v>8.5852000000000004</v>
      </c>
      <c r="AA68">
        <v>5.7263999999999999</v>
      </c>
      <c r="AB68">
        <v>7.8952999999999998</v>
      </c>
      <c r="AD68">
        <v>6.9790000000000001</v>
      </c>
      <c r="AE68">
        <v>5.5035999999999996</v>
      </c>
      <c r="AF68">
        <v>6.3928000000000003</v>
      </c>
      <c r="AG68">
        <v>10.5563</v>
      </c>
      <c r="AH68">
        <v>2.6238000000000001</v>
      </c>
      <c r="AI68">
        <v>8.8993000000000002</v>
      </c>
      <c r="AJ68">
        <v>4.4748999999999999</v>
      </c>
      <c r="AK68">
        <v>5.2548000000000004</v>
      </c>
      <c r="AL68">
        <v>7.8571</v>
      </c>
      <c r="AM68">
        <v>6.4972000000000003</v>
      </c>
      <c r="AN68">
        <v>9.4358000000000004</v>
      </c>
      <c r="AO68">
        <v>8.3783999999999992</v>
      </c>
      <c r="AP68">
        <v>8.3783999999999992</v>
      </c>
      <c r="AS68">
        <v>4.1157000000000004</v>
      </c>
      <c r="AT68">
        <v>6.3535000000000004</v>
      </c>
      <c r="AU68">
        <v>8.2737999999999996</v>
      </c>
      <c r="AV68">
        <v>8.1158999999999999</v>
      </c>
      <c r="AW68">
        <v>5.6083999999999996</v>
      </c>
      <c r="AX68">
        <v>6.2491000000000003</v>
      </c>
      <c r="AY68">
        <v>7.5102000000000002</v>
      </c>
      <c r="AZ68">
        <v>6.3220000000000001</v>
      </c>
      <c r="BA68">
        <v>6.8940000000000001</v>
      </c>
      <c r="BB68">
        <v>4.6189</v>
      </c>
      <c r="BC68">
        <v>5.7526000000000002</v>
      </c>
      <c r="BD68">
        <v>6.1871</v>
      </c>
      <c r="BE68">
        <v>5.0689000000000002</v>
      </c>
      <c r="BF68">
        <v>7.5894000000000004</v>
      </c>
      <c r="BG68">
        <v>4.47</v>
      </c>
      <c r="BH68">
        <v>3.3184999999999998</v>
      </c>
      <c r="BI68">
        <v>7.2220000000000004</v>
      </c>
      <c r="BJ68">
        <v>6.3574000000000002</v>
      </c>
    </row>
    <row r="69" spans="4:62" x14ac:dyDescent="0.35">
      <c r="D69" s="1">
        <v>44196</v>
      </c>
      <c r="E69">
        <v>6.7118000000000002</v>
      </c>
      <c r="F69">
        <v>6.8766999999999996</v>
      </c>
      <c r="G69">
        <v>6.3331999999999997</v>
      </c>
      <c r="H69">
        <v>7.0540000000000003</v>
      </c>
      <c r="I69">
        <v>5.7199</v>
      </c>
      <c r="J69">
        <v>6.7470999999999997</v>
      </c>
      <c r="K69">
        <v>7.7415000000000003</v>
      </c>
      <c r="L69">
        <v>11.191800000000001</v>
      </c>
      <c r="M69">
        <v>6.4428999999999998</v>
      </c>
      <c r="N69">
        <v>8.5543999999999993</v>
      </c>
      <c r="O69">
        <v>10.1258</v>
      </c>
      <c r="P69">
        <v>6.1223000000000001</v>
      </c>
      <c r="Q69">
        <v>7.3483000000000001</v>
      </c>
      <c r="R69">
        <v>7.0632000000000001</v>
      </c>
      <c r="S69">
        <v>8.2984000000000009</v>
      </c>
      <c r="U69">
        <v>7.7298</v>
      </c>
      <c r="W69">
        <v>7.0114999999999998</v>
      </c>
      <c r="Z69">
        <v>11.619400000000001</v>
      </c>
      <c r="AA69">
        <v>6.0877999999999997</v>
      </c>
      <c r="AB69">
        <v>8.359</v>
      </c>
      <c r="AD69">
        <v>7.4641999999999999</v>
      </c>
      <c r="AE69">
        <v>6.7401999999999997</v>
      </c>
      <c r="AF69">
        <v>6.7268999999999997</v>
      </c>
      <c r="AG69">
        <v>10.8124</v>
      </c>
      <c r="AH69">
        <v>2.5804999999999998</v>
      </c>
      <c r="AI69">
        <v>9.5129999999999999</v>
      </c>
      <c r="AJ69">
        <v>4.6646999999999998</v>
      </c>
      <c r="AK69">
        <v>5.5731000000000002</v>
      </c>
      <c r="AL69">
        <v>8.9747000000000003</v>
      </c>
      <c r="AM69">
        <v>8.9062999999999999</v>
      </c>
      <c r="AN69">
        <v>10.3912</v>
      </c>
      <c r="AO69">
        <v>8.3783999999999992</v>
      </c>
      <c r="AP69">
        <v>8.3783999999999992</v>
      </c>
      <c r="AS69">
        <v>5.5735999999999999</v>
      </c>
      <c r="AT69">
        <v>7.5681000000000003</v>
      </c>
      <c r="AU69">
        <v>7.9187000000000003</v>
      </c>
      <c r="AV69">
        <v>8.1159999999999997</v>
      </c>
      <c r="AW69">
        <v>7.5079000000000002</v>
      </c>
      <c r="AX69">
        <v>6.9646999999999997</v>
      </c>
      <c r="AY69">
        <v>6.4414999999999996</v>
      </c>
      <c r="AZ69">
        <v>7.9377000000000004</v>
      </c>
      <c r="BA69">
        <v>6.7847999999999997</v>
      </c>
      <c r="BB69">
        <v>6.1475999999999997</v>
      </c>
      <c r="BC69">
        <v>5.78</v>
      </c>
      <c r="BD69">
        <v>6.2346000000000004</v>
      </c>
      <c r="BE69">
        <v>6.7975000000000003</v>
      </c>
      <c r="BF69">
        <v>7.8571999999999997</v>
      </c>
      <c r="BG69">
        <v>4.6627000000000001</v>
      </c>
      <c r="BH69">
        <v>3.3016000000000001</v>
      </c>
      <c r="BI69">
        <v>8.6616999999999997</v>
      </c>
      <c r="BJ69">
        <v>7.7336</v>
      </c>
    </row>
    <row r="70" spans="4:62" x14ac:dyDescent="0.35">
      <c r="D70" s="1">
        <v>44286</v>
      </c>
      <c r="E70">
        <v>10.9276</v>
      </c>
      <c r="F70">
        <v>8.2197999999999993</v>
      </c>
      <c r="G70">
        <v>7.2710999999999997</v>
      </c>
      <c r="H70">
        <v>8.1096000000000004</v>
      </c>
      <c r="I70">
        <v>6.7770999999999999</v>
      </c>
      <c r="J70">
        <v>8.3185000000000002</v>
      </c>
      <c r="K70">
        <v>9.4496000000000002</v>
      </c>
      <c r="L70">
        <v>11.8718</v>
      </c>
      <c r="M70">
        <v>7.3906000000000001</v>
      </c>
      <c r="N70">
        <v>9.2483000000000004</v>
      </c>
      <c r="O70">
        <v>11.739000000000001</v>
      </c>
      <c r="P70">
        <v>7.8662000000000001</v>
      </c>
      <c r="Q70">
        <v>8.5060000000000002</v>
      </c>
      <c r="R70">
        <v>7.8415999999999997</v>
      </c>
      <c r="S70">
        <v>8.6755999999999993</v>
      </c>
      <c r="U70">
        <v>7.2222</v>
      </c>
      <c r="W70">
        <v>9.6486999999999998</v>
      </c>
      <c r="Z70">
        <v>10.5374</v>
      </c>
      <c r="AA70">
        <v>6.4775</v>
      </c>
      <c r="AB70">
        <v>9.5214999999999996</v>
      </c>
      <c r="AD70">
        <v>4.9047000000000001</v>
      </c>
      <c r="AE70">
        <v>8.4316999999999993</v>
      </c>
      <c r="AF70">
        <v>8.1898</v>
      </c>
      <c r="AG70">
        <v>12.004300000000001</v>
      </c>
      <c r="AH70">
        <v>4.6079999999999997</v>
      </c>
      <c r="AI70">
        <v>9.5129999999999999</v>
      </c>
      <c r="AJ70">
        <v>5.9671000000000003</v>
      </c>
      <c r="AK70">
        <v>6.9894999999999996</v>
      </c>
      <c r="AL70">
        <v>9.1635000000000009</v>
      </c>
      <c r="AM70">
        <v>10.217700000000001</v>
      </c>
      <c r="AN70">
        <v>13.305400000000001</v>
      </c>
      <c r="AO70">
        <v>9.3097999999999992</v>
      </c>
      <c r="AP70">
        <v>9.3097999999999992</v>
      </c>
      <c r="AS70">
        <v>7.4779999999999998</v>
      </c>
      <c r="AT70">
        <v>9.2863000000000007</v>
      </c>
      <c r="AU70">
        <v>9.1271000000000004</v>
      </c>
      <c r="AV70">
        <v>9.1449999999999996</v>
      </c>
      <c r="AW70">
        <v>9.2414000000000005</v>
      </c>
      <c r="AX70">
        <v>8.4997000000000007</v>
      </c>
      <c r="AY70">
        <v>6.4414999999999996</v>
      </c>
      <c r="AZ70">
        <v>9.7154000000000007</v>
      </c>
      <c r="BA70">
        <v>8.048</v>
      </c>
      <c r="BB70">
        <v>7.9729000000000001</v>
      </c>
      <c r="BC70">
        <v>6.8449999999999998</v>
      </c>
      <c r="BD70">
        <v>6.9467999999999996</v>
      </c>
      <c r="BE70">
        <v>8.1027000000000005</v>
      </c>
      <c r="BF70">
        <v>9.3957999999999995</v>
      </c>
      <c r="BG70">
        <v>6.2146999999999997</v>
      </c>
      <c r="BH70">
        <v>4.6292999999999997</v>
      </c>
      <c r="BI70">
        <v>9.69</v>
      </c>
      <c r="BJ70">
        <v>9.3501999999999992</v>
      </c>
    </row>
    <row r="71" spans="4:62" x14ac:dyDescent="0.35">
      <c r="D71" s="1">
        <v>44377</v>
      </c>
      <c r="E71">
        <v>10.1386</v>
      </c>
      <c r="F71">
        <v>10.9399</v>
      </c>
      <c r="G71">
        <v>7.9610000000000003</v>
      </c>
      <c r="H71">
        <v>10.923999999999999</v>
      </c>
      <c r="I71">
        <v>7.3087</v>
      </c>
      <c r="J71">
        <v>9.1811000000000007</v>
      </c>
      <c r="K71">
        <v>10.0162</v>
      </c>
      <c r="L71">
        <v>11.8718</v>
      </c>
      <c r="M71">
        <v>7.3201000000000001</v>
      </c>
      <c r="N71">
        <v>9.7485999999999997</v>
      </c>
      <c r="O71">
        <v>13.2075</v>
      </c>
      <c r="P71">
        <v>8.8191000000000006</v>
      </c>
      <c r="Q71">
        <v>9.5817999999999994</v>
      </c>
      <c r="R71">
        <v>8.2513000000000005</v>
      </c>
      <c r="S71">
        <v>9.8332999999999995</v>
      </c>
      <c r="U71">
        <v>7.4264000000000001</v>
      </c>
      <c r="W71">
        <v>9.3857999999999997</v>
      </c>
      <c r="Z71">
        <v>11.4931</v>
      </c>
      <c r="AA71">
        <v>6.9909999999999997</v>
      </c>
      <c r="AB71">
        <v>10.109299999999999</v>
      </c>
      <c r="AD71">
        <v>5.5609999999999999</v>
      </c>
      <c r="AE71">
        <v>9.6689000000000007</v>
      </c>
      <c r="AF71">
        <v>8.5986999999999991</v>
      </c>
      <c r="AG71">
        <v>13.113799999999999</v>
      </c>
      <c r="AH71">
        <v>4.8543000000000003</v>
      </c>
      <c r="AI71">
        <v>8.9512999999999998</v>
      </c>
      <c r="AJ71">
        <v>6.476</v>
      </c>
      <c r="AK71">
        <v>7.3207000000000004</v>
      </c>
      <c r="AL71">
        <v>9.2990999999999993</v>
      </c>
      <c r="AM71">
        <v>12.879300000000001</v>
      </c>
      <c r="AN71">
        <v>15.3385</v>
      </c>
      <c r="AS71">
        <v>7.9737</v>
      </c>
      <c r="AT71">
        <v>10.2948</v>
      </c>
      <c r="AU71">
        <v>9.9478000000000009</v>
      </c>
      <c r="AV71">
        <v>9.7693999999999992</v>
      </c>
      <c r="AW71">
        <v>11.1081</v>
      </c>
      <c r="AX71">
        <v>9.5693000000000001</v>
      </c>
      <c r="AY71">
        <v>6.7587000000000002</v>
      </c>
      <c r="AZ71">
        <v>11.4125</v>
      </c>
      <c r="BA71">
        <v>9.1328999999999994</v>
      </c>
      <c r="BB71">
        <v>9.1694999999999993</v>
      </c>
      <c r="BC71">
        <v>7.5053999999999998</v>
      </c>
      <c r="BD71">
        <v>7.3189000000000002</v>
      </c>
      <c r="BE71">
        <v>9.8547999999999991</v>
      </c>
      <c r="BF71">
        <v>10.3964</v>
      </c>
      <c r="BG71">
        <v>6.8120000000000003</v>
      </c>
      <c r="BH71">
        <v>4.6920000000000002</v>
      </c>
      <c r="BI71">
        <v>10.5543</v>
      </c>
      <c r="BJ71">
        <v>11.0366</v>
      </c>
    </row>
    <row r="72" spans="4:62" x14ac:dyDescent="0.35">
      <c r="D72" s="1">
        <v>44469</v>
      </c>
      <c r="E72">
        <v>12.7685</v>
      </c>
      <c r="F72">
        <v>11.2295</v>
      </c>
      <c r="G72">
        <v>7.7647000000000004</v>
      </c>
      <c r="H72">
        <v>11.158300000000001</v>
      </c>
      <c r="I72">
        <v>7.6485000000000003</v>
      </c>
      <c r="J72">
        <v>9.5831</v>
      </c>
      <c r="K72">
        <v>10.479200000000001</v>
      </c>
      <c r="L72">
        <v>12.044499999999999</v>
      </c>
      <c r="M72">
        <v>7.9202000000000004</v>
      </c>
      <c r="N72">
        <v>10.076499999999999</v>
      </c>
      <c r="O72">
        <v>13.531599999999999</v>
      </c>
      <c r="P72">
        <v>9.9405999999999999</v>
      </c>
      <c r="Q72">
        <v>10.1965</v>
      </c>
      <c r="R72">
        <v>7.6448</v>
      </c>
      <c r="S72">
        <v>8.5191999999999997</v>
      </c>
      <c r="U72">
        <v>8.3666</v>
      </c>
      <c r="W72">
        <v>9.3857999999999997</v>
      </c>
      <c r="Z72">
        <v>12.959199999999999</v>
      </c>
      <c r="AA72">
        <v>7.1974</v>
      </c>
      <c r="AB72">
        <v>9.6129999999999995</v>
      </c>
      <c r="AD72">
        <v>6.6044999999999998</v>
      </c>
      <c r="AE72">
        <v>10.273400000000001</v>
      </c>
      <c r="AF72">
        <v>8.8331999999999997</v>
      </c>
      <c r="AG72">
        <v>13.92</v>
      </c>
      <c r="AH72">
        <v>4.9015000000000004</v>
      </c>
      <c r="AJ72">
        <v>6.8373999999999997</v>
      </c>
      <c r="AK72">
        <v>7.5993000000000004</v>
      </c>
      <c r="AL72">
        <v>10.1112</v>
      </c>
      <c r="AM72">
        <v>14.934100000000001</v>
      </c>
      <c r="AN72">
        <v>16.0014</v>
      </c>
      <c r="AS72">
        <v>8.2726000000000006</v>
      </c>
      <c r="AT72">
        <v>11.0337</v>
      </c>
      <c r="AU72">
        <v>10.6615</v>
      </c>
      <c r="AV72">
        <v>10.193099999999999</v>
      </c>
      <c r="AW72">
        <v>11.9872</v>
      </c>
      <c r="AX72">
        <v>9.7681000000000004</v>
      </c>
      <c r="AZ72">
        <v>12.4709</v>
      </c>
      <c r="BA72">
        <v>9.4072999999999993</v>
      </c>
      <c r="BB72">
        <v>10.341799999999999</v>
      </c>
      <c r="BC72">
        <v>7.9203000000000001</v>
      </c>
      <c r="BD72">
        <v>7.8733000000000004</v>
      </c>
      <c r="BE72">
        <v>11.000400000000001</v>
      </c>
      <c r="BF72">
        <v>10.668699999999999</v>
      </c>
      <c r="BG72">
        <v>6.9507000000000003</v>
      </c>
      <c r="BH72">
        <v>5.0063000000000004</v>
      </c>
      <c r="BI72">
        <v>10.898899999999999</v>
      </c>
      <c r="BJ72">
        <v>11.803900000000001</v>
      </c>
    </row>
    <row r="73" spans="4:62" x14ac:dyDescent="0.35">
      <c r="D73" s="1">
        <v>44561</v>
      </c>
      <c r="E73">
        <v>12.4674</v>
      </c>
      <c r="F73">
        <v>9.9768000000000008</v>
      </c>
      <c r="G73">
        <v>7.4173999999999998</v>
      </c>
      <c r="H73">
        <v>9.7805</v>
      </c>
      <c r="I73">
        <v>7.1611000000000002</v>
      </c>
      <c r="J73">
        <v>9.0027000000000008</v>
      </c>
      <c r="K73">
        <v>9.5022000000000002</v>
      </c>
      <c r="L73">
        <v>12.044499999999999</v>
      </c>
      <c r="M73">
        <v>7.8186</v>
      </c>
      <c r="N73">
        <v>9.8851999999999993</v>
      </c>
      <c r="O73">
        <v>12.8192</v>
      </c>
      <c r="P73">
        <v>9.9852000000000007</v>
      </c>
      <c r="Q73">
        <v>9.3467000000000002</v>
      </c>
      <c r="R73">
        <v>7.1056999999999997</v>
      </c>
      <c r="S73">
        <v>6.8331</v>
      </c>
      <c r="U73">
        <v>8.3732000000000006</v>
      </c>
      <c r="W73">
        <v>9.3857999999999997</v>
      </c>
      <c r="Z73">
        <v>12.8569</v>
      </c>
      <c r="AA73">
        <v>6.8441999999999998</v>
      </c>
      <c r="AB73">
        <v>8.8567999999999998</v>
      </c>
      <c r="AD73">
        <v>7.0956999999999999</v>
      </c>
      <c r="AE73">
        <v>9.3879000000000001</v>
      </c>
      <c r="AF73">
        <v>8.0137999999999998</v>
      </c>
      <c r="AG73">
        <v>12.983599999999999</v>
      </c>
      <c r="AH73">
        <v>4.444</v>
      </c>
      <c r="AJ73">
        <v>6.3846999999999996</v>
      </c>
      <c r="AK73">
        <v>6.6436999999999999</v>
      </c>
      <c r="AL73">
        <v>9.4259000000000004</v>
      </c>
      <c r="AM73">
        <v>13.949</v>
      </c>
      <c r="AN73">
        <v>14.4689</v>
      </c>
      <c r="AS73">
        <v>8.1241000000000003</v>
      </c>
      <c r="AT73">
        <v>10.2737</v>
      </c>
      <c r="AU73">
        <v>10.0448</v>
      </c>
      <c r="AV73">
        <v>9.3091000000000008</v>
      </c>
      <c r="AW73">
        <v>11.2249</v>
      </c>
      <c r="AX73">
        <v>9.1555999999999997</v>
      </c>
      <c r="AZ73">
        <v>11.844099999999999</v>
      </c>
      <c r="BA73">
        <v>8.5761000000000003</v>
      </c>
      <c r="BB73">
        <v>9.7759</v>
      </c>
      <c r="BC73">
        <v>7.1397000000000004</v>
      </c>
      <c r="BD73">
        <v>6.6258999999999997</v>
      </c>
      <c r="BE73">
        <v>10.645300000000001</v>
      </c>
      <c r="BF73">
        <v>9.8217999999999996</v>
      </c>
      <c r="BG73">
        <v>6.3228</v>
      </c>
      <c r="BH73">
        <v>4.5989000000000004</v>
      </c>
      <c r="BI73">
        <v>10.4312</v>
      </c>
      <c r="BJ73">
        <v>11.164400000000001</v>
      </c>
    </row>
    <row r="74" spans="4:62" x14ac:dyDescent="0.35">
      <c r="D74" s="1">
        <v>44651</v>
      </c>
      <c r="E74">
        <v>9.6782000000000004</v>
      </c>
      <c r="F74">
        <v>9.2520000000000007</v>
      </c>
      <c r="G74">
        <v>7.1864999999999997</v>
      </c>
      <c r="H74">
        <v>9.3916000000000004</v>
      </c>
      <c r="I74">
        <v>5.9923999999999999</v>
      </c>
      <c r="J74">
        <v>7.5841000000000003</v>
      </c>
      <c r="K74">
        <v>8.8156999999999996</v>
      </c>
      <c r="L74">
        <v>10.9255</v>
      </c>
      <c r="M74">
        <v>6.3254999999999999</v>
      </c>
      <c r="N74">
        <v>8.7830999999999992</v>
      </c>
      <c r="O74">
        <v>11.670500000000001</v>
      </c>
      <c r="P74">
        <v>6.7919999999999998</v>
      </c>
      <c r="Q74">
        <v>8.0854999999999997</v>
      </c>
      <c r="R74">
        <v>7.3834</v>
      </c>
      <c r="S74">
        <v>6.9416000000000002</v>
      </c>
      <c r="U74">
        <v>10.2462</v>
      </c>
      <c r="W74">
        <v>11.081099999999999</v>
      </c>
      <c r="Z74">
        <v>10.756399999999999</v>
      </c>
      <c r="AA74">
        <v>7.0720999999999998</v>
      </c>
      <c r="AB74">
        <v>9.1477000000000004</v>
      </c>
      <c r="AD74">
        <v>8.5473999999999997</v>
      </c>
      <c r="AE74">
        <v>8.1900999999999993</v>
      </c>
      <c r="AF74">
        <v>8.0226000000000006</v>
      </c>
      <c r="AG74">
        <v>11.2174</v>
      </c>
      <c r="AH74">
        <v>5.0210999999999997</v>
      </c>
      <c r="AJ74">
        <v>5.6146000000000003</v>
      </c>
      <c r="AK74">
        <v>7.1628999999999996</v>
      </c>
      <c r="AL74">
        <v>8.6918000000000006</v>
      </c>
      <c r="AM74">
        <v>12.4315</v>
      </c>
      <c r="AN74">
        <v>12.699400000000001</v>
      </c>
      <c r="AS74">
        <v>8.3892000000000007</v>
      </c>
      <c r="AT74">
        <v>9.1867999999999999</v>
      </c>
      <c r="AU74">
        <v>7.5414000000000003</v>
      </c>
      <c r="AV74">
        <v>7.9623999999999997</v>
      </c>
      <c r="AW74">
        <v>9.5383999999999993</v>
      </c>
      <c r="AX74">
        <v>8.5096000000000007</v>
      </c>
      <c r="AZ74">
        <v>9.9215</v>
      </c>
      <c r="BA74">
        <v>8.2430000000000003</v>
      </c>
      <c r="BB74">
        <v>8.9031000000000002</v>
      </c>
      <c r="BC74">
        <v>6.3784000000000001</v>
      </c>
      <c r="BD74">
        <v>6.7447999999999997</v>
      </c>
      <c r="BE74">
        <v>11.445</v>
      </c>
      <c r="BF74">
        <v>9.4335000000000004</v>
      </c>
      <c r="BG74">
        <v>5.9439000000000002</v>
      </c>
      <c r="BH74">
        <v>8.4585000000000008</v>
      </c>
      <c r="BI74">
        <v>7.9038000000000004</v>
      </c>
      <c r="BJ74">
        <v>8.6288999999999998</v>
      </c>
    </row>
    <row r="75" spans="4:62" x14ac:dyDescent="0.35">
      <c r="D75" s="1">
        <v>44742</v>
      </c>
      <c r="E75">
        <v>9.5642999999999994</v>
      </c>
      <c r="F75">
        <v>7.9157000000000002</v>
      </c>
      <c r="G75">
        <v>6.6252000000000004</v>
      </c>
      <c r="H75">
        <v>8.3056999999999999</v>
      </c>
      <c r="I75">
        <v>6.3047000000000004</v>
      </c>
      <c r="J75">
        <v>7.2849000000000004</v>
      </c>
      <c r="K75">
        <v>7.3183999999999996</v>
      </c>
      <c r="L75">
        <v>10.006</v>
      </c>
      <c r="M75">
        <v>7.2937000000000003</v>
      </c>
      <c r="N75">
        <v>7.9993999999999996</v>
      </c>
      <c r="O75">
        <v>10.3149</v>
      </c>
      <c r="P75">
        <v>7.3392999999999997</v>
      </c>
      <c r="Q75">
        <v>8.7936999999999994</v>
      </c>
      <c r="R75">
        <v>7.3834</v>
      </c>
      <c r="S75">
        <v>6.2846000000000002</v>
      </c>
      <c r="U75">
        <v>10.0684</v>
      </c>
      <c r="W75">
        <v>11.081099999999999</v>
      </c>
      <c r="Z75">
        <v>10.6065</v>
      </c>
      <c r="AA75">
        <v>6.5582000000000003</v>
      </c>
      <c r="AB75">
        <v>7.8708999999999998</v>
      </c>
      <c r="AD75">
        <v>9.3306000000000004</v>
      </c>
      <c r="AE75">
        <v>6.8884999999999996</v>
      </c>
      <c r="AF75">
        <v>7.0750000000000002</v>
      </c>
      <c r="AG75">
        <v>9.1449999999999996</v>
      </c>
      <c r="AH75">
        <v>6.0919999999999996</v>
      </c>
      <c r="AJ75">
        <v>6.0484</v>
      </c>
      <c r="AK75">
        <v>6.7651000000000003</v>
      </c>
      <c r="AL75">
        <v>8.1513000000000009</v>
      </c>
      <c r="AM75">
        <v>11.0246</v>
      </c>
      <c r="AN75">
        <v>10.257999999999999</v>
      </c>
      <c r="AS75">
        <v>8.4774999999999991</v>
      </c>
      <c r="AT75">
        <v>7.3977000000000004</v>
      </c>
      <c r="AU75">
        <v>7.5975999999999999</v>
      </c>
      <c r="AV75">
        <v>8.8666999999999998</v>
      </c>
      <c r="AW75">
        <v>7.9187000000000003</v>
      </c>
      <c r="AX75">
        <v>8.3628</v>
      </c>
      <c r="AZ75">
        <v>9.6143999999999998</v>
      </c>
      <c r="BA75">
        <v>7.7981999999999996</v>
      </c>
      <c r="BB75">
        <v>8.7758000000000003</v>
      </c>
      <c r="BC75">
        <v>6.2187000000000001</v>
      </c>
      <c r="BD75">
        <v>7.6740000000000004</v>
      </c>
      <c r="BE75">
        <v>8.7399000000000004</v>
      </c>
      <c r="BF75">
        <v>9.8245000000000005</v>
      </c>
      <c r="BG75">
        <v>6.1685999999999996</v>
      </c>
      <c r="BH75">
        <v>7.9401000000000002</v>
      </c>
      <c r="BI75">
        <v>8.1349</v>
      </c>
      <c r="BJ75">
        <v>9.7763000000000009</v>
      </c>
    </row>
    <row r="76" spans="4:62" x14ac:dyDescent="0.35">
      <c r="D76" s="1">
        <v>44834</v>
      </c>
      <c r="E76">
        <v>9.5642999999999994</v>
      </c>
      <c r="F76">
        <v>7.9157000000000002</v>
      </c>
      <c r="G76">
        <v>6.6252000000000004</v>
      </c>
      <c r="H76">
        <v>8.3056999999999999</v>
      </c>
      <c r="I76">
        <v>6.3047000000000004</v>
      </c>
      <c r="J76">
        <v>7.2849000000000004</v>
      </c>
      <c r="K76">
        <v>7.3183999999999996</v>
      </c>
      <c r="L76">
        <v>10.006</v>
      </c>
      <c r="M76">
        <v>7.2937000000000003</v>
      </c>
      <c r="N76">
        <v>7.9993999999999996</v>
      </c>
      <c r="O76">
        <v>10.3149</v>
      </c>
      <c r="P76">
        <v>7.3392999999999997</v>
      </c>
      <c r="Q76">
        <v>8.7936999999999994</v>
      </c>
      <c r="R76">
        <v>7.5670999999999999</v>
      </c>
      <c r="S76">
        <v>6.2846000000000002</v>
      </c>
      <c r="U76">
        <v>10.0684</v>
      </c>
      <c r="W76">
        <v>11.081099999999999</v>
      </c>
      <c r="Z76">
        <v>10.6065</v>
      </c>
      <c r="AA76">
        <v>6.5582000000000003</v>
      </c>
      <c r="AB76">
        <v>7.8708999999999998</v>
      </c>
      <c r="AD76">
        <v>10.1045</v>
      </c>
      <c r="AE76">
        <v>6.8884999999999996</v>
      </c>
      <c r="AF76">
        <v>7.0750000000000002</v>
      </c>
      <c r="AG76">
        <v>9.1449999999999996</v>
      </c>
      <c r="AH76">
        <v>6.0919999999999996</v>
      </c>
      <c r="AJ76">
        <v>6.0484</v>
      </c>
      <c r="AK76">
        <v>6.7651000000000003</v>
      </c>
      <c r="AL76">
        <v>8.1513000000000009</v>
      </c>
      <c r="AM76">
        <v>11.0246</v>
      </c>
      <c r="AN76">
        <v>10.257999999999999</v>
      </c>
      <c r="AS76">
        <v>8.4774999999999991</v>
      </c>
      <c r="AT76">
        <v>7.3977000000000004</v>
      </c>
      <c r="AU76">
        <v>7.5975999999999999</v>
      </c>
      <c r="AV76">
        <v>8.8666999999999998</v>
      </c>
      <c r="AW76">
        <v>7.9187000000000003</v>
      </c>
      <c r="AX76">
        <v>8.3628</v>
      </c>
      <c r="AZ76">
        <v>9.6143999999999998</v>
      </c>
      <c r="BA76">
        <v>7.7981999999999996</v>
      </c>
      <c r="BB76">
        <v>8.7758000000000003</v>
      </c>
      <c r="BC76">
        <v>6.2187000000000001</v>
      </c>
      <c r="BD76">
        <v>7.6740000000000004</v>
      </c>
      <c r="BE76">
        <v>8.7399000000000004</v>
      </c>
      <c r="BF76">
        <v>9.8245000000000005</v>
      </c>
      <c r="BG76">
        <v>6.1685999999999996</v>
      </c>
      <c r="BH76">
        <v>7.9401000000000002</v>
      </c>
      <c r="BI76">
        <v>8.1349</v>
      </c>
      <c r="BJ76">
        <v>9.7763000000000009</v>
      </c>
    </row>
    <row r="77" spans="4:62" x14ac:dyDescent="0.35">
      <c r="D77" s="1">
        <v>44846</v>
      </c>
      <c r="E77">
        <v>10.119999999999999</v>
      </c>
      <c r="F77">
        <v>7.7073999999999998</v>
      </c>
      <c r="G77">
        <v>7.2550999999999997</v>
      </c>
      <c r="H77">
        <v>8.0929000000000002</v>
      </c>
      <c r="I77">
        <v>6.2121000000000004</v>
      </c>
      <c r="J77">
        <v>7.5129000000000001</v>
      </c>
      <c r="K77">
        <v>7.33</v>
      </c>
      <c r="L77">
        <v>9.0383999999999993</v>
      </c>
      <c r="M77">
        <v>8.2849000000000004</v>
      </c>
      <c r="N77">
        <v>7.9828000000000001</v>
      </c>
      <c r="O77">
        <v>9.7645999999999997</v>
      </c>
      <c r="P77">
        <v>7.2384000000000004</v>
      </c>
      <c r="Q77">
        <v>8.4505999999999997</v>
      </c>
      <c r="S77">
        <v>7.8882000000000003</v>
      </c>
      <c r="U77">
        <v>10.9443</v>
      </c>
      <c r="W77">
        <v>4.8143000000000002</v>
      </c>
      <c r="Z77">
        <v>11.661199999999999</v>
      </c>
      <c r="AA77">
        <v>6.7084999999999999</v>
      </c>
      <c r="AB77">
        <v>7.8544</v>
      </c>
      <c r="AD77">
        <v>9.1966000000000001</v>
      </c>
      <c r="AE77">
        <v>6.8689</v>
      </c>
      <c r="AF77">
        <v>7.3028000000000004</v>
      </c>
      <c r="AG77">
        <v>8.5670000000000002</v>
      </c>
      <c r="AH77">
        <v>6.7693000000000003</v>
      </c>
      <c r="AJ77">
        <v>6.6311999999999998</v>
      </c>
      <c r="AK77">
        <v>7.1356000000000002</v>
      </c>
      <c r="AL77">
        <v>8.7401999999999997</v>
      </c>
      <c r="AM77">
        <v>10.5411</v>
      </c>
      <c r="AN77">
        <v>10.214600000000001</v>
      </c>
      <c r="AS77">
        <v>8.3226999999999993</v>
      </c>
      <c r="AT77">
        <v>7.4920999999999998</v>
      </c>
      <c r="AU77">
        <v>7.7714999999999996</v>
      </c>
      <c r="AV77">
        <v>8.5104000000000006</v>
      </c>
      <c r="AW77">
        <v>7.8955000000000002</v>
      </c>
      <c r="AX77">
        <v>8.1082000000000001</v>
      </c>
      <c r="AZ77">
        <v>9.0347000000000008</v>
      </c>
      <c r="BA77">
        <v>7.9561000000000002</v>
      </c>
      <c r="BB77">
        <v>8.7082999999999995</v>
      </c>
      <c r="BC77">
        <v>6.6307999999999998</v>
      </c>
      <c r="BD77">
        <v>7.6426999999999996</v>
      </c>
      <c r="BE77">
        <v>8.2962000000000007</v>
      </c>
      <c r="BF77">
        <v>9.0401000000000007</v>
      </c>
      <c r="BG77">
        <v>6.476</v>
      </c>
      <c r="BH77">
        <v>7.7465000000000002</v>
      </c>
      <c r="BI77">
        <v>7.6670999999999996</v>
      </c>
      <c r="BJ77">
        <v>9.1948000000000008</v>
      </c>
    </row>
    <row r="78" spans="4:62" x14ac:dyDescent="0.35">
      <c r="L78">
        <v>9.0383999999999993</v>
      </c>
      <c r="AD78">
        <v>9.6301000000000005</v>
      </c>
    </row>
    <row r="79" spans="4:62" x14ac:dyDescent="0.35">
      <c r="L79">
        <v>8.7117000000000004</v>
      </c>
      <c r="AD79">
        <v>8.0300999999999991</v>
      </c>
    </row>
    <row r="80" spans="4:62" x14ac:dyDescent="0.35">
      <c r="L80">
        <v>8.2683</v>
      </c>
      <c r="AD80">
        <v>8.0300999999999991</v>
      </c>
    </row>
    <row r="81" spans="12:30" x14ac:dyDescent="0.35">
      <c r="L81">
        <v>8.2683</v>
      </c>
      <c r="AD81">
        <v>7.6344000000000003</v>
      </c>
    </row>
    <row r="82" spans="12:30" x14ac:dyDescent="0.35">
      <c r="L82">
        <v>7.8277000000000001</v>
      </c>
    </row>
    <row r="83" spans="12:30" x14ac:dyDescent="0.35">
      <c r="L83">
        <v>7.8277000000000001</v>
      </c>
    </row>
    <row r="84" spans="12:30" x14ac:dyDescent="0.35">
      <c r="L84">
        <v>7.3669000000000002</v>
      </c>
    </row>
    <row r="85" spans="12:30" x14ac:dyDescent="0.35">
      <c r="L85">
        <v>7.3669000000000002</v>
      </c>
    </row>
    <row r="86" spans="12:30" x14ac:dyDescent="0.35">
      <c r="L86">
        <v>6.5038999999999998</v>
      </c>
    </row>
    <row r="87" spans="12:30" x14ac:dyDescent="0.35">
      <c r="L87">
        <v>6.5038999999999998</v>
      </c>
    </row>
    <row r="88" spans="12:30" x14ac:dyDescent="0.35">
      <c r="L88">
        <v>6.6174999999999997</v>
      </c>
    </row>
    <row r="89" spans="12:30" x14ac:dyDescent="0.35">
      <c r="L89">
        <v>6.7832999999999997</v>
      </c>
    </row>
    <row r="90" spans="12:30" x14ac:dyDescent="0.35">
      <c r="L90">
        <v>6.7832999999999997</v>
      </c>
    </row>
    <row r="91" spans="12:30" x14ac:dyDescent="0.35">
      <c r="L91">
        <v>8.3950999999999993</v>
      </c>
    </row>
    <row r="92" spans="12:30" x14ac:dyDescent="0.35">
      <c r="L92">
        <v>8.3950999999999993</v>
      </c>
    </row>
    <row r="93" spans="12:30" x14ac:dyDescent="0.35">
      <c r="L93">
        <v>9.0806000000000004</v>
      </c>
    </row>
    <row r="94" spans="12:30" x14ac:dyDescent="0.35">
      <c r="L94">
        <v>9.0806000000000004</v>
      </c>
    </row>
    <row r="95" spans="12:30" x14ac:dyDescent="0.35">
      <c r="L95">
        <v>9.3880999999999997</v>
      </c>
    </row>
    <row r="96" spans="12:30" x14ac:dyDescent="0.35">
      <c r="L96">
        <v>8.6676000000000002</v>
      </c>
    </row>
    <row r="97" spans="12:12" x14ac:dyDescent="0.35">
      <c r="L97">
        <v>8.6676000000000002</v>
      </c>
    </row>
    <row r="98" spans="12:12" x14ac:dyDescent="0.35">
      <c r="L98">
        <v>8.5015999999999998</v>
      </c>
    </row>
    <row r="99" spans="12:12" x14ac:dyDescent="0.35">
      <c r="L99">
        <v>8.9760000000000009</v>
      </c>
    </row>
    <row r="100" spans="12:12" x14ac:dyDescent="0.35">
      <c r="L100">
        <v>8.9760000000000009</v>
      </c>
    </row>
    <row r="101" spans="12:12" x14ac:dyDescent="0.35">
      <c r="L101">
        <v>8.9760000000000009</v>
      </c>
    </row>
    <row r="102" spans="12:12" x14ac:dyDescent="0.35">
      <c r="L102">
        <v>9.3059999999999992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AEA6-AA9B-46F6-ADE8-A972E992507D}">
  <dimension ref="B11:F71"/>
  <sheetViews>
    <sheetView workbookViewId="0">
      <selection activeCell="H18" sqref="H18"/>
    </sheetView>
  </sheetViews>
  <sheetFormatPr baseColWidth="10" defaultColWidth="8.7265625" defaultRowHeight="14.5" x14ac:dyDescent="0.35"/>
  <cols>
    <col min="2" max="2" width="15.453125" bestFit="1" customWidth="1"/>
    <col min="3" max="3" width="21.90625" bestFit="1" customWidth="1"/>
    <col min="4" max="4" width="27.26953125" bestFit="1" customWidth="1"/>
    <col min="5" max="5" width="24.6328125" bestFit="1" customWidth="1"/>
    <col min="6" max="6" width="17.54296875" bestFit="1" customWidth="1"/>
  </cols>
  <sheetData>
    <row r="11" spans="2:6" x14ac:dyDescent="0.35">
      <c r="E11" s="1"/>
    </row>
    <row r="12" spans="2:6" x14ac:dyDescent="0.35">
      <c r="C12" t="s">
        <v>76</v>
      </c>
      <c r="D12" t="s">
        <v>77</v>
      </c>
      <c r="E12" s="1" t="s">
        <v>78</v>
      </c>
      <c r="F12" t="s">
        <v>79</v>
      </c>
    </row>
    <row r="13" spans="2:6" x14ac:dyDescent="0.35">
      <c r="C13" t="s">
        <v>73</v>
      </c>
      <c r="D13" t="s">
        <v>72</v>
      </c>
      <c r="E13" t="s">
        <v>74</v>
      </c>
      <c r="F13" t="s">
        <v>75</v>
      </c>
    </row>
    <row r="14" spans="2:6" x14ac:dyDescent="0.35">
      <c r="B14" t="s">
        <v>4</v>
      </c>
      <c r="C14">
        <v>65.224826476209643</v>
      </c>
      <c r="D14">
        <v>55.662941709453342</v>
      </c>
      <c r="E14">
        <v>47.400241837968558</v>
      </c>
      <c r="F14">
        <v>239400</v>
      </c>
    </row>
    <row r="15" spans="2:6" x14ac:dyDescent="0.35">
      <c r="B15" t="s">
        <v>5</v>
      </c>
      <c r="C15">
        <v>72.980585454179661</v>
      </c>
      <c r="D15">
        <v>75.022651766837811</v>
      </c>
      <c r="E15">
        <v>53.990326481257554</v>
      </c>
      <c r="F15">
        <v>529000</v>
      </c>
    </row>
    <row r="16" spans="2:6" x14ac:dyDescent="0.35">
      <c r="B16" t="s">
        <v>20</v>
      </c>
      <c r="C16">
        <v>58.686248868323112</v>
      </c>
      <c r="D16">
        <v>61.099365750528548</v>
      </c>
      <c r="E16">
        <v>29.866989117291414</v>
      </c>
      <c r="F16">
        <v>645597</v>
      </c>
    </row>
    <row r="17" spans="2:6" x14ac:dyDescent="0.35">
      <c r="B17" t="s">
        <v>6</v>
      </c>
      <c r="C17">
        <v>67.417764812393116</v>
      </c>
      <c r="D17">
        <v>62.035638779824829</v>
      </c>
      <c r="E17">
        <v>50.272067714631198</v>
      </c>
      <c r="F17">
        <v>414000</v>
      </c>
    </row>
    <row r="18" spans="2:6" x14ac:dyDescent="0.35">
      <c r="B18" t="s">
        <v>21</v>
      </c>
      <c r="C18" t="s">
        <v>66</v>
      </c>
      <c r="D18" t="s">
        <v>66</v>
      </c>
      <c r="E18" t="s">
        <v>66</v>
      </c>
      <c r="F18">
        <v>452719</v>
      </c>
    </row>
    <row r="19" spans="2:6" x14ac:dyDescent="0.35">
      <c r="B19" t="s">
        <v>22</v>
      </c>
      <c r="C19">
        <v>65.335479328035404</v>
      </c>
      <c r="D19">
        <v>50.015101177891871</v>
      </c>
      <c r="E19">
        <v>52.841596130592507</v>
      </c>
      <c r="F19">
        <v>440000</v>
      </c>
    </row>
    <row r="20" spans="2:6" x14ac:dyDescent="0.35">
      <c r="B20" t="s">
        <v>23</v>
      </c>
      <c r="C20">
        <v>54.079066492304598</v>
      </c>
      <c r="D20">
        <v>21.292660827544548</v>
      </c>
      <c r="E20">
        <v>47.067714631197099</v>
      </c>
      <c r="F20" t="s">
        <v>66</v>
      </c>
    </row>
    <row r="21" spans="2:6" x14ac:dyDescent="0.35">
      <c r="B21" t="s">
        <v>24</v>
      </c>
      <c r="C21" t="s">
        <v>66</v>
      </c>
      <c r="D21" t="s">
        <v>66</v>
      </c>
      <c r="E21" t="s">
        <v>66</v>
      </c>
      <c r="F21" t="s">
        <v>66</v>
      </c>
    </row>
    <row r="22" spans="2:6" x14ac:dyDescent="0.35">
      <c r="B22" t="s">
        <v>7</v>
      </c>
      <c r="C22">
        <v>65.677497233678707</v>
      </c>
      <c r="D22">
        <v>59.891271519178488</v>
      </c>
      <c r="E22">
        <v>39.510278113663844</v>
      </c>
      <c r="F22">
        <v>643373</v>
      </c>
    </row>
    <row r="23" spans="2:6" x14ac:dyDescent="0.35">
      <c r="B23" t="s">
        <v>25</v>
      </c>
      <c r="C23" t="s">
        <v>66</v>
      </c>
      <c r="D23" t="s">
        <v>66</v>
      </c>
      <c r="E23" t="s">
        <v>66</v>
      </c>
      <c r="F23" t="s">
        <v>66</v>
      </c>
    </row>
    <row r="24" spans="2:6" x14ac:dyDescent="0.35">
      <c r="B24" t="s">
        <v>26</v>
      </c>
      <c r="C24">
        <v>73.704858666130164</v>
      </c>
      <c r="D24">
        <v>76.472364844457857</v>
      </c>
      <c r="E24">
        <v>47.037484885126965</v>
      </c>
      <c r="F24">
        <v>1622350</v>
      </c>
    </row>
    <row r="25" spans="2:6" x14ac:dyDescent="0.35">
      <c r="B25" t="s">
        <v>18</v>
      </c>
      <c r="C25">
        <v>70.526104013680708</v>
      </c>
      <c r="D25">
        <v>66.62639685895499</v>
      </c>
      <c r="E25">
        <v>46.221281741233369</v>
      </c>
      <c r="F25">
        <v>557366</v>
      </c>
    </row>
    <row r="26" spans="2:6" x14ac:dyDescent="0.35">
      <c r="B26" t="s">
        <v>27</v>
      </c>
      <c r="C26" t="s">
        <v>66</v>
      </c>
      <c r="D26" t="s">
        <v>66</v>
      </c>
      <c r="E26" t="s">
        <v>66</v>
      </c>
      <c r="F26" t="s">
        <v>66</v>
      </c>
    </row>
    <row r="27" spans="2:6" x14ac:dyDescent="0.35">
      <c r="B27" t="s">
        <v>28</v>
      </c>
      <c r="C27">
        <v>56.16135197666231</v>
      </c>
      <c r="D27">
        <v>44.75989127151918</v>
      </c>
      <c r="E27">
        <v>29.836759371221284</v>
      </c>
      <c r="F27">
        <v>114800</v>
      </c>
    </row>
    <row r="28" spans="2:6" x14ac:dyDescent="0.35">
      <c r="B28" t="s">
        <v>29</v>
      </c>
      <c r="C28">
        <v>66.894678603762188</v>
      </c>
      <c r="D28">
        <v>62.21685291452733</v>
      </c>
      <c r="E28">
        <v>42.230955259975815</v>
      </c>
      <c r="F28">
        <v>171144</v>
      </c>
    </row>
    <row r="29" spans="2:6" x14ac:dyDescent="0.35">
      <c r="B29" t="s">
        <v>30</v>
      </c>
      <c r="C29" t="s">
        <v>66</v>
      </c>
      <c r="D29" t="s">
        <v>66</v>
      </c>
      <c r="E29" t="s">
        <v>66</v>
      </c>
      <c r="F29">
        <v>753160</v>
      </c>
    </row>
    <row r="30" spans="2:6" x14ac:dyDescent="0.35">
      <c r="B30" t="s">
        <v>8</v>
      </c>
      <c r="C30">
        <v>72.849813902021936</v>
      </c>
      <c r="D30">
        <v>63.394744790093625</v>
      </c>
      <c r="E30">
        <v>57.557436517533255</v>
      </c>
      <c r="F30">
        <v>394886</v>
      </c>
    </row>
    <row r="31" spans="2:6" x14ac:dyDescent="0.35">
      <c r="B31" t="s">
        <v>31</v>
      </c>
      <c r="C31">
        <v>72.457499245548746</v>
      </c>
      <c r="D31">
        <v>69.102990033222582</v>
      </c>
      <c r="E31">
        <v>56.95284159613059</v>
      </c>
      <c r="F31">
        <v>1390000</v>
      </c>
    </row>
    <row r="32" spans="2:6" x14ac:dyDescent="0.35">
      <c r="B32" t="s">
        <v>9</v>
      </c>
      <c r="C32">
        <v>72.014887838245642</v>
      </c>
      <c r="D32">
        <v>61.975234068257322</v>
      </c>
      <c r="E32">
        <v>57.859733978234587</v>
      </c>
      <c r="F32">
        <v>181086</v>
      </c>
    </row>
    <row r="33" spans="2:6" x14ac:dyDescent="0.35">
      <c r="B33" t="s">
        <v>10</v>
      </c>
      <c r="C33">
        <v>72.437380545216783</v>
      </c>
      <c r="D33">
        <v>72.485653881002719</v>
      </c>
      <c r="E33">
        <v>52.237001209189849</v>
      </c>
      <c r="F33">
        <v>341626</v>
      </c>
    </row>
    <row r="34" spans="2:6" x14ac:dyDescent="0.35">
      <c r="B34" t="s">
        <v>11</v>
      </c>
      <c r="C34">
        <v>65.00352077255809</v>
      </c>
      <c r="D34">
        <v>52.884324977348228</v>
      </c>
      <c r="E34">
        <v>51.481257557436521</v>
      </c>
      <c r="F34">
        <v>760335</v>
      </c>
    </row>
    <row r="35" spans="2:6" x14ac:dyDescent="0.35">
      <c r="B35" t="s">
        <v>12</v>
      </c>
      <c r="C35" t="s">
        <v>66</v>
      </c>
      <c r="D35" t="s">
        <v>66</v>
      </c>
      <c r="E35" t="s">
        <v>66</v>
      </c>
      <c r="F35" t="s">
        <v>66</v>
      </c>
    </row>
    <row r="36" spans="2:6" x14ac:dyDescent="0.35">
      <c r="B36" t="s">
        <v>13</v>
      </c>
      <c r="C36" t="s">
        <v>66</v>
      </c>
      <c r="D36" t="s">
        <v>66</v>
      </c>
      <c r="E36" t="s">
        <v>66</v>
      </c>
      <c r="F36" t="s">
        <v>66</v>
      </c>
    </row>
    <row r="37" spans="2:6" x14ac:dyDescent="0.35">
      <c r="B37" t="s">
        <v>32</v>
      </c>
      <c r="C37">
        <v>55.457197465043762</v>
      </c>
      <c r="D37">
        <v>48.082150407731802</v>
      </c>
      <c r="E37">
        <v>33.192261185006046</v>
      </c>
      <c r="F37" t="s">
        <v>66</v>
      </c>
    </row>
    <row r="38" spans="2:6" x14ac:dyDescent="0.35">
      <c r="B38" t="s">
        <v>14</v>
      </c>
      <c r="C38">
        <v>75.837440901317777</v>
      </c>
      <c r="D38">
        <v>72.153427967381461</v>
      </c>
      <c r="E38">
        <v>64.752116082224916</v>
      </c>
      <c r="F38">
        <v>1570000</v>
      </c>
    </row>
    <row r="39" spans="2:6" x14ac:dyDescent="0.35">
      <c r="B39" t="s">
        <v>33</v>
      </c>
      <c r="C39" t="s">
        <v>66</v>
      </c>
      <c r="D39" t="s">
        <v>66</v>
      </c>
      <c r="E39" t="s">
        <v>66</v>
      </c>
      <c r="F39" t="s">
        <v>66</v>
      </c>
    </row>
    <row r="40" spans="2:6" x14ac:dyDescent="0.35">
      <c r="B40" t="s">
        <v>34</v>
      </c>
      <c r="C40">
        <v>71.521979680112665</v>
      </c>
      <c r="D40">
        <v>67.411658109332535</v>
      </c>
      <c r="E40">
        <v>54.020556227327688</v>
      </c>
      <c r="F40">
        <v>167947</v>
      </c>
    </row>
    <row r="41" spans="2:6" x14ac:dyDescent="0.35">
      <c r="B41" t="s">
        <v>35</v>
      </c>
      <c r="C41">
        <v>56.362538979981892</v>
      </c>
      <c r="D41">
        <v>40.773180308064028</v>
      </c>
      <c r="E41">
        <v>40.71946795646916</v>
      </c>
      <c r="F41" t="s">
        <v>66</v>
      </c>
    </row>
    <row r="42" spans="2:6" x14ac:dyDescent="0.35">
      <c r="B42" t="s">
        <v>36</v>
      </c>
      <c r="C42" t="s">
        <v>66</v>
      </c>
      <c r="D42" t="s">
        <v>66</v>
      </c>
      <c r="E42" t="s">
        <v>66</v>
      </c>
      <c r="F42">
        <v>2506.06005859375</v>
      </c>
    </row>
    <row r="43" spans="2:6" x14ac:dyDescent="0.35">
      <c r="B43" t="s">
        <v>37</v>
      </c>
      <c r="C43" t="s">
        <v>66</v>
      </c>
      <c r="D43" t="s">
        <v>66</v>
      </c>
      <c r="E43" t="s">
        <v>66</v>
      </c>
      <c r="F43" t="s">
        <v>66</v>
      </c>
    </row>
    <row r="44" spans="2:6" x14ac:dyDescent="0.35">
      <c r="B44" t="s">
        <v>15</v>
      </c>
      <c r="C44">
        <v>17.885524595111153</v>
      </c>
      <c r="D44">
        <v>0</v>
      </c>
      <c r="E44">
        <v>5.7436517533252722</v>
      </c>
      <c r="F44" t="s">
        <v>66</v>
      </c>
    </row>
    <row r="45" spans="2:6" x14ac:dyDescent="0.35">
      <c r="B45" t="s">
        <v>38</v>
      </c>
      <c r="C45">
        <v>21.537068705361634</v>
      </c>
      <c r="D45">
        <v>0.66445182724252494</v>
      </c>
      <c r="E45">
        <v>12.182587666263602</v>
      </c>
      <c r="F45" t="s">
        <v>66</v>
      </c>
    </row>
    <row r="46" spans="2:6" x14ac:dyDescent="0.35">
      <c r="B46" t="s">
        <v>39</v>
      </c>
      <c r="C46" t="s">
        <v>66</v>
      </c>
      <c r="D46" t="s">
        <v>66</v>
      </c>
      <c r="E46" t="s">
        <v>66</v>
      </c>
      <c r="F46" t="s">
        <v>66</v>
      </c>
    </row>
    <row r="47" spans="2:6" x14ac:dyDescent="0.35">
      <c r="B47" t="s">
        <v>40</v>
      </c>
      <c r="C47" t="s">
        <v>66</v>
      </c>
      <c r="D47" t="s">
        <v>66</v>
      </c>
      <c r="E47" t="s">
        <v>66</v>
      </c>
      <c r="F47" t="s">
        <v>66</v>
      </c>
    </row>
    <row r="48" spans="2:6" x14ac:dyDescent="0.35">
      <c r="B48" t="s">
        <v>41</v>
      </c>
      <c r="C48">
        <v>78.935720752439394</v>
      </c>
      <c r="D48">
        <v>79.220779220779221</v>
      </c>
      <c r="E48">
        <v>57.496977025392979</v>
      </c>
      <c r="F48">
        <v>1006200</v>
      </c>
    </row>
    <row r="49" spans="2:6" x14ac:dyDescent="0.35">
      <c r="B49" t="s">
        <v>16</v>
      </c>
      <c r="C49">
        <v>66.975153405090026</v>
      </c>
      <c r="D49">
        <v>60.555723346421019</v>
      </c>
      <c r="E49">
        <v>49.032648125755749</v>
      </c>
      <c r="F49">
        <v>877570</v>
      </c>
    </row>
    <row r="50" spans="2:6" x14ac:dyDescent="0.35">
      <c r="B50" t="s">
        <v>17</v>
      </c>
      <c r="C50">
        <v>75.425007544512624</v>
      </c>
      <c r="D50">
        <v>72.304439746300204</v>
      </c>
      <c r="E50">
        <v>60.157194679564697</v>
      </c>
      <c r="F50">
        <v>237000</v>
      </c>
    </row>
    <row r="51" spans="2:6" x14ac:dyDescent="0.35">
      <c r="B51" t="s">
        <v>42</v>
      </c>
      <c r="C51">
        <v>75.425007544512624</v>
      </c>
      <c r="D51">
        <v>72.304439746300204</v>
      </c>
      <c r="E51">
        <v>60.157194679564697</v>
      </c>
      <c r="F51">
        <v>237000</v>
      </c>
    </row>
    <row r="52" spans="2:6" x14ac:dyDescent="0.35">
      <c r="B52" t="s">
        <v>43</v>
      </c>
      <c r="C52">
        <v>69.208329141937426</v>
      </c>
      <c r="D52">
        <v>59.770462096043488</v>
      </c>
      <c r="E52">
        <v>54.020556227327688</v>
      </c>
      <c r="F52">
        <v>2951790</v>
      </c>
    </row>
    <row r="53" spans="2:6" x14ac:dyDescent="0.35">
      <c r="B53" t="s">
        <v>44</v>
      </c>
      <c r="C53">
        <v>59.279750528115883</v>
      </c>
      <c r="D53">
        <v>51.82724252491694</v>
      </c>
      <c r="E53">
        <v>43.5912938331318</v>
      </c>
      <c r="F53">
        <v>19609.30078125</v>
      </c>
    </row>
    <row r="54" spans="2:6" x14ac:dyDescent="0.35">
      <c r="B54" t="s">
        <v>45</v>
      </c>
      <c r="C54" t="s">
        <v>66</v>
      </c>
      <c r="D54" t="s">
        <v>66</v>
      </c>
      <c r="E54" t="s">
        <v>66</v>
      </c>
      <c r="F54" t="s">
        <v>66</v>
      </c>
    </row>
    <row r="55" spans="2:6" x14ac:dyDescent="0.35">
      <c r="B55" t="s">
        <v>46</v>
      </c>
      <c r="C55">
        <v>67.850316869530218</v>
      </c>
      <c r="D55">
        <v>57.475083056478404</v>
      </c>
      <c r="E55">
        <v>45.949214026602178</v>
      </c>
      <c r="F55">
        <v>7378.10009765625</v>
      </c>
    </row>
    <row r="56" spans="2:6" x14ac:dyDescent="0.35">
      <c r="B56" t="s">
        <v>47</v>
      </c>
      <c r="C56">
        <v>61.704053918116884</v>
      </c>
      <c r="D56">
        <v>45.545152521896711</v>
      </c>
      <c r="E56">
        <v>45.707376058041113</v>
      </c>
      <c r="F56" t="s">
        <v>66</v>
      </c>
    </row>
    <row r="57" spans="2:6" x14ac:dyDescent="0.35">
      <c r="B57" t="s">
        <v>48</v>
      </c>
      <c r="C57">
        <v>56.51342923247158</v>
      </c>
      <c r="D57">
        <v>32.437330111748722</v>
      </c>
      <c r="E57">
        <v>45.737605804111247</v>
      </c>
      <c r="F57" t="s">
        <v>66</v>
      </c>
    </row>
    <row r="58" spans="2:6" x14ac:dyDescent="0.35">
      <c r="B58" t="s">
        <v>49</v>
      </c>
      <c r="C58" t="s">
        <v>66</v>
      </c>
      <c r="D58" t="s">
        <v>66</v>
      </c>
      <c r="E58" t="s">
        <v>66</v>
      </c>
      <c r="F58" t="s">
        <v>66</v>
      </c>
    </row>
    <row r="59" spans="2:6" x14ac:dyDescent="0.35">
      <c r="B59" t="s">
        <v>50</v>
      </c>
      <c r="C59" t="s">
        <v>66</v>
      </c>
      <c r="D59" t="s">
        <v>66</v>
      </c>
      <c r="E59" t="s">
        <v>66</v>
      </c>
      <c r="F59">
        <v>3625</v>
      </c>
    </row>
    <row r="60" spans="2:6" x14ac:dyDescent="0.35">
      <c r="B60" t="s">
        <v>19</v>
      </c>
      <c r="C60" t="s">
        <v>66</v>
      </c>
      <c r="D60" t="s">
        <v>66</v>
      </c>
      <c r="E60" t="s">
        <v>66</v>
      </c>
      <c r="F60">
        <v>3143</v>
      </c>
    </row>
    <row r="61" spans="2:6" x14ac:dyDescent="0.35">
      <c r="B61" t="s">
        <v>51</v>
      </c>
      <c r="C61" t="s">
        <v>66</v>
      </c>
      <c r="D61" t="s">
        <v>66</v>
      </c>
      <c r="E61" t="s">
        <v>66</v>
      </c>
      <c r="F61" t="s">
        <v>66</v>
      </c>
    </row>
    <row r="62" spans="2:6" x14ac:dyDescent="0.35">
      <c r="B62" t="s">
        <v>52</v>
      </c>
      <c r="C62">
        <v>72.819635851523984</v>
      </c>
      <c r="D62">
        <v>72.515856236786476</v>
      </c>
      <c r="E62">
        <v>52.116082224909313</v>
      </c>
      <c r="F62">
        <v>3270</v>
      </c>
    </row>
    <row r="63" spans="2:6" x14ac:dyDescent="0.35">
      <c r="B63" t="s">
        <v>53</v>
      </c>
      <c r="C63" t="s">
        <v>66</v>
      </c>
      <c r="D63" t="s">
        <v>66</v>
      </c>
      <c r="E63" t="s">
        <v>66</v>
      </c>
      <c r="F63" t="s">
        <v>66</v>
      </c>
    </row>
    <row r="64" spans="2:6" x14ac:dyDescent="0.35">
      <c r="B64" t="s">
        <v>54</v>
      </c>
      <c r="C64">
        <v>66.572779398450862</v>
      </c>
      <c r="D64">
        <v>51.917849592268198</v>
      </c>
      <c r="E64">
        <v>53.96009673518742</v>
      </c>
      <c r="F64" t="s">
        <v>66</v>
      </c>
    </row>
    <row r="65" spans="2:6" x14ac:dyDescent="0.35">
      <c r="B65" t="s">
        <v>55</v>
      </c>
      <c r="C65">
        <v>33.71894175636254</v>
      </c>
      <c r="D65">
        <v>1.9933554817275747</v>
      </c>
      <c r="E65">
        <v>13.996372430471585</v>
      </c>
      <c r="F65" t="s">
        <v>66</v>
      </c>
    </row>
    <row r="66" spans="2:6" x14ac:dyDescent="0.35">
      <c r="B66" t="s">
        <v>60</v>
      </c>
      <c r="C66">
        <v>55.20571371089428</v>
      </c>
      <c r="D66">
        <v>30.474176985804892</v>
      </c>
      <c r="E66">
        <v>41.263603385731564</v>
      </c>
      <c r="F66">
        <v>73601.203125</v>
      </c>
    </row>
    <row r="67" spans="2:6" x14ac:dyDescent="0.35">
      <c r="B67" t="s">
        <v>56</v>
      </c>
      <c r="C67" t="s">
        <v>66</v>
      </c>
      <c r="D67" t="s">
        <v>66</v>
      </c>
      <c r="E67" t="s">
        <v>66</v>
      </c>
      <c r="F67" t="s">
        <v>66</v>
      </c>
    </row>
    <row r="68" spans="2:6" x14ac:dyDescent="0.35">
      <c r="B68" t="s">
        <v>57</v>
      </c>
      <c r="C68">
        <v>76.229755557790966</v>
      </c>
      <c r="D68">
        <v>59.257022047719722</v>
      </c>
      <c r="E68">
        <v>71.856106408706168</v>
      </c>
      <c r="F68">
        <v>1520</v>
      </c>
    </row>
    <row r="69" spans="2:6" x14ac:dyDescent="0.35">
      <c r="B69" t="s">
        <v>58</v>
      </c>
      <c r="C69">
        <v>77.406699527210549</v>
      </c>
      <c r="D69">
        <v>70.4620960434914</v>
      </c>
      <c r="E69">
        <v>67.956469165659001</v>
      </c>
      <c r="F69" t="s">
        <v>66</v>
      </c>
    </row>
    <row r="70" spans="2:6" x14ac:dyDescent="0.35">
      <c r="B70" t="s">
        <v>59</v>
      </c>
      <c r="C70">
        <v>68.323106327331246</v>
      </c>
      <c r="D70">
        <v>51.978254303835705</v>
      </c>
      <c r="E70">
        <v>59.159613059250304</v>
      </c>
      <c r="F70" t="s">
        <v>66</v>
      </c>
    </row>
    <row r="71" spans="2:6" x14ac:dyDescent="0.35">
      <c r="B71" t="s">
        <v>61</v>
      </c>
      <c r="C71" t="s">
        <v>66</v>
      </c>
      <c r="D71" t="s">
        <v>66</v>
      </c>
      <c r="E71" t="s">
        <v>66</v>
      </c>
      <c r="F7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5930-A3DD-4D81-BC65-ED7ED2EBFA33}">
  <dimension ref="A1:BJ61"/>
  <sheetViews>
    <sheetView workbookViewId="0"/>
  </sheetViews>
  <sheetFormatPr baseColWidth="10" defaultColWidth="8.7265625" defaultRowHeight="14.5" x14ac:dyDescent="0.35"/>
  <cols>
    <col min="1" max="1" width="46.1796875" bestFit="1" customWidth="1"/>
    <col min="4" max="5" width="10.453125" bestFit="1" customWidth="1"/>
  </cols>
  <sheetData>
    <row r="1" spans="1:62" x14ac:dyDescent="0.35">
      <c r="A1" s="3"/>
    </row>
    <row r="8" spans="1:62" x14ac:dyDescent="0.35">
      <c r="D8" t="s">
        <v>62</v>
      </c>
      <c r="E8" s="1">
        <v>40371</v>
      </c>
    </row>
    <row r="9" spans="1:62" x14ac:dyDescent="0.35">
      <c r="D9" t="s">
        <v>63</v>
      </c>
    </row>
    <row r="11" spans="1:62" x14ac:dyDescent="0.35">
      <c r="E11" t="s">
        <v>4</v>
      </c>
      <c r="F11" t="s">
        <v>5</v>
      </c>
      <c r="G11" t="s">
        <v>20</v>
      </c>
      <c r="H11" t="s">
        <v>6</v>
      </c>
      <c r="I11" t="s">
        <v>21</v>
      </c>
      <c r="J11" t="s">
        <v>22</v>
      </c>
      <c r="K11" t="s">
        <v>23</v>
      </c>
      <c r="L11" t="s">
        <v>24</v>
      </c>
      <c r="M11" t="s">
        <v>7</v>
      </c>
      <c r="N11" t="s">
        <v>25</v>
      </c>
      <c r="O11" t="s">
        <v>26</v>
      </c>
      <c r="P11" t="s">
        <v>18</v>
      </c>
      <c r="Q11" t="s">
        <v>27</v>
      </c>
      <c r="R11" t="s">
        <v>28</v>
      </c>
      <c r="S11" t="s">
        <v>29</v>
      </c>
      <c r="T11" t="s">
        <v>30</v>
      </c>
      <c r="U11" t="s">
        <v>8</v>
      </c>
      <c r="V11" t="s">
        <v>31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32</v>
      </c>
      <c r="AC11" t="s">
        <v>14</v>
      </c>
      <c r="AD11" t="s">
        <v>33</v>
      </c>
      <c r="AE11" t="s">
        <v>34</v>
      </c>
      <c r="AF11" t="s">
        <v>35</v>
      </c>
      <c r="AG11" t="s">
        <v>36</v>
      </c>
      <c r="AH11" t="s">
        <v>37</v>
      </c>
      <c r="AI11" t="s">
        <v>15</v>
      </c>
      <c r="AJ11" t="s">
        <v>38</v>
      </c>
      <c r="AK11" t="s">
        <v>39</v>
      </c>
      <c r="AL11" t="s">
        <v>40</v>
      </c>
      <c r="AM11" t="s">
        <v>41</v>
      </c>
      <c r="AN11" t="s">
        <v>16</v>
      </c>
      <c r="AO11" t="s">
        <v>17</v>
      </c>
      <c r="AP11" t="s">
        <v>42</v>
      </c>
      <c r="AQ11" t="s">
        <v>43</v>
      </c>
      <c r="AR11" t="s">
        <v>44</v>
      </c>
      <c r="AS11" t="s">
        <v>45</v>
      </c>
      <c r="AT11" t="s">
        <v>46</v>
      </c>
      <c r="AU11" t="s">
        <v>47</v>
      </c>
      <c r="AV11" t="s">
        <v>48</v>
      </c>
      <c r="AW11" t="s">
        <v>49</v>
      </c>
      <c r="AX11" t="s">
        <v>50</v>
      </c>
      <c r="AY11" t="s">
        <v>19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60</v>
      </c>
      <c r="BF11" t="s">
        <v>56</v>
      </c>
      <c r="BG11" t="s">
        <v>57</v>
      </c>
      <c r="BH11" t="s">
        <v>58</v>
      </c>
      <c r="BI11" t="s">
        <v>59</v>
      </c>
      <c r="BJ11" t="s">
        <v>61</v>
      </c>
    </row>
    <row r="12" spans="1:62" x14ac:dyDescent="0.35"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</row>
    <row r="13" spans="1:62" x14ac:dyDescent="0.35">
      <c r="D13" t="s">
        <v>64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</row>
    <row r="14" spans="1:62" x14ac:dyDescent="0.35">
      <c r="D14" s="1">
        <v>40451</v>
      </c>
      <c r="E14">
        <v>0.69820000000000004</v>
      </c>
      <c r="F14">
        <v>9.6242000000000001</v>
      </c>
      <c r="G14">
        <v>10.4018</v>
      </c>
      <c r="H14">
        <v>10.380599999999999</v>
      </c>
      <c r="I14">
        <v>47.670400000000001</v>
      </c>
      <c r="J14">
        <v>11.701000000000001</v>
      </c>
      <c r="K14">
        <v>2.8391000000000002</v>
      </c>
      <c r="L14">
        <v>2.4498000000000002</v>
      </c>
      <c r="M14">
        <v>47.453400000000002</v>
      </c>
      <c r="N14">
        <v>16.453099999999999</v>
      </c>
      <c r="O14">
        <v>48.505400000000002</v>
      </c>
      <c r="P14">
        <v>14.145</v>
      </c>
      <c r="Q14">
        <v>10.5006</v>
      </c>
      <c r="R14">
        <v>2.5417999999999998</v>
      </c>
      <c r="S14">
        <v>11.275499999999999</v>
      </c>
      <c r="T14" t="s">
        <v>66</v>
      </c>
      <c r="U14">
        <v>38.028199999999998</v>
      </c>
      <c r="V14" t="s">
        <v>66</v>
      </c>
      <c r="W14">
        <v>4.6123000000000003</v>
      </c>
      <c r="X14" t="s">
        <v>66</v>
      </c>
      <c r="Y14" t="s">
        <v>66</v>
      </c>
      <c r="Z14">
        <v>10.702199999999999</v>
      </c>
      <c r="AA14">
        <v>10.599500000000001</v>
      </c>
      <c r="AB14">
        <v>13.768000000000001</v>
      </c>
      <c r="AC14">
        <v>1.9550000000000001</v>
      </c>
      <c r="AD14">
        <v>18.749700000000001</v>
      </c>
      <c r="AE14">
        <v>2.9218000000000002</v>
      </c>
      <c r="AF14" t="s">
        <v>66</v>
      </c>
      <c r="AG14">
        <v>10.303800000000001</v>
      </c>
      <c r="AH14">
        <v>25.876000000000001</v>
      </c>
      <c r="AI14" t="s">
        <v>66</v>
      </c>
      <c r="AJ14">
        <v>0.68359999999999999</v>
      </c>
      <c r="AK14">
        <v>14.0183</v>
      </c>
      <c r="AL14">
        <v>18.093800000000002</v>
      </c>
      <c r="AM14">
        <v>4.5773000000000001</v>
      </c>
      <c r="AN14">
        <v>5.2065999999999999</v>
      </c>
      <c r="AO14" t="s">
        <v>66</v>
      </c>
      <c r="AP14" t="s">
        <v>66</v>
      </c>
      <c r="AQ14" t="s">
        <v>66</v>
      </c>
      <c r="AR14" t="s">
        <v>66</v>
      </c>
      <c r="AS14">
        <v>41.486499999999999</v>
      </c>
      <c r="AT14">
        <v>6.3513999999999999</v>
      </c>
      <c r="AU14">
        <v>12.3307</v>
      </c>
      <c r="AV14">
        <v>23.1297</v>
      </c>
      <c r="AW14">
        <v>3.5541</v>
      </c>
      <c r="AX14">
        <v>9.6859000000000002</v>
      </c>
      <c r="AY14" t="s">
        <v>66</v>
      </c>
      <c r="AZ14">
        <v>32.344299999999997</v>
      </c>
      <c r="BA14">
        <v>3.7639999999999998</v>
      </c>
      <c r="BB14">
        <v>33.808199999999999</v>
      </c>
      <c r="BC14">
        <v>-56.087000000000003</v>
      </c>
      <c r="BD14">
        <v>9.9405999999999999</v>
      </c>
      <c r="BE14">
        <v>46.332599999999999</v>
      </c>
      <c r="BF14">
        <v>-0.81069999999999998</v>
      </c>
      <c r="BG14">
        <v>8.6724999999999994</v>
      </c>
      <c r="BH14">
        <v>34.267400000000002</v>
      </c>
      <c r="BI14">
        <v>17.534800000000001</v>
      </c>
      <c r="BJ14" t="s">
        <v>66</v>
      </c>
    </row>
    <row r="15" spans="1:62" x14ac:dyDescent="0.35">
      <c r="D15" s="1">
        <v>40543</v>
      </c>
      <c r="E15">
        <v>9.2506000000000004</v>
      </c>
      <c r="F15">
        <v>13.287699999999999</v>
      </c>
      <c r="G15">
        <v>7.3802000000000003</v>
      </c>
      <c r="H15">
        <v>8.8247999999999998</v>
      </c>
      <c r="I15">
        <v>45.8399</v>
      </c>
      <c r="J15">
        <v>12.087400000000001</v>
      </c>
      <c r="K15">
        <v>1.7229000000000001</v>
      </c>
      <c r="L15">
        <v>0.78879999999999995</v>
      </c>
      <c r="M15">
        <v>48.19</v>
      </c>
      <c r="N15">
        <v>-0.90069999999999995</v>
      </c>
      <c r="O15">
        <v>55.274000000000001</v>
      </c>
      <c r="P15">
        <v>14.145</v>
      </c>
      <c r="Q15">
        <v>8.7477999999999998</v>
      </c>
      <c r="R15">
        <v>3.9274</v>
      </c>
      <c r="S15">
        <v>4.9737999999999998</v>
      </c>
      <c r="U15">
        <v>38.733400000000003</v>
      </c>
      <c r="W15">
        <v>4.4943999999999997</v>
      </c>
      <c r="Z15">
        <v>9.4855999999999998</v>
      </c>
      <c r="AA15">
        <v>13.151899999999999</v>
      </c>
      <c r="AB15">
        <v>17.230899999999998</v>
      </c>
      <c r="AC15">
        <v>3.4615999999999998</v>
      </c>
      <c r="AD15">
        <v>24.607399999999998</v>
      </c>
      <c r="AE15">
        <v>2.0937000000000001</v>
      </c>
      <c r="AF15" t="s">
        <v>66</v>
      </c>
      <c r="AG15">
        <v>3.1850999999999998</v>
      </c>
      <c r="AH15">
        <v>17.822399999999998</v>
      </c>
      <c r="AI15" t="s">
        <v>66</v>
      </c>
      <c r="AJ15">
        <v>0.54579999999999995</v>
      </c>
      <c r="AK15">
        <v>12.4819</v>
      </c>
      <c r="AL15">
        <v>20.571999999999999</v>
      </c>
      <c r="AM15">
        <v>7.4840999999999998</v>
      </c>
      <c r="AN15">
        <v>1.9179999999999999</v>
      </c>
      <c r="AO15" t="s">
        <v>66</v>
      </c>
      <c r="AP15" t="s">
        <v>66</v>
      </c>
      <c r="AQ15" t="s">
        <v>66</v>
      </c>
      <c r="AR15" t="s">
        <v>66</v>
      </c>
      <c r="AS15">
        <v>39.087499999999999</v>
      </c>
      <c r="AT15">
        <v>7.3868</v>
      </c>
      <c r="AU15">
        <v>13.2653</v>
      </c>
      <c r="AV15">
        <v>40.0608</v>
      </c>
      <c r="AW15">
        <v>3.2465000000000002</v>
      </c>
      <c r="AX15">
        <v>14.9002</v>
      </c>
      <c r="AY15" t="s">
        <v>66</v>
      </c>
      <c r="AZ15">
        <v>29.446899999999999</v>
      </c>
      <c r="BA15">
        <v>8.5932999999999993</v>
      </c>
      <c r="BB15">
        <v>22.583500000000001</v>
      </c>
      <c r="BC15">
        <v>21.998899999999999</v>
      </c>
      <c r="BD15">
        <v>59.116399999999999</v>
      </c>
      <c r="BE15">
        <v>38.526499999999999</v>
      </c>
      <c r="BF15">
        <v>10.4946</v>
      </c>
      <c r="BG15">
        <v>18.702400000000001</v>
      </c>
      <c r="BH15">
        <v>31.840499999999999</v>
      </c>
      <c r="BI15">
        <v>18.9922</v>
      </c>
      <c r="BJ15">
        <v>1.5849</v>
      </c>
    </row>
    <row r="16" spans="1:62" x14ac:dyDescent="0.35">
      <c r="D16" s="1">
        <v>40633</v>
      </c>
      <c r="E16">
        <v>11.3818</v>
      </c>
      <c r="F16">
        <v>7.9650999999999996</v>
      </c>
      <c r="G16">
        <v>7.891</v>
      </c>
      <c r="H16">
        <v>8.4465000000000003</v>
      </c>
      <c r="I16">
        <v>40.851900000000001</v>
      </c>
      <c r="J16">
        <v>14.006</v>
      </c>
      <c r="K16">
        <v>0.93510000000000004</v>
      </c>
      <c r="L16">
        <v>6.4756999999999998</v>
      </c>
      <c r="M16">
        <v>48.461300000000001</v>
      </c>
      <c r="N16">
        <v>19.4969</v>
      </c>
      <c r="O16">
        <v>51.427599999999998</v>
      </c>
      <c r="P16">
        <v>18.571200000000001</v>
      </c>
      <c r="Q16">
        <v>9.2591000000000001</v>
      </c>
      <c r="R16">
        <v>3.8102999999999998</v>
      </c>
      <c r="S16">
        <v>8.1283999999999992</v>
      </c>
      <c r="U16">
        <v>35.1648</v>
      </c>
      <c r="W16">
        <v>5.3773</v>
      </c>
      <c r="Z16">
        <v>11.4857</v>
      </c>
      <c r="AA16">
        <v>8.9773999999999994</v>
      </c>
      <c r="AB16">
        <v>16.2164</v>
      </c>
      <c r="AC16">
        <v>2.7269000000000001</v>
      </c>
      <c r="AD16">
        <v>34.810099999999998</v>
      </c>
      <c r="AE16">
        <v>4.8697999999999997</v>
      </c>
      <c r="AF16">
        <v>0.88170000000000004</v>
      </c>
      <c r="AG16">
        <v>16.104099999999999</v>
      </c>
      <c r="AH16">
        <v>18.311800000000002</v>
      </c>
      <c r="AI16" t="s">
        <v>66</v>
      </c>
      <c r="AJ16">
        <v>0.35299999999999998</v>
      </c>
      <c r="AK16">
        <v>9.0427999999999997</v>
      </c>
      <c r="AL16">
        <v>17.186699999999998</v>
      </c>
      <c r="AM16">
        <v>9.8690999999999995</v>
      </c>
      <c r="AN16">
        <v>6.4505999999999997</v>
      </c>
      <c r="AO16" t="s">
        <v>66</v>
      </c>
      <c r="AP16" t="s">
        <v>66</v>
      </c>
      <c r="AQ16" t="s">
        <v>66</v>
      </c>
      <c r="AR16" t="s">
        <v>66</v>
      </c>
      <c r="AS16">
        <v>44.463799999999999</v>
      </c>
      <c r="AT16">
        <v>8.7308000000000003</v>
      </c>
      <c r="AU16">
        <v>16.335000000000001</v>
      </c>
      <c r="AV16">
        <v>32.484699999999997</v>
      </c>
      <c r="AW16">
        <v>4.5410000000000004</v>
      </c>
      <c r="AX16">
        <v>14.685600000000001</v>
      </c>
      <c r="AY16" t="s">
        <v>66</v>
      </c>
      <c r="AZ16">
        <v>26.686</v>
      </c>
      <c r="BA16">
        <v>12.569800000000001</v>
      </c>
      <c r="BB16">
        <v>31.787400000000002</v>
      </c>
      <c r="BC16">
        <v>23.4634</v>
      </c>
      <c r="BD16">
        <v>17.409300000000002</v>
      </c>
      <c r="BE16">
        <v>50.241999999999997</v>
      </c>
      <c r="BF16">
        <v>14.212</v>
      </c>
      <c r="BG16">
        <v>18.892299999999999</v>
      </c>
      <c r="BH16">
        <v>46.628799999999998</v>
      </c>
      <c r="BI16">
        <v>15.4108</v>
      </c>
      <c r="BJ16">
        <v>25.578499999999998</v>
      </c>
    </row>
    <row r="17" spans="4:62" x14ac:dyDescent="0.35">
      <c r="D17" s="1">
        <v>40724</v>
      </c>
      <c r="E17">
        <v>7.1722000000000001</v>
      </c>
      <c r="F17">
        <v>6.3292000000000002</v>
      </c>
      <c r="G17">
        <v>6.4680999999999997</v>
      </c>
      <c r="H17">
        <v>8.4605999999999995</v>
      </c>
      <c r="I17">
        <v>36.157699999999998</v>
      </c>
      <c r="J17">
        <v>12.9206</v>
      </c>
      <c r="K17">
        <v>4.1524000000000001</v>
      </c>
      <c r="L17">
        <v>10.164899999999999</v>
      </c>
      <c r="M17">
        <v>48.946100000000001</v>
      </c>
      <c r="N17">
        <v>19.157800000000002</v>
      </c>
      <c r="O17">
        <v>47.42</v>
      </c>
      <c r="P17">
        <v>14.019500000000001</v>
      </c>
      <c r="Q17">
        <v>25.133900000000001</v>
      </c>
      <c r="R17">
        <v>2.9514999999999998</v>
      </c>
      <c r="S17">
        <v>10.521599999999999</v>
      </c>
      <c r="U17">
        <v>44.241799999999998</v>
      </c>
      <c r="W17">
        <v>4.4257</v>
      </c>
      <c r="Z17">
        <v>18.9573</v>
      </c>
      <c r="AA17">
        <v>-63.348700000000001</v>
      </c>
      <c r="AB17">
        <v>14.958</v>
      </c>
      <c r="AC17">
        <v>2.1840000000000002</v>
      </c>
      <c r="AD17">
        <v>28.8386</v>
      </c>
      <c r="AE17">
        <v>6.7107999999999999</v>
      </c>
      <c r="AF17">
        <v>1.6456</v>
      </c>
      <c r="AG17">
        <v>7.8261000000000003</v>
      </c>
      <c r="AH17">
        <v>13.1936</v>
      </c>
      <c r="AI17" t="s">
        <v>66</v>
      </c>
      <c r="AJ17">
        <v>0.55359999999999998</v>
      </c>
      <c r="AK17">
        <v>0.83930000000000005</v>
      </c>
      <c r="AL17">
        <v>16.721699999999998</v>
      </c>
      <c r="AM17">
        <v>9.5671999999999997</v>
      </c>
      <c r="AN17">
        <v>8.9627999999999997</v>
      </c>
      <c r="AO17" t="s">
        <v>66</v>
      </c>
      <c r="AP17" t="s">
        <v>66</v>
      </c>
      <c r="AQ17" t="s">
        <v>66</v>
      </c>
      <c r="AR17" t="s">
        <v>66</v>
      </c>
      <c r="AS17">
        <v>46.023000000000003</v>
      </c>
      <c r="AT17">
        <v>6.2766999999999999</v>
      </c>
      <c r="AU17">
        <v>16.970199999999998</v>
      </c>
      <c r="AV17">
        <v>41.0931</v>
      </c>
      <c r="AW17">
        <v>5.6992000000000003</v>
      </c>
      <c r="AX17">
        <v>16.8521</v>
      </c>
      <c r="AY17" t="s">
        <v>66</v>
      </c>
      <c r="AZ17">
        <v>50.627600000000001</v>
      </c>
      <c r="BA17">
        <v>11.2149</v>
      </c>
      <c r="BB17">
        <v>21.837800000000001</v>
      </c>
      <c r="BC17">
        <v>23.185500000000001</v>
      </c>
      <c r="BD17">
        <v>44.295699999999997</v>
      </c>
      <c r="BE17">
        <v>50.069200000000002</v>
      </c>
      <c r="BF17">
        <v>26.459700000000002</v>
      </c>
      <c r="BG17">
        <v>12.090199999999999</v>
      </c>
      <c r="BH17">
        <v>41.645899999999997</v>
      </c>
      <c r="BI17">
        <v>19.561900000000001</v>
      </c>
      <c r="BJ17">
        <v>33.401600000000002</v>
      </c>
    </row>
    <row r="18" spans="4:62" x14ac:dyDescent="0.35">
      <c r="D18" s="1">
        <v>40816</v>
      </c>
      <c r="E18">
        <v>6.4634</v>
      </c>
      <c r="F18">
        <v>6.0671999999999997</v>
      </c>
      <c r="G18">
        <v>7.7050999999999998</v>
      </c>
      <c r="H18">
        <v>-6.1467999999999998</v>
      </c>
      <c r="I18">
        <v>44.205500000000001</v>
      </c>
      <c r="J18">
        <v>12.4322</v>
      </c>
      <c r="K18">
        <v>5.9103000000000003</v>
      </c>
      <c r="L18">
        <v>6.3907999999999996</v>
      </c>
      <c r="M18">
        <v>50.012599999999999</v>
      </c>
      <c r="N18">
        <v>15.728999999999999</v>
      </c>
      <c r="O18">
        <v>41.385899999999999</v>
      </c>
      <c r="P18">
        <v>15.54</v>
      </c>
      <c r="Q18">
        <v>20.816700000000001</v>
      </c>
      <c r="R18">
        <v>2.4628000000000001</v>
      </c>
      <c r="S18">
        <v>8.3385999999999996</v>
      </c>
      <c r="U18">
        <v>40.325400000000002</v>
      </c>
      <c r="W18">
        <v>5.2385999999999999</v>
      </c>
      <c r="Z18">
        <v>13.245200000000001</v>
      </c>
      <c r="AA18">
        <v>1.7386999999999999</v>
      </c>
      <c r="AB18">
        <v>12.116300000000001</v>
      </c>
      <c r="AC18">
        <v>2.1840000000000002</v>
      </c>
      <c r="AD18">
        <v>23.663</v>
      </c>
      <c r="AE18">
        <v>9.0424000000000007</v>
      </c>
      <c r="AF18">
        <v>1.4846999999999999</v>
      </c>
      <c r="AG18">
        <v>7.5206999999999997</v>
      </c>
      <c r="AH18">
        <v>13.0289</v>
      </c>
      <c r="AI18" t="s">
        <v>66</v>
      </c>
      <c r="AJ18">
        <v>0.50429999999999997</v>
      </c>
      <c r="AK18">
        <v>7.2701000000000002</v>
      </c>
      <c r="AL18">
        <v>23.776199999999999</v>
      </c>
      <c r="AM18">
        <v>6.7923</v>
      </c>
      <c r="AN18">
        <v>4.8236999999999997</v>
      </c>
      <c r="AO18" t="s">
        <v>66</v>
      </c>
      <c r="AP18" t="s">
        <v>66</v>
      </c>
      <c r="AQ18" t="s">
        <v>66</v>
      </c>
      <c r="AR18" t="s">
        <v>66</v>
      </c>
      <c r="AS18">
        <v>44.8551</v>
      </c>
      <c r="AT18">
        <v>7.0648</v>
      </c>
      <c r="AU18">
        <v>17.152200000000001</v>
      </c>
      <c r="AV18">
        <v>43.078499999999998</v>
      </c>
      <c r="AW18">
        <v>4.1317000000000004</v>
      </c>
      <c r="AX18">
        <v>18.049399999999999</v>
      </c>
      <c r="AY18" t="s">
        <v>66</v>
      </c>
      <c r="AZ18">
        <v>57.043500000000002</v>
      </c>
      <c r="BA18">
        <v>2.839</v>
      </c>
      <c r="BB18">
        <v>33.033000000000001</v>
      </c>
      <c r="BC18">
        <v>23.174399999999999</v>
      </c>
      <c r="BD18">
        <v>24.887</v>
      </c>
      <c r="BE18">
        <v>49.237499999999997</v>
      </c>
      <c r="BF18">
        <v>40.0334</v>
      </c>
      <c r="BG18">
        <v>17.954799999999999</v>
      </c>
      <c r="BH18">
        <v>86.857600000000005</v>
      </c>
      <c r="BI18">
        <v>20.342099999999999</v>
      </c>
      <c r="BJ18">
        <v>12.9788</v>
      </c>
    </row>
    <row r="19" spans="4:62" x14ac:dyDescent="0.35">
      <c r="D19" s="1">
        <v>40908</v>
      </c>
      <c r="E19">
        <v>10.5457</v>
      </c>
      <c r="F19">
        <v>2.9683999999999999</v>
      </c>
      <c r="G19">
        <v>8.7011000000000003</v>
      </c>
      <c r="H19">
        <v>4.9516</v>
      </c>
      <c r="I19">
        <v>-37.613</v>
      </c>
      <c r="J19">
        <v>10.6275</v>
      </c>
      <c r="K19">
        <v>0.48470000000000002</v>
      </c>
      <c r="L19">
        <v>5.3845999999999998</v>
      </c>
      <c r="M19">
        <v>40.377499999999998</v>
      </c>
      <c r="N19">
        <v>15.529400000000001</v>
      </c>
      <c r="O19">
        <v>31.1629</v>
      </c>
      <c r="P19">
        <v>15.54</v>
      </c>
      <c r="Q19">
        <v>19.9436</v>
      </c>
      <c r="R19">
        <v>1.8479000000000001</v>
      </c>
      <c r="S19">
        <v>5.4192</v>
      </c>
      <c r="U19">
        <v>34.454900000000002</v>
      </c>
      <c r="W19">
        <v>5.2801</v>
      </c>
      <c r="Z19">
        <v>14.760899999999999</v>
      </c>
      <c r="AA19">
        <v>8.5634999999999994</v>
      </c>
      <c r="AB19">
        <v>5.8730000000000002</v>
      </c>
      <c r="AC19">
        <v>2.1840000000000002</v>
      </c>
      <c r="AD19">
        <v>26.4389</v>
      </c>
      <c r="AE19">
        <v>-0.92200000000000004</v>
      </c>
      <c r="AF19">
        <v>4.1379999999999999</v>
      </c>
      <c r="AG19">
        <v>8.1114999999999995</v>
      </c>
      <c r="AH19">
        <v>15.6052</v>
      </c>
      <c r="AI19" t="s">
        <v>66</v>
      </c>
      <c r="AJ19">
        <v>0.3473</v>
      </c>
      <c r="AK19">
        <v>6.8792</v>
      </c>
      <c r="AL19">
        <v>13.971399999999999</v>
      </c>
      <c r="AM19">
        <v>-2.5714000000000001</v>
      </c>
      <c r="AN19">
        <v>0.2094</v>
      </c>
      <c r="AO19" t="s">
        <v>66</v>
      </c>
      <c r="AP19" t="s">
        <v>66</v>
      </c>
      <c r="AQ19" t="s">
        <v>66</v>
      </c>
      <c r="AR19" t="s">
        <v>66</v>
      </c>
      <c r="AS19">
        <v>45.5916</v>
      </c>
      <c r="AT19">
        <v>8.9663000000000004</v>
      </c>
      <c r="AU19">
        <v>14.218500000000001</v>
      </c>
      <c r="AV19">
        <v>-14.1524</v>
      </c>
      <c r="AW19">
        <v>5.5998000000000001</v>
      </c>
      <c r="AX19">
        <v>18.551600000000001</v>
      </c>
      <c r="AY19" t="s">
        <v>66</v>
      </c>
      <c r="AZ19">
        <v>27.384699999999999</v>
      </c>
      <c r="BA19">
        <v>8.2606000000000002</v>
      </c>
      <c r="BB19">
        <v>31.660799999999998</v>
      </c>
      <c r="BC19">
        <v>24.2986</v>
      </c>
      <c r="BD19">
        <v>36.790999999999997</v>
      </c>
      <c r="BE19">
        <v>45.985599999999998</v>
      </c>
      <c r="BF19">
        <v>11.3133</v>
      </c>
      <c r="BG19">
        <v>22.767199999999999</v>
      </c>
      <c r="BH19">
        <v>39.549300000000002</v>
      </c>
      <c r="BI19">
        <v>20.243500000000001</v>
      </c>
      <c r="BJ19">
        <v>15.7951</v>
      </c>
    </row>
    <row r="20" spans="4:62" x14ac:dyDescent="0.35">
      <c r="D20" s="1">
        <v>40999</v>
      </c>
      <c r="E20">
        <v>7.9629000000000003</v>
      </c>
      <c r="F20">
        <v>4.1900000000000004</v>
      </c>
      <c r="G20">
        <v>5.7249999999999996</v>
      </c>
      <c r="H20">
        <v>6.0965999999999996</v>
      </c>
      <c r="I20">
        <v>43.7943</v>
      </c>
      <c r="J20">
        <v>11.5253</v>
      </c>
      <c r="K20">
        <v>-0.69850000000000001</v>
      </c>
      <c r="L20">
        <v>5.3898999999999999</v>
      </c>
      <c r="M20">
        <v>43.715699999999998</v>
      </c>
      <c r="N20">
        <v>19.985099999999999</v>
      </c>
      <c r="O20">
        <v>37.654699999999998</v>
      </c>
      <c r="P20">
        <v>16.3613</v>
      </c>
      <c r="Q20">
        <v>26.793700000000001</v>
      </c>
      <c r="R20">
        <v>1.2381</v>
      </c>
      <c r="S20">
        <v>4.6147</v>
      </c>
      <c r="U20">
        <v>39.8508</v>
      </c>
      <c r="W20">
        <v>3.9765000000000001</v>
      </c>
      <c r="Z20">
        <v>12.911</v>
      </c>
      <c r="AA20">
        <v>15.7468</v>
      </c>
      <c r="AB20">
        <v>14.071899999999999</v>
      </c>
      <c r="AC20">
        <v>2.1840000000000002</v>
      </c>
      <c r="AD20">
        <v>18.8947</v>
      </c>
      <c r="AE20">
        <v>5.0515999999999996</v>
      </c>
      <c r="AF20">
        <v>0.78190000000000004</v>
      </c>
      <c r="AG20">
        <v>6.7603999999999997</v>
      </c>
      <c r="AH20">
        <v>11.018000000000001</v>
      </c>
      <c r="AI20" t="s">
        <v>66</v>
      </c>
      <c r="AJ20">
        <v>0.25480000000000003</v>
      </c>
      <c r="AK20">
        <v>4.5162000000000004</v>
      </c>
      <c r="AL20">
        <v>13.2072</v>
      </c>
      <c r="AM20">
        <v>4.0792999999999999</v>
      </c>
      <c r="AN20">
        <v>3.5413999999999999</v>
      </c>
      <c r="AO20" t="s">
        <v>66</v>
      </c>
      <c r="AP20" t="s">
        <v>66</v>
      </c>
      <c r="AQ20" t="s">
        <v>66</v>
      </c>
      <c r="AR20" t="s">
        <v>66</v>
      </c>
      <c r="AS20">
        <v>41.671999999999997</v>
      </c>
      <c r="AT20">
        <v>9.5449999999999999</v>
      </c>
      <c r="AU20">
        <v>17.965599999999998</v>
      </c>
      <c r="AV20">
        <v>40.6723</v>
      </c>
      <c r="AW20">
        <v>6.5438999999999998</v>
      </c>
      <c r="AX20">
        <v>17.342199999999998</v>
      </c>
      <c r="AY20" t="s">
        <v>66</v>
      </c>
      <c r="AZ20">
        <v>28.2072</v>
      </c>
      <c r="BA20">
        <v>32.5276</v>
      </c>
      <c r="BB20">
        <v>34.668100000000003</v>
      </c>
      <c r="BC20">
        <v>26.102</v>
      </c>
      <c r="BD20">
        <v>17.1462</v>
      </c>
      <c r="BE20">
        <v>35.273400000000002</v>
      </c>
      <c r="BF20">
        <v>20.440300000000001</v>
      </c>
      <c r="BG20">
        <v>27.786799999999999</v>
      </c>
      <c r="BH20">
        <v>34.068800000000003</v>
      </c>
      <c r="BI20">
        <v>14.895200000000001</v>
      </c>
      <c r="BJ20">
        <v>20.040199999999999</v>
      </c>
    </row>
    <row r="21" spans="4:62" x14ac:dyDescent="0.35">
      <c r="D21" s="1">
        <v>41090</v>
      </c>
      <c r="E21">
        <v>-2.4247999999999998</v>
      </c>
      <c r="F21">
        <v>5.9169</v>
      </c>
      <c r="G21">
        <v>5.3129999999999997</v>
      </c>
      <c r="H21">
        <v>4.0652999999999997</v>
      </c>
      <c r="I21">
        <v>32.211799999999997</v>
      </c>
      <c r="J21">
        <v>11.099299999999999</v>
      </c>
      <c r="K21">
        <v>3.9540000000000002</v>
      </c>
      <c r="L21">
        <v>5.0429000000000004</v>
      </c>
      <c r="M21">
        <v>36.590600000000002</v>
      </c>
      <c r="N21">
        <v>19.388000000000002</v>
      </c>
      <c r="O21">
        <v>29.296099999999999</v>
      </c>
      <c r="P21">
        <v>8.5966000000000005</v>
      </c>
      <c r="Q21">
        <v>26.046500000000002</v>
      </c>
      <c r="R21">
        <v>2.0746000000000002</v>
      </c>
      <c r="S21">
        <v>7.9950000000000001</v>
      </c>
      <c r="U21">
        <v>27.3721</v>
      </c>
      <c r="W21">
        <v>2.3509000000000002</v>
      </c>
      <c r="Z21">
        <v>10.916</v>
      </c>
      <c r="AA21">
        <v>21.873699999999999</v>
      </c>
      <c r="AB21">
        <v>18.7074</v>
      </c>
      <c r="AC21">
        <v>2.1840000000000002</v>
      </c>
      <c r="AD21">
        <v>23.783000000000001</v>
      </c>
      <c r="AE21">
        <v>6.8987999999999996</v>
      </c>
      <c r="AF21">
        <v>2.5209000000000001</v>
      </c>
      <c r="AG21">
        <v>9.8160000000000007</v>
      </c>
      <c r="AH21">
        <v>19.445900000000002</v>
      </c>
      <c r="AI21" t="s">
        <v>66</v>
      </c>
      <c r="AJ21">
        <v>0.54269999999999996</v>
      </c>
      <c r="AK21">
        <v>5.0582000000000003</v>
      </c>
      <c r="AL21">
        <v>15.4847</v>
      </c>
      <c r="AM21">
        <v>2.331</v>
      </c>
      <c r="AN21">
        <v>5.3696999999999999</v>
      </c>
      <c r="AO21" t="s">
        <v>66</v>
      </c>
      <c r="AP21" t="s">
        <v>66</v>
      </c>
      <c r="AQ21" t="s">
        <v>66</v>
      </c>
      <c r="AR21" t="s">
        <v>66</v>
      </c>
      <c r="AS21">
        <v>36.581099999999999</v>
      </c>
      <c r="AT21">
        <v>9.2547999999999995</v>
      </c>
      <c r="AU21">
        <v>16.4682</v>
      </c>
      <c r="AV21">
        <v>-21.639399999999998</v>
      </c>
      <c r="AW21">
        <v>6.3072999999999997</v>
      </c>
      <c r="AX21">
        <v>17.522500000000001</v>
      </c>
      <c r="AY21" t="s">
        <v>66</v>
      </c>
      <c r="AZ21">
        <v>40.583100000000002</v>
      </c>
      <c r="BA21">
        <v>35.198599999999999</v>
      </c>
      <c r="BB21">
        <v>37.713200000000001</v>
      </c>
      <c r="BC21">
        <v>17.9848</v>
      </c>
      <c r="BD21">
        <v>29.390899999999998</v>
      </c>
      <c r="BE21">
        <v>21.550899999999999</v>
      </c>
      <c r="BF21">
        <v>24.897500000000001</v>
      </c>
      <c r="BG21">
        <v>11.998200000000001</v>
      </c>
      <c r="BH21">
        <v>24.097999999999999</v>
      </c>
      <c r="BI21">
        <v>16.6022</v>
      </c>
      <c r="BJ21">
        <v>5.3185000000000002</v>
      </c>
    </row>
    <row r="22" spans="4:62" x14ac:dyDescent="0.35">
      <c r="D22" s="1">
        <v>41182</v>
      </c>
      <c r="E22">
        <v>7.1939000000000002</v>
      </c>
      <c r="F22">
        <v>5.8277999999999999</v>
      </c>
      <c r="G22">
        <v>6.8745000000000003</v>
      </c>
      <c r="H22">
        <v>2.7746</v>
      </c>
      <c r="I22">
        <v>29.516100000000002</v>
      </c>
      <c r="J22">
        <v>12.860200000000001</v>
      </c>
      <c r="K22">
        <v>3.7694999999999999</v>
      </c>
      <c r="L22">
        <v>4.8808999999999996</v>
      </c>
      <c r="M22">
        <v>33.980600000000003</v>
      </c>
      <c r="N22">
        <v>17.7272</v>
      </c>
      <c r="O22">
        <v>31.944800000000001</v>
      </c>
      <c r="P22">
        <v>13.527100000000001</v>
      </c>
      <c r="Q22">
        <v>23.322299999999998</v>
      </c>
      <c r="R22">
        <v>1.4728000000000001</v>
      </c>
      <c r="S22">
        <v>6.3807999999999998</v>
      </c>
      <c r="U22">
        <v>32.335299999999997</v>
      </c>
      <c r="W22">
        <v>4.5974000000000004</v>
      </c>
      <c r="Z22">
        <v>18.224799999999998</v>
      </c>
      <c r="AA22">
        <v>6.7329999999999997</v>
      </c>
      <c r="AB22">
        <v>17.3553</v>
      </c>
      <c r="AC22">
        <v>2.1840000000000002</v>
      </c>
      <c r="AD22">
        <v>24.3583</v>
      </c>
      <c r="AE22">
        <v>9.6395</v>
      </c>
      <c r="AF22">
        <v>3.8982999999999999</v>
      </c>
      <c r="AG22">
        <v>11.3995</v>
      </c>
      <c r="AH22">
        <v>17.0627</v>
      </c>
      <c r="AI22" t="s">
        <v>66</v>
      </c>
      <c r="AJ22">
        <v>0.4929</v>
      </c>
      <c r="AK22">
        <v>6.5595999999999997</v>
      </c>
      <c r="AL22">
        <v>9.1365999999999996</v>
      </c>
      <c r="AM22">
        <v>-1.4743999999999999</v>
      </c>
      <c r="AN22">
        <v>0.27889999999999998</v>
      </c>
      <c r="AO22" t="s">
        <v>66</v>
      </c>
      <c r="AP22" t="s">
        <v>66</v>
      </c>
      <c r="AQ22" t="s">
        <v>66</v>
      </c>
      <c r="AR22" t="s">
        <v>66</v>
      </c>
      <c r="AS22">
        <v>36.110599999999998</v>
      </c>
      <c r="AT22">
        <v>8.0202000000000009</v>
      </c>
      <c r="AU22">
        <v>14.1092</v>
      </c>
      <c r="AV22">
        <v>33.914099999999998</v>
      </c>
      <c r="AW22">
        <v>4.2339000000000002</v>
      </c>
      <c r="AX22">
        <v>17.555700000000002</v>
      </c>
      <c r="AY22" t="s">
        <v>66</v>
      </c>
      <c r="AZ22">
        <v>-44.069899999999997</v>
      </c>
      <c r="BA22">
        <v>34.114600000000003</v>
      </c>
      <c r="BB22">
        <v>40.977499999999999</v>
      </c>
      <c r="BC22">
        <v>21.29</v>
      </c>
      <c r="BD22">
        <v>25.5243</v>
      </c>
      <c r="BE22">
        <v>21.655899999999999</v>
      </c>
      <c r="BF22">
        <v>19.340699999999998</v>
      </c>
      <c r="BG22">
        <v>29.686399999999999</v>
      </c>
      <c r="BH22">
        <v>23.556999999999999</v>
      </c>
      <c r="BI22">
        <v>13.415800000000001</v>
      </c>
      <c r="BJ22">
        <v>26.013999999999999</v>
      </c>
    </row>
    <row r="23" spans="4:62" x14ac:dyDescent="0.35">
      <c r="D23" s="1">
        <v>41274</v>
      </c>
      <c r="E23">
        <v>2.4257</v>
      </c>
      <c r="F23">
        <v>5.9772999999999996</v>
      </c>
      <c r="G23">
        <v>6.4451999999999998</v>
      </c>
      <c r="H23">
        <v>-62.401200000000003</v>
      </c>
      <c r="I23">
        <v>28.5137</v>
      </c>
      <c r="J23">
        <v>12.102499999999999</v>
      </c>
      <c r="K23">
        <v>4.5974000000000004</v>
      </c>
      <c r="L23">
        <v>5.9194000000000004</v>
      </c>
      <c r="M23">
        <v>-102.6264</v>
      </c>
      <c r="N23">
        <v>15.4123</v>
      </c>
      <c r="O23">
        <v>30.090800000000002</v>
      </c>
      <c r="P23">
        <v>10.2399</v>
      </c>
      <c r="Q23">
        <v>19.4361</v>
      </c>
      <c r="R23">
        <v>1.5749</v>
      </c>
      <c r="S23">
        <v>3.8359000000000001</v>
      </c>
      <c r="U23">
        <v>26.2271</v>
      </c>
      <c r="W23">
        <v>4.7496</v>
      </c>
      <c r="Z23">
        <v>-0.75190000000000001</v>
      </c>
      <c r="AA23">
        <v>8.4230999999999998</v>
      </c>
      <c r="AB23">
        <v>19.503499999999999</v>
      </c>
      <c r="AC23">
        <v>2.1840000000000002</v>
      </c>
      <c r="AD23">
        <v>22.064499999999999</v>
      </c>
      <c r="AE23">
        <v>6.1356999999999999</v>
      </c>
      <c r="AF23">
        <v>1.4390000000000001</v>
      </c>
      <c r="AG23">
        <v>12.8</v>
      </c>
      <c r="AH23">
        <v>3.9954000000000001</v>
      </c>
      <c r="AI23" t="s">
        <v>66</v>
      </c>
      <c r="AJ23">
        <v>0.9214</v>
      </c>
      <c r="AK23">
        <v>7.4504999999999999</v>
      </c>
      <c r="AL23">
        <v>11.3834</v>
      </c>
      <c r="AM23">
        <v>2.9670999999999998</v>
      </c>
      <c r="AN23">
        <v>-24.3979</v>
      </c>
      <c r="AO23" t="s">
        <v>66</v>
      </c>
      <c r="AP23" t="s">
        <v>66</v>
      </c>
      <c r="AQ23" t="s">
        <v>66</v>
      </c>
      <c r="AR23" t="s">
        <v>66</v>
      </c>
      <c r="AS23">
        <v>12.591200000000001</v>
      </c>
      <c r="AT23">
        <v>8.1856000000000009</v>
      </c>
      <c r="AU23">
        <v>14.186199999999999</v>
      </c>
      <c r="AV23">
        <v>29.549700000000001</v>
      </c>
      <c r="AW23">
        <v>5.657</v>
      </c>
      <c r="AX23">
        <v>16.3584</v>
      </c>
      <c r="AY23" t="s">
        <v>66</v>
      </c>
      <c r="AZ23">
        <v>-12.4808</v>
      </c>
      <c r="BA23">
        <v>9.6537000000000006</v>
      </c>
      <c r="BB23">
        <v>38.181800000000003</v>
      </c>
      <c r="BC23">
        <v>20</v>
      </c>
      <c r="BD23">
        <v>28.5547</v>
      </c>
      <c r="BE23">
        <v>39.373600000000003</v>
      </c>
      <c r="BF23">
        <v>-11.977600000000001</v>
      </c>
      <c r="BG23">
        <v>31.3413</v>
      </c>
      <c r="BH23">
        <v>31.137899999999998</v>
      </c>
      <c r="BI23">
        <v>13.456799999999999</v>
      </c>
      <c r="BJ23">
        <v>41.598199999999999</v>
      </c>
    </row>
    <row r="24" spans="4:62" x14ac:dyDescent="0.35">
      <c r="D24" s="1">
        <v>41364</v>
      </c>
      <c r="E24">
        <v>20.797599999999999</v>
      </c>
      <c r="F24">
        <v>-0.1497</v>
      </c>
      <c r="G24">
        <v>5.5571000000000002</v>
      </c>
      <c r="H24">
        <v>3.2740999999999998</v>
      </c>
      <c r="I24">
        <v>26.462499999999999</v>
      </c>
      <c r="J24">
        <v>11.5045</v>
      </c>
      <c r="K24">
        <v>3.1920999999999999</v>
      </c>
      <c r="L24">
        <v>4.109</v>
      </c>
      <c r="M24">
        <v>40.9238</v>
      </c>
      <c r="N24">
        <v>21.3462</v>
      </c>
      <c r="O24">
        <v>29.565799999999999</v>
      </c>
      <c r="P24">
        <v>9.2957999999999998</v>
      </c>
      <c r="Q24">
        <v>25.130600000000001</v>
      </c>
      <c r="R24">
        <v>3.2907999999999999</v>
      </c>
      <c r="S24">
        <v>4.9165000000000001</v>
      </c>
      <c r="U24">
        <v>27.167400000000001</v>
      </c>
      <c r="W24">
        <v>3.6490999999999998</v>
      </c>
      <c r="Z24">
        <v>15.3987</v>
      </c>
      <c r="AA24">
        <v>13.631600000000001</v>
      </c>
      <c r="AB24">
        <v>22.443300000000001</v>
      </c>
      <c r="AC24">
        <v>2.1840000000000002</v>
      </c>
      <c r="AD24">
        <v>7.5495999999999999</v>
      </c>
      <c r="AE24">
        <v>5.2853000000000003</v>
      </c>
      <c r="AF24">
        <v>2.8140000000000001</v>
      </c>
      <c r="AG24">
        <v>13.121499999999999</v>
      </c>
      <c r="AH24">
        <v>4.75</v>
      </c>
      <c r="AI24" t="s">
        <v>66</v>
      </c>
      <c r="AJ24">
        <v>0.82340000000000002</v>
      </c>
      <c r="AK24">
        <v>5.8239000000000001</v>
      </c>
      <c r="AL24">
        <v>13.771000000000001</v>
      </c>
      <c r="AM24">
        <v>5.5202999999999998</v>
      </c>
      <c r="AN24">
        <v>2.0453999999999999</v>
      </c>
      <c r="AO24" t="s">
        <v>66</v>
      </c>
      <c r="AP24" t="s">
        <v>66</v>
      </c>
      <c r="AQ24" t="s">
        <v>66</v>
      </c>
      <c r="AR24" t="s">
        <v>66</v>
      </c>
      <c r="AS24">
        <v>35.865099999999998</v>
      </c>
      <c r="AT24">
        <v>6.9394</v>
      </c>
      <c r="AU24">
        <v>14.8499</v>
      </c>
      <c r="AV24">
        <v>25.506599999999999</v>
      </c>
      <c r="AW24">
        <v>5.2869000000000002</v>
      </c>
      <c r="AX24">
        <v>15.913</v>
      </c>
      <c r="AY24" t="s">
        <v>66</v>
      </c>
      <c r="AZ24">
        <v>-78.123699999999999</v>
      </c>
      <c r="BA24">
        <v>28.398299999999999</v>
      </c>
      <c r="BB24">
        <v>34.827300000000001</v>
      </c>
      <c r="BC24">
        <v>23.535900000000002</v>
      </c>
      <c r="BD24">
        <v>23.310300000000002</v>
      </c>
      <c r="BE24">
        <v>35.928899999999999</v>
      </c>
      <c r="BF24">
        <v>24.7623</v>
      </c>
      <c r="BG24">
        <v>33.235300000000002</v>
      </c>
      <c r="BH24">
        <v>34.740299999999998</v>
      </c>
      <c r="BI24">
        <v>-1.4052</v>
      </c>
      <c r="BJ24">
        <v>48.021099999999997</v>
      </c>
    </row>
    <row r="25" spans="4:62" x14ac:dyDescent="0.35">
      <c r="D25" s="1">
        <v>41455</v>
      </c>
      <c r="E25">
        <v>5.5347</v>
      </c>
      <c r="F25">
        <v>2.5678999999999998</v>
      </c>
      <c r="G25">
        <v>7.2393000000000001</v>
      </c>
      <c r="H25">
        <v>5.7539999999999996</v>
      </c>
      <c r="I25">
        <v>-129.38550000000001</v>
      </c>
      <c r="J25">
        <v>9.6724999999999994</v>
      </c>
      <c r="K25">
        <v>2.3653</v>
      </c>
      <c r="L25">
        <v>4.0717999999999996</v>
      </c>
      <c r="M25">
        <v>-257.73200000000003</v>
      </c>
      <c r="N25">
        <v>19.0183</v>
      </c>
      <c r="O25">
        <v>14.902100000000001</v>
      </c>
      <c r="P25">
        <v>10.751899999999999</v>
      </c>
      <c r="Q25">
        <v>23.453199999999999</v>
      </c>
      <c r="R25">
        <v>2.0379</v>
      </c>
      <c r="S25">
        <v>5.7847</v>
      </c>
      <c r="U25">
        <v>20.306699999999999</v>
      </c>
      <c r="W25">
        <v>2.4497</v>
      </c>
      <c r="Z25">
        <v>9.8986000000000001</v>
      </c>
      <c r="AA25">
        <v>3.2179000000000002</v>
      </c>
      <c r="AB25">
        <v>25.049499999999998</v>
      </c>
      <c r="AC25">
        <v>2.1840000000000002</v>
      </c>
      <c r="AD25">
        <v>8.2053999999999991</v>
      </c>
      <c r="AE25">
        <v>3.9575</v>
      </c>
      <c r="AF25">
        <v>2.105</v>
      </c>
      <c r="AG25">
        <v>15.635</v>
      </c>
      <c r="AH25">
        <v>5.3385999999999996</v>
      </c>
      <c r="AI25" t="s">
        <v>66</v>
      </c>
      <c r="AJ25">
        <v>0.93940000000000001</v>
      </c>
      <c r="AK25">
        <v>9.3657000000000004</v>
      </c>
      <c r="AL25">
        <v>12.766</v>
      </c>
      <c r="AM25">
        <v>0.17100000000000001</v>
      </c>
      <c r="AN25">
        <v>1.7427999999999999</v>
      </c>
      <c r="AO25" t="s">
        <v>66</v>
      </c>
      <c r="AP25" t="s">
        <v>66</v>
      </c>
      <c r="AQ25" t="s">
        <v>66</v>
      </c>
      <c r="AR25" t="s">
        <v>66</v>
      </c>
      <c r="AS25">
        <v>33.763800000000003</v>
      </c>
      <c r="AT25">
        <v>8.2481000000000009</v>
      </c>
      <c r="AU25">
        <v>12.269</v>
      </c>
      <c r="AV25">
        <v>66.554000000000002</v>
      </c>
      <c r="AW25">
        <v>4.2244999999999999</v>
      </c>
      <c r="AX25">
        <v>24.512599999999999</v>
      </c>
      <c r="AY25" t="s">
        <v>66</v>
      </c>
      <c r="AZ25">
        <v>40.204700000000003</v>
      </c>
      <c r="BA25">
        <v>69.794700000000006</v>
      </c>
      <c r="BB25">
        <v>26.291399999999999</v>
      </c>
      <c r="BC25">
        <v>19.807600000000001</v>
      </c>
      <c r="BD25">
        <v>36.634099999999997</v>
      </c>
      <c r="BE25">
        <v>42.225499999999997</v>
      </c>
      <c r="BF25">
        <v>29.479199999999999</v>
      </c>
      <c r="BG25">
        <v>22.826699999999999</v>
      </c>
      <c r="BH25">
        <v>34.238500000000002</v>
      </c>
      <c r="BI25">
        <v>13.4481</v>
      </c>
      <c r="BJ25">
        <v>48.613799999999998</v>
      </c>
    </row>
    <row r="26" spans="4:62" x14ac:dyDescent="0.35">
      <c r="D26" s="1">
        <v>41547</v>
      </c>
      <c r="E26">
        <v>4.4119999999999999</v>
      </c>
      <c r="F26">
        <v>5.5228999999999999</v>
      </c>
      <c r="G26">
        <v>9.1882999999999999</v>
      </c>
      <c r="H26">
        <v>7.5243000000000002</v>
      </c>
      <c r="I26">
        <v>17.871300000000002</v>
      </c>
      <c r="J26">
        <v>10.207100000000001</v>
      </c>
      <c r="K26">
        <v>1.4722</v>
      </c>
      <c r="L26">
        <v>5.7361000000000004</v>
      </c>
      <c r="M26">
        <v>29.681699999999999</v>
      </c>
      <c r="N26">
        <v>12.3668</v>
      </c>
      <c r="O26">
        <v>27.688600000000001</v>
      </c>
      <c r="P26">
        <v>12.4369</v>
      </c>
      <c r="Q26">
        <v>27.904399999999999</v>
      </c>
      <c r="R26">
        <v>1.3626</v>
      </c>
      <c r="S26">
        <v>4.1768999999999998</v>
      </c>
      <c r="U26">
        <v>19.809799999999999</v>
      </c>
      <c r="W26">
        <v>4.5179</v>
      </c>
      <c r="Z26">
        <v>12.2174</v>
      </c>
      <c r="AA26">
        <v>3.2422</v>
      </c>
      <c r="AB26">
        <v>26.549600000000002</v>
      </c>
      <c r="AC26">
        <v>2.1840000000000002</v>
      </c>
      <c r="AD26">
        <v>13.422599999999999</v>
      </c>
      <c r="AE26">
        <v>1.1858</v>
      </c>
      <c r="AF26">
        <v>0.57169999999999999</v>
      </c>
      <c r="AG26">
        <v>13.085599999999999</v>
      </c>
      <c r="AH26">
        <v>4.2366999999999999</v>
      </c>
      <c r="AI26" t="s">
        <v>66</v>
      </c>
      <c r="AJ26">
        <v>0.9163</v>
      </c>
      <c r="AK26">
        <v>11.2309</v>
      </c>
      <c r="AL26">
        <v>11.307700000000001</v>
      </c>
      <c r="AM26">
        <v>3.0529000000000002</v>
      </c>
      <c r="AN26">
        <v>2.4283000000000001</v>
      </c>
      <c r="AO26" t="s">
        <v>66</v>
      </c>
      <c r="AP26" t="s">
        <v>66</v>
      </c>
      <c r="AQ26" t="s">
        <v>66</v>
      </c>
      <c r="AR26" t="s">
        <v>66</v>
      </c>
      <c r="AS26">
        <v>39.1068</v>
      </c>
      <c r="AT26">
        <v>7.38</v>
      </c>
      <c r="AU26">
        <v>12.7529</v>
      </c>
      <c r="AV26">
        <v>17.510999999999999</v>
      </c>
      <c r="AW26">
        <v>6.0368000000000004</v>
      </c>
      <c r="AX26">
        <v>19.693300000000001</v>
      </c>
      <c r="AY26" t="s">
        <v>66</v>
      </c>
      <c r="AZ26">
        <v>25.737400000000001</v>
      </c>
      <c r="BA26">
        <v>28.198499999999999</v>
      </c>
      <c r="BB26">
        <v>23.584</v>
      </c>
      <c r="BC26">
        <v>20.702400000000001</v>
      </c>
      <c r="BD26">
        <v>30.1783</v>
      </c>
      <c r="BE26">
        <v>16.331800000000001</v>
      </c>
      <c r="BF26">
        <v>20.225300000000001</v>
      </c>
      <c r="BG26">
        <v>27.715699999999998</v>
      </c>
      <c r="BH26">
        <v>34.833599999999997</v>
      </c>
      <c r="BI26">
        <v>14.8287</v>
      </c>
      <c r="BJ26">
        <v>48.486800000000002</v>
      </c>
    </row>
    <row r="27" spans="4:62" x14ac:dyDescent="0.35">
      <c r="D27" s="1">
        <v>41639</v>
      </c>
      <c r="E27">
        <v>0.25719999999999998</v>
      </c>
      <c r="F27">
        <v>-9.9158000000000008</v>
      </c>
      <c r="G27">
        <v>6.3781999999999996</v>
      </c>
      <c r="H27">
        <v>5.1776999999999997</v>
      </c>
      <c r="I27">
        <v>-90.539299999999997</v>
      </c>
      <c r="J27">
        <v>9.8846000000000007</v>
      </c>
      <c r="K27">
        <v>4.5369000000000002</v>
      </c>
      <c r="L27">
        <v>5.4821999999999997</v>
      </c>
      <c r="M27">
        <v>-94.221599999999995</v>
      </c>
      <c r="N27">
        <v>15.338900000000001</v>
      </c>
      <c r="O27">
        <v>28.037400000000002</v>
      </c>
      <c r="P27">
        <v>9.0995000000000008</v>
      </c>
      <c r="Q27">
        <v>15.202999999999999</v>
      </c>
      <c r="R27">
        <v>3.3264999999999998</v>
      </c>
      <c r="S27">
        <v>4.4999000000000002</v>
      </c>
      <c r="U27">
        <v>17.1296</v>
      </c>
      <c r="W27">
        <v>3.9775</v>
      </c>
      <c r="Z27">
        <v>7.0781999999999998</v>
      </c>
      <c r="AA27">
        <v>14.4008</v>
      </c>
      <c r="AB27">
        <v>27.067399999999999</v>
      </c>
      <c r="AC27">
        <v>2.1840000000000002</v>
      </c>
      <c r="AD27">
        <v>16.523199999999999</v>
      </c>
      <c r="AE27">
        <v>4.2369000000000003</v>
      </c>
      <c r="AF27">
        <v>1.1816</v>
      </c>
      <c r="AG27">
        <v>-8.7669999999999995</v>
      </c>
      <c r="AH27">
        <v>-1.2136</v>
      </c>
      <c r="AI27" t="s">
        <v>66</v>
      </c>
      <c r="AJ27">
        <v>0.96599999999999997</v>
      </c>
      <c r="AK27">
        <v>8.2705000000000002</v>
      </c>
      <c r="AL27">
        <v>14.8986</v>
      </c>
      <c r="AM27">
        <v>-33.948099999999997</v>
      </c>
      <c r="AN27">
        <v>-0.18140000000000001</v>
      </c>
      <c r="AO27" t="s">
        <v>66</v>
      </c>
      <c r="AP27" t="s">
        <v>66</v>
      </c>
      <c r="AQ27" t="s">
        <v>66</v>
      </c>
      <c r="AR27" t="s">
        <v>66</v>
      </c>
      <c r="AS27">
        <v>46.425800000000002</v>
      </c>
      <c r="AT27">
        <v>7.1344000000000003</v>
      </c>
      <c r="AU27">
        <v>11.5588</v>
      </c>
      <c r="AV27">
        <v>-136.0384</v>
      </c>
      <c r="AW27">
        <v>6.8902999999999999</v>
      </c>
      <c r="AX27">
        <v>18.545300000000001</v>
      </c>
      <c r="AY27" t="s">
        <v>66</v>
      </c>
      <c r="AZ27">
        <v>21.091799999999999</v>
      </c>
      <c r="BA27">
        <v>13.5562</v>
      </c>
      <c r="BB27">
        <v>7.2735000000000003</v>
      </c>
      <c r="BC27">
        <v>15.843400000000001</v>
      </c>
      <c r="BD27">
        <v>34.299599999999998</v>
      </c>
      <c r="BE27">
        <v>23.087399999999999</v>
      </c>
      <c r="BF27">
        <v>26.512699999999999</v>
      </c>
      <c r="BG27">
        <v>29.9587</v>
      </c>
      <c r="BH27">
        <v>36.698500000000003</v>
      </c>
      <c r="BI27">
        <v>14.9758</v>
      </c>
      <c r="BJ27">
        <v>48.281799999999997</v>
      </c>
    </row>
    <row r="28" spans="4:62" x14ac:dyDescent="0.35">
      <c r="D28" s="1">
        <v>41729</v>
      </c>
      <c r="E28">
        <v>4.8064999999999998</v>
      </c>
      <c r="F28">
        <v>5.6463999999999999</v>
      </c>
      <c r="G28">
        <v>6.9900000000000004E-2</v>
      </c>
      <c r="H28">
        <v>7.6985000000000001</v>
      </c>
      <c r="I28">
        <v>10.771000000000001</v>
      </c>
      <c r="J28">
        <v>10.9483</v>
      </c>
      <c r="K28">
        <v>4.0133000000000001</v>
      </c>
      <c r="L28">
        <v>4.7718999999999996</v>
      </c>
      <c r="M28">
        <v>26.180599999999998</v>
      </c>
      <c r="N28">
        <v>18.8796</v>
      </c>
      <c r="O28">
        <v>22.286899999999999</v>
      </c>
      <c r="P28">
        <v>12.2979</v>
      </c>
      <c r="Q28">
        <v>21.1677</v>
      </c>
      <c r="R28">
        <v>5.6246</v>
      </c>
      <c r="S28">
        <v>4.7361000000000004</v>
      </c>
      <c r="U28">
        <v>12.0921</v>
      </c>
      <c r="W28">
        <v>2.7601</v>
      </c>
      <c r="Z28">
        <v>12.1638</v>
      </c>
      <c r="AA28">
        <v>7.7308000000000003</v>
      </c>
      <c r="AB28">
        <v>24.137499999999999</v>
      </c>
      <c r="AC28">
        <v>2.1840000000000002</v>
      </c>
      <c r="AD28">
        <v>12.320600000000001</v>
      </c>
      <c r="AE28">
        <v>1.4975000000000001</v>
      </c>
      <c r="AF28">
        <v>1.4635</v>
      </c>
      <c r="AG28">
        <v>17.741900000000001</v>
      </c>
      <c r="AH28">
        <v>5.4280999999999997</v>
      </c>
      <c r="AI28">
        <v>58.165599999999998</v>
      </c>
      <c r="AJ28">
        <v>0.95689999999999997</v>
      </c>
      <c r="AK28">
        <v>6.9977999999999998</v>
      </c>
      <c r="AL28">
        <v>15.0085</v>
      </c>
      <c r="AM28">
        <v>-2.3652000000000002</v>
      </c>
      <c r="AN28">
        <v>3.4060999999999999</v>
      </c>
      <c r="AO28" t="s">
        <v>66</v>
      </c>
      <c r="AP28" t="s">
        <v>66</v>
      </c>
      <c r="AQ28" t="s">
        <v>66</v>
      </c>
      <c r="AR28" t="s">
        <v>66</v>
      </c>
      <c r="AS28">
        <v>37.359099999999998</v>
      </c>
      <c r="AT28">
        <v>9.2978000000000005</v>
      </c>
      <c r="AU28">
        <v>11.5047</v>
      </c>
      <c r="AV28">
        <v>23.16</v>
      </c>
      <c r="AW28">
        <v>6.7321</v>
      </c>
      <c r="AX28">
        <v>18.720500000000001</v>
      </c>
      <c r="AY28" t="s">
        <v>66</v>
      </c>
      <c r="AZ28">
        <v>17.490500000000001</v>
      </c>
      <c r="BA28">
        <v>28.619499999999999</v>
      </c>
      <c r="BB28">
        <v>18.819199999999999</v>
      </c>
      <c r="BC28">
        <v>24.0137</v>
      </c>
      <c r="BD28">
        <v>38.1494</v>
      </c>
      <c r="BE28">
        <v>38.344000000000001</v>
      </c>
      <c r="BF28">
        <v>25.853899999999999</v>
      </c>
      <c r="BG28">
        <v>28.341999999999999</v>
      </c>
      <c r="BH28">
        <v>53.926499999999997</v>
      </c>
      <c r="BI28">
        <v>13.200900000000001</v>
      </c>
      <c r="BJ28">
        <v>45.048499999999997</v>
      </c>
    </row>
    <row r="29" spans="4:62" x14ac:dyDescent="0.35">
      <c r="D29" s="1">
        <v>41820</v>
      </c>
      <c r="E29">
        <v>4.2179000000000002</v>
      </c>
      <c r="F29">
        <v>2.5204</v>
      </c>
      <c r="G29">
        <v>5.3567999999999998</v>
      </c>
      <c r="H29">
        <v>7.1281999999999996</v>
      </c>
      <c r="I29">
        <v>10.3683</v>
      </c>
      <c r="J29">
        <v>8.9178999999999995</v>
      </c>
      <c r="K29">
        <v>3.1076000000000001</v>
      </c>
      <c r="L29">
        <v>5.3497000000000003</v>
      </c>
      <c r="M29">
        <v>3.9885000000000002</v>
      </c>
      <c r="N29">
        <v>18.5684</v>
      </c>
      <c r="O29">
        <v>20.880099999999999</v>
      </c>
      <c r="P29">
        <v>9.4472000000000005</v>
      </c>
      <c r="Q29">
        <v>20.758299999999998</v>
      </c>
      <c r="R29">
        <v>3.5417000000000001</v>
      </c>
      <c r="S29">
        <v>5.0235000000000003</v>
      </c>
      <c r="U29">
        <v>10.5525</v>
      </c>
      <c r="W29">
        <v>1.7052</v>
      </c>
      <c r="Z29">
        <v>13.489800000000001</v>
      </c>
      <c r="AA29">
        <v>12.437900000000001</v>
      </c>
      <c r="AB29">
        <v>26.716799999999999</v>
      </c>
      <c r="AD29">
        <v>15.3283</v>
      </c>
      <c r="AE29">
        <v>5.1970999999999998</v>
      </c>
      <c r="AF29">
        <v>1.6097999999999999</v>
      </c>
      <c r="AG29">
        <v>20.366599999999998</v>
      </c>
      <c r="AH29">
        <v>5.4656000000000002</v>
      </c>
      <c r="AI29">
        <v>55.052500000000002</v>
      </c>
      <c r="AJ29">
        <v>0.83489999999999998</v>
      </c>
      <c r="AK29">
        <v>9.1272000000000002</v>
      </c>
      <c r="AL29">
        <v>11.083399999999999</v>
      </c>
      <c r="AM29">
        <v>5.4318</v>
      </c>
      <c r="AN29">
        <v>4.0185000000000004</v>
      </c>
      <c r="AO29" t="s">
        <v>66</v>
      </c>
      <c r="AP29" t="s">
        <v>66</v>
      </c>
      <c r="AQ29" t="s">
        <v>66</v>
      </c>
      <c r="AR29" t="s">
        <v>66</v>
      </c>
      <c r="AS29">
        <v>36.2361</v>
      </c>
      <c r="AT29">
        <v>8.1944999999999997</v>
      </c>
      <c r="AU29">
        <v>12.479699999999999</v>
      </c>
      <c r="AV29">
        <v>11.5215</v>
      </c>
      <c r="AW29">
        <v>7.5126999999999997</v>
      </c>
      <c r="AX29">
        <v>19.520499999999998</v>
      </c>
      <c r="AY29" t="s">
        <v>66</v>
      </c>
      <c r="AZ29">
        <v>36.950600000000001</v>
      </c>
      <c r="BA29">
        <v>41.569499999999998</v>
      </c>
      <c r="BB29">
        <v>16.059100000000001</v>
      </c>
      <c r="BC29">
        <v>18.533999999999999</v>
      </c>
      <c r="BD29">
        <v>39.508299999999998</v>
      </c>
      <c r="BE29">
        <v>29.279399999999999</v>
      </c>
      <c r="BF29">
        <v>26.460999999999999</v>
      </c>
      <c r="BG29">
        <v>25.7303</v>
      </c>
      <c r="BH29">
        <v>42.718499999999999</v>
      </c>
      <c r="BI29">
        <v>14.830500000000001</v>
      </c>
      <c r="BJ29">
        <v>36.793999999999997</v>
      </c>
    </row>
    <row r="30" spans="4:62" x14ac:dyDescent="0.35">
      <c r="D30" s="1">
        <v>41912</v>
      </c>
      <c r="E30">
        <v>2.6208</v>
      </c>
      <c r="F30">
        <v>8.5122999999999998</v>
      </c>
      <c r="G30">
        <v>11.733599999999999</v>
      </c>
      <c r="H30">
        <v>9.7308000000000003</v>
      </c>
      <c r="I30">
        <v>2.0045999999999999</v>
      </c>
      <c r="J30">
        <v>10.0055</v>
      </c>
      <c r="K30">
        <v>4.8535000000000004</v>
      </c>
      <c r="L30">
        <v>7.8391999999999999</v>
      </c>
      <c r="M30">
        <v>25.8003</v>
      </c>
      <c r="N30">
        <v>8.5703999999999994</v>
      </c>
      <c r="O30">
        <v>19.8736</v>
      </c>
      <c r="P30">
        <v>10.4017</v>
      </c>
      <c r="Q30">
        <v>15.4056</v>
      </c>
      <c r="R30">
        <v>3.4502000000000002</v>
      </c>
      <c r="S30">
        <v>5.4008000000000003</v>
      </c>
      <c r="U30">
        <v>14.666700000000001</v>
      </c>
      <c r="W30">
        <v>4.6241000000000003</v>
      </c>
      <c r="Z30">
        <v>14.768599999999999</v>
      </c>
      <c r="AA30">
        <v>9.8551000000000002</v>
      </c>
      <c r="AB30">
        <v>24.477699999999999</v>
      </c>
      <c r="AD30">
        <v>14.8894</v>
      </c>
      <c r="AE30">
        <v>4.3373999999999997</v>
      </c>
      <c r="AF30">
        <v>3.4883999999999999</v>
      </c>
      <c r="AG30">
        <v>16.605699999999999</v>
      </c>
      <c r="AH30">
        <v>5.4847999999999999</v>
      </c>
      <c r="AI30">
        <v>49.084200000000003</v>
      </c>
      <c r="AJ30">
        <v>-0.5514</v>
      </c>
      <c r="AK30">
        <v>9.9885000000000002</v>
      </c>
      <c r="AL30">
        <v>10.1038</v>
      </c>
      <c r="AM30">
        <v>7.6775000000000002</v>
      </c>
      <c r="AN30">
        <v>4.7789999999999999</v>
      </c>
      <c r="AO30" t="s">
        <v>66</v>
      </c>
      <c r="AP30" t="s">
        <v>66</v>
      </c>
      <c r="AQ30" t="s">
        <v>66</v>
      </c>
      <c r="AR30" t="s">
        <v>66</v>
      </c>
      <c r="AS30">
        <v>32.402099999999997</v>
      </c>
      <c r="AT30">
        <v>9.3391000000000002</v>
      </c>
      <c r="AU30">
        <v>12.083</v>
      </c>
      <c r="AV30">
        <v>58.959000000000003</v>
      </c>
      <c r="AW30">
        <v>7.3723000000000001</v>
      </c>
      <c r="AX30">
        <v>20.014199999999999</v>
      </c>
      <c r="AY30" t="s">
        <v>66</v>
      </c>
      <c r="AZ30">
        <v>38.632399999999997</v>
      </c>
      <c r="BA30">
        <v>23.8611</v>
      </c>
      <c r="BB30">
        <v>14.523400000000001</v>
      </c>
      <c r="BC30">
        <v>14.838100000000001</v>
      </c>
      <c r="BD30">
        <v>37.174700000000001</v>
      </c>
      <c r="BE30">
        <v>-7.4687999999999999</v>
      </c>
      <c r="BF30">
        <v>39.507199999999997</v>
      </c>
      <c r="BG30">
        <v>31.041699999999999</v>
      </c>
      <c r="BH30">
        <v>40.002400000000002</v>
      </c>
      <c r="BI30">
        <v>18.779499999999999</v>
      </c>
      <c r="BJ30">
        <v>31.040800000000001</v>
      </c>
    </row>
    <row r="31" spans="4:62" x14ac:dyDescent="0.35">
      <c r="D31" s="1">
        <v>42004</v>
      </c>
      <c r="E31">
        <v>-11.6694</v>
      </c>
      <c r="F31">
        <v>-4.3494999999999999</v>
      </c>
      <c r="G31">
        <v>7.5551000000000004</v>
      </c>
      <c r="H31">
        <v>2.8052000000000001</v>
      </c>
      <c r="I31">
        <v>14.9727</v>
      </c>
      <c r="J31">
        <v>7.2313999999999998</v>
      </c>
      <c r="K31">
        <v>6.4466999999999999</v>
      </c>
      <c r="L31">
        <v>7.7247000000000003</v>
      </c>
      <c r="M31">
        <v>-125.18429999999999</v>
      </c>
      <c r="N31">
        <v>6.0937000000000001</v>
      </c>
      <c r="O31">
        <v>-63.018099999999997</v>
      </c>
      <c r="P31">
        <v>-14.9762</v>
      </c>
      <c r="Q31">
        <v>-7.1021000000000001</v>
      </c>
      <c r="R31">
        <v>2.3740000000000001</v>
      </c>
      <c r="S31">
        <v>4.5816999999999997</v>
      </c>
      <c r="U31">
        <v>11.258900000000001</v>
      </c>
      <c r="W31">
        <v>4.8085000000000004</v>
      </c>
      <c r="Z31">
        <v>-18.806000000000001</v>
      </c>
      <c r="AA31">
        <v>5.7549999999999999</v>
      </c>
      <c r="AB31">
        <v>26.621600000000001</v>
      </c>
      <c r="AD31">
        <v>20.502500000000001</v>
      </c>
      <c r="AE31">
        <v>6.0439999999999996</v>
      </c>
      <c r="AF31">
        <v>3.0756000000000001</v>
      </c>
      <c r="AG31">
        <v>16.443000000000001</v>
      </c>
      <c r="AH31">
        <v>1.2239</v>
      </c>
      <c r="AI31">
        <v>48.063800000000001</v>
      </c>
      <c r="AJ31">
        <v>0.7833</v>
      </c>
      <c r="AK31">
        <v>8.2928999999999995</v>
      </c>
      <c r="AL31">
        <v>7.8802000000000003</v>
      </c>
      <c r="AM31">
        <v>5.4885000000000002</v>
      </c>
      <c r="AN31">
        <v>3.0390000000000001</v>
      </c>
      <c r="AO31" t="s">
        <v>66</v>
      </c>
      <c r="AP31" t="s">
        <v>66</v>
      </c>
      <c r="AQ31" t="s">
        <v>66</v>
      </c>
      <c r="AR31" t="s">
        <v>66</v>
      </c>
      <c r="AS31">
        <v>-95.9833</v>
      </c>
      <c r="AT31">
        <v>10.7828</v>
      </c>
      <c r="AU31">
        <v>3.5081000000000002</v>
      </c>
      <c r="AV31">
        <v>64.149199999999993</v>
      </c>
      <c r="AW31">
        <v>8.0229999999999997</v>
      </c>
      <c r="AX31">
        <v>5.7827999999999999</v>
      </c>
      <c r="AY31" t="s">
        <v>66</v>
      </c>
      <c r="AZ31">
        <v>10.7126</v>
      </c>
      <c r="BA31">
        <v>11.2241</v>
      </c>
      <c r="BB31">
        <v>-9.1285000000000007</v>
      </c>
      <c r="BC31">
        <v>24.801500000000001</v>
      </c>
      <c r="BD31">
        <v>-79.173400000000001</v>
      </c>
      <c r="BE31">
        <v>-172.5307</v>
      </c>
      <c r="BF31">
        <v>33.275100000000002</v>
      </c>
      <c r="BG31">
        <v>24.196400000000001</v>
      </c>
      <c r="BH31">
        <v>6.3216999999999999</v>
      </c>
      <c r="BI31">
        <v>14.8119</v>
      </c>
      <c r="BJ31">
        <v>-189.67060000000001</v>
      </c>
    </row>
    <row r="32" spans="4:62" x14ac:dyDescent="0.35">
      <c r="D32" s="1">
        <v>42094</v>
      </c>
      <c r="E32">
        <v>3.6888000000000001</v>
      </c>
      <c r="F32">
        <v>8.9121000000000006</v>
      </c>
      <c r="G32">
        <v>9.8422999999999998</v>
      </c>
      <c r="H32">
        <v>8.1656999999999993</v>
      </c>
      <c r="I32">
        <v>25.2028</v>
      </c>
      <c r="J32">
        <v>6.5223000000000004</v>
      </c>
      <c r="K32">
        <v>7.5110999999999999</v>
      </c>
      <c r="L32">
        <v>3.7214</v>
      </c>
      <c r="M32">
        <v>17.1938</v>
      </c>
      <c r="N32">
        <v>-14.5739</v>
      </c>
      <c r="O32">
        <v>-71.346000000000004</v>
      </c>
      <c r="P32">
        <v>9.8882999999999992</v>
      </c>
      <c r="Q32">
        <v>-3.6677</v>
      </c>
      <c r="R32">
        <v>3.0969000000000002</v>
      </c>
      <c r="S32">
        <v>4.8423999999999996</v>
      </c>
      <c r="U32">
        <v>11.6601</v>
      </c>
      <c r="W32">
        <v>2.9441999999999999</v>
      </c>
      <c r="Z32">
        <v>-0.82020000000000004</v>
      </c>
      <c r="AA32">
        <v>19.343399999999999</v>
      </c>
      <c r="AB32">
        <v>20.776900000000001</v>
      </c>
      <c r="AD32">
        <v>11.6837</v>
      </c>
      <c r="AE32">
        <v>9.4733000000000001</v>
      </c>
      <c r="AF32">
        <v>5.1349</v>
      </c>
      <c r="AG32">
        <v>11.5808</v>
      </c>
      <c r="AH32">
        <v>5.9440999999999997</v>
      </c>
      <c r="AI32">
        <v>28.7942</v>
      </c>
      <c r="AJ32">
        <v>1.5047999999999999</v>
      </c>
      <c r="AK32">
        <v>7.6275000000000004</v>
      </c>
      <c r="AL32">
        <v>15.384600000000001</v>
      </c>
      <c r="AM32">
        <v>10.1564</v>
      </c>
      <c r="AN32">
        <v>3.3357000000000001</v>
      </c>
      <c r="AO32" t="s">
        <v>66</v>
      </c>
      <c r="AP32" t="s">
        <v>66</v>
      </c>
      <c r="AQ32" t="s">
        <v>66</v>
      </c>
      <c r="AR32" t="s">
        <v>66</v>
      </c>
      <c r="AS32">
        <v>-8.7730999999999995</v>
      </c>
      <c r="AT32">
        <v>10.8825</v>
      </c>
      <c r="AU32">
        <v>2.1749000000000001</v>
      </c>
      <c r="AV32">
        <v>-8.7166999999999994</v>
      </c>
      <c r="AW32">
        <v>8.2277000000000005</v>
      </c>
      <c r="AX32">
        <v>12.9489</v>
      </c>
      <c r="AY32">
        <v>-16.848099999999999</v>
      </c>
      <c r="AZ32">
        <v>-154.1807</v>
      </c>
      <c r="BA32">
        <v>-42.522799999999997</v>
      </c>
      <c r="BB32">
        <v>-27.357900000000001</v>
      </c>
      <c r="BC32">
        <v>13.228400000000001</v>
      </c>
      <c r="BD32">
        <v>18.782599999999999</v>
      </c>
      <c r="BE32">
        <v>-457.36200000000002</v>
      </c>
      <c r="BF32">
        <v>-6.6322000000000001</v>
      </c>
      <c r="BG32">
        <v>29.9694</v>
      </c>
      <c r="BH32">
        <v>46.427500000000002</v>
      </c>
      <c r="BI32">
        <v>-7.7729999999999997</v>
      </c>
      <c r="BJ32">
        <v>-148.70740000000001</v>
      </c>
    </row>
    <row r="33" spans="4:62" x14ac:dyDescent="0.35">
      <c r="D33" s="1">
        <v>42185</v>
      </c>
      <c r="E33">
        <v>-15.283799999999999</v>
      </c>
      <c r="F33">
        <v>6.7525000000000004</v>
      </c>
      <c r="G33">
        <v>7.1753999999999998</v>
      </c>
      <c r="H33">
        <v>8.0455000000000005</v>
      </c>
      <c r="I33">
        <v>21.121600000000001</v>
      </c>
      <c r="J33">
        <v>6.5540000000000003</v>
      </c>
      <c r="K33">
        <v>8.8032000000000004</v>
      </c>
      <c r="L33">
        <v>5.9141000000000004</v>
      </c>
      <c r="M33">
        <v>14.298500000000001</v>
      </c>
      <c r="N33">
        <v>11.329000000000001</v>
      </c>
      <c r="O33">
        <v>-61.477899999999998</v>
      </c>
      <c r="P33">
        <v>10.2575</v>
      </c>
      <c r="Q33">
        <v>-0.98880000000000001</v>
      </c>
      <c r="R33">
        <v>1.6539999999999999</v>
      </c>
      <c r="S33">
        <v>4.5185000000000004</v>
      </c>
      <c r="U33">
        <v>11.906000000000001</v>
      </c>
      <c r="W33">
        <v>2.3647999999999998</v>
      </c>
      <c r="Z33">
        <v>9.1729000000000003</v>
      </c>
      <c r="AA33">
        <v>5.3795000000000002</v>
      </c>
      <c r="AB33">
        <v>24.925999999999998</v>
      </c>
      <c r="AD33">
        <v>9.4443000000000001</v>
      </c>
      <c r="AE33">
        <v>7.0707000000000004</v>
      </c>
      <c r="AF33">
        <v>4.4633000000000003</v>
      </c>
      <c r="AG33">
        <v>14.869899999999999</v>
      </c>
      <c r="AH33">
        <v>7.7281000000000004</v>
      </c>
      <c r="AI33">
        <v>40.501600000000003</v>
      </c>
      <c r="AJ33">
        <v>2.4123000000000001</v>
      </c>
      <c r="AK33">
        <v>10.5085</v>
      </c>
      <c r="AL33">
        <v>13.602600000000001</v>
      </c>
      <c r="AM33">
        <v>6.8849</v>
      </c>
      <c r="AN33">
        <v>3.4281000000000001</v>
      </c>
      <c r="AO33" t="s">
        <v>66</v>
      </c>
      <c r="AP33" t="s">
        <v>66</v>
      </c>
      <c r="AQ33" t="s">
        <v>66</v>
      </c>
      <c r="AR33" t="s">
        <v>66</v>
      </c>
      <c r="AS33">
        <v>12.3378</v>
      </c>
      <c r="AT33">
        <v>12.816599999999999</v>
      </c>
      <c r="AU33">
        <v>-6.2098000000000004</v>
      </c>
      <c r="AV33">
        <v>-31.059100000000001</v>
      </c>
      <c r="AW33">
        <v>6.6140999999999996</v>
      </c>
      <c r="AX33">
        <v>16.370699999999999</v>
      </c>
      <c r="AY33">
        <v>-3.629</v>
      </c>
      <c r="AZ33">
        <v>-105.006</v>
      </c>
      <c r="BA33">
        <v>-30.978000000000002</v>
      </c>
      <c r="BB33">
        <v>-23.920300000000001</v>
      </c>
      <c r="BC33">
        <v>21.315899999999999</v>
      </c>
      <c r="BD33">
        <v>-6.1906999999999996</v>
      </c>
      <c r="BE33">
        <v>-3.4175</v>
      </c>
      <c r="BF33">
        <v>1.4582999999999999</v>
      </c>
      <c r="BG33">
        <v>25.757999999999999</v>
      </c>
      <c r="BH33">
        <v>7.1012000000000004</v>
      </c>
      <c r="BI33">
        <v>4.2912999999999997</v>
      </c>
      <c r="BJ33">
        <v>-95.145499999999998</v>
      </c>
    </row>
    <row r="34" spans="4:62" x14ac:dyDescent="0.35">
      <c r="D34" s="1">
        <v>42277</v>
      </c>
      <c r="E34">
        <v>0.63580000000000003</v>
      </c>
      <c r="F34">
        <v>9.2799999999999994</v>
      </c>
      <c r="G34">
        <v>8.2586999999999993</v>
      </c>
      <c r="H34">
        <v>20.197600000000001</v>
      </c>
      <c r="I34">
        <v>10.897399999999999</v>
      </c>
      <c r="J34">
        <v>6.9522000000000004</v>
      </c>
      <c r="K34">
        <v>10.165900000000001</v>
      </c>
      <c r="L34">
        <v>9.4543999999999997</v>
      </c>
      <c r="M34">
        <v>1.3823000000000001</v>
      </c>
      <c r="N34">
        <v>6.0199999999999997E-2</v>
      </c>
      <c r="O34">
        <v>-117.2088</v>
      </c>
      <c r="P34">
        <v>3.5304000000000002</v>
      </c>
      <c r="Q34">
        <v>-23.1066</v>
      </c>
      <c r="R34">
        <v>2.0091999999999999</v>
      </c>
      <c r="S34">
        <v>4.6578999999999997</v>
      </c>
      <c r="U34">
        <v>-133.36510000000001</v>
      </c>
      <c r="W34">
        <v>4.7297000000000002</v>
      </c>
      <c r="Z34">
        <v>1.3169</v>
      </c>
      <c r="AA34">
        <v>16.334399999999999</v>
      </c>
      <c r="AB34">
        <v>21.382200000000001</v>
      </c>
      <c r="AD34">
        <v>9.7611000000000008</v>
      </c>
      <c r="AE34">
        <v>9.1224000000000007</v>
      </c>
      <c r="AF34">
        <v>8.2050000000000001</v>
      </c>
      <c r="AG34">
        <v>12.2509</v>
      </c>
      <c r="AH34">
        <v>6.1227999999999998</v>
      </c>
      <c r="AI34">
        <v>34.856499999999997</v>
      </c>
      <c r="AJ34">
        <v>1.9025000000000001</v>
      </c>
      <c r="AK34">
        <v>5.2515000000000001</v>
      </c>
      <c r="AL34">
        <v>15.107200000000001</v>
      </c>
      <c r="AM34">
        <v>3.2475000000000001</v>
      </c>
      <c r="AN34">
        <v>0.1283</v>
      </c>
      <c r="AO34" t="s">
        <v>66</v>
      </c>
      <c r="AP34" t="s">
        <v>66</v>
      </c>
      <c r="AQ34" t="s">
        <v>66</v>
      </c>
      <c r="AR34" t="s">
        <v>66</v>
      </c>
      <c r="AS34">
        <v>-99.293999999999997</v>
      </c>
      <c r="AT34">
        <v>15.004899999999999</v>
      </c>
      <c r="AU34">
        <v>3.9912999999999998</v>
      </c>
      <c r="AV34">
        <v>94.917599999999993</v>
      </c>
      <c r="AW34">
        <v>7.0644999999999998</v>
      </c>
      <c r="AX34">
        <v>15.0968</v>
      </c>
      <c r="AY34">
        <v>-2.6677</v>
      </c>
      <c r="AZ34">
        <v>-143.11250000000001</v>
      </c>
      <c r="BA34">
        <v>-28.3064</v>
      </c>
      <c r="BB34">
        <v>-79.226399999999998</v>
      </c>
      <c r="BC34">
        <v>19.788799999999998</v>
      </c>
      <c r="BD34">
        <v>-0.33539999999999998</v>
      </c>
      <c r="BE34">
        <v>-275.88470000000001</v>
      </c>
      <c r="BF34">
        <v>-277.28410000000002</v>
      </c>
      <c r="BG34">
        <v>19.4497</v>
      </c>
      <c r="BH34">
        <v>37.474800000000002</v>
      </c>
      <c r="BI34">
        <v>0.77029999999999998</v>
      </c>
      <c r="BJ34">
        <v>-24.2835</v>
      </c>
    </row>
    <row r="35" spans="4:62" x14ac:dyDescent="0.35">
      <c r="D35" s="1">
        <v>42369</v>
      </c>
      <c r="E35">
        <v>-7.0690999999999997</v>
      </c>
      <c r="F35">
        <v>-3.4982000000000002</v>
      </c>
      <c r="G35">
        <v>7.3121</v>
      </c>
      <c r="H35">
        <v>8.5470000000000006</v>
      </c>
      <c r="I35">
        <v>-17.562000000000001</v>
      </c>
      <c r="J35">
        <v>1.0932999999999999</v>
      </c>
      <c r="K35">
        <v>3.7397</v>
      </c>
      <c r="L35">
        <v>1.6347</v>
      </c>
      <c r="M35">
        <v>-135.29939999999999</v>
      </c>
      <c r="N35">
        <v>-6.1269999999999998</v>
      </c>
      <c r="O35">
        <v>-116.5245</v>
      </c>
      <c r="P35">
        <v>-11.439399999999999</v>
      </c>
      <c r="Q35">
        <v>-75.734899999999996</v>
      </c>
      <c r="R35">
        <v>1.4396</v>
      </c>
      <c r="S35">
        <v>2.4489000000000001</v>
      </c>
      <c r="U35">
        <v>-27.634699999999999</v>
      </c>
      <c r="W35">
        <v>3.8271000000000002</v>
      </c>
      <c r="Z35">
        <v>-26.402200000000001</v>
      </c>
      <c r="AA35">
        <v>14.438000000000001</v>
      </c>
      <c r="AB35">
        <v>18.357399999999998</v>
      </c>
      <c r="AD35">
        <v>0.73450000000000004</v>
      </c>
      <c r="AE35">
        <v>2.2524000000000002</v>
      </c>
      <c r="AF35">
        <v>4.1677999999999997</v>
      </c>
      <c r="AG35">
        <v>11.2164</v>
      </c>
      <c r="AH35">
        <v>2.4748000000000001</v>
      </c>
      <c r="AI35">
        <v>25.705400000000001</v>
      </c>
      <c r="AJ35">
        <v>1.2643</v>
      </c>
      <c r="AK35">
        <v>2.9790999999999999</v>
      </c>
      <c r="AL35">
        <v>14.988099999999999</v>
      </c>
      <c r="AM35">
        <v>-27.947800000000001</v>
      </c>
      <c r="AN35">
        <v>-38.130299999999998</v>
      </c>
      <c r="AO35" t="s">
        <v>66</v>
      </c>
      <c r="AP35" t="s">
        <v>66</v>
      </c>
      <c r="AQ35" t="s">
        <v>66</v>
      </c>
      <c r="AR35" t="s">
        <v>66</v>
      </c>
      <c r="AS35">
        <v>-239.41550000000001</v>
      </c>
      <c r="AT35">
        <v>12.533899999999999</v>
      </c>
      <c r="AU35">
        <v>-13.092700000000001</v>
      </c>
      <c r="AV35">
        <v>-85.3994</v>
      </c>
      <c r="AW35">
        <v>-12.559900000000001</v>
      </c>
      <c r="AX35">
        <v>-14.1012</v>
      </c>
      <c r="AY35">
        <v>-40.571599999999997</v>
      </c>
      <c r="AZ35">
        <v>-153.46530000000001</v>
      </c>
      <c r="BA35">
        <v>-143.14789999999999</v>
      </c>
      <c r="BB35">
        <v>-80.083299999999994</v>
      </c>
      <c r="BC35">
        <v>-37.338000000000001</v>
      </c>
      <c r="BD35">
        <v>-56.152200000000001</v>
      </c>
      <c r="BE35">
        <v>-681.63099999999997</v>
      </c>
      <c r="BF35">
        <v>-17.685500000000001</v>
      </c>
      <c r="BG35">
        <v>-6.7107000000000001</v>
      </c>
      <c r="BH35">
        <v>8.5673999999999992</v>
      </c>
      <c r="BI35">
        <v>1.6921999999999999</v>
      </c>
      <c r="BJ35">
        <v>-120.8745</v>
      </c>
    </row>
    <row r="36" spans="4:62" x14ac:dyDescent="0.35">
      <c r="D36" s="1">
        <v>42460</v>
      </c>
      <c r="E36">
        <v>-1.9240999999999999</v>
      </c>
      <c r="F36">
        <v>8.0572999999999997</v>
      </c>
      <c r="G36">
        <v>8.6105999999999998</v>
      </c>
      <c r="H36">
        <v>11.3246</v>
      </c>
      <c r="I36">
        <v>12.722300000000001</v>
      </c>
      <c r="J36">
        <v>0.48470000000000002</v>
      </c>
      <c r="K36">
        <v>5.2755999999999998</v>
      </c>
      <c r="L36">
        <v>5.5237999999999996</v>
      </c>
      <c r="M36">
        <v>23.782399999999999</v>
      </c>
      <c r="N36">
        <v>10.257300000000001</v>
      </c>
      <c r="O36">
        <v>-119.4324</v>
      </c>
      <c r="P36">
        <v>4.7343999999999999</v>
      </c>
      <c r="Q36">
        <v>-32.9818</v>
      </c>
      <c r="R36">
        <v>3.3666</v>
      </c>
      <c r="S36">
        <v>5.2946</v>
      </c>
      <c r="U36">
        <v>6.9493999999999998</v>
      </c>
      <c r="W36">
        <v>3.5335000000000001</v>
      </c>
      <c r="Z36">
        <v>-19.751000000000001</v>
      </c>
      <c r="AA36">
        <v>19.7806</v>
      </c>
      <c r="AB36">
        <v>20.7423</v>
      </c>
      <c r="AD36">
        <v>3.5703</v>
      </c>
      <c r="AE36">
        <v>0.4849</v>
      </c>
      <c r="AF36">
        <v>2.3062</v>
      </c>
      <c r="AG36">
        <v>9.8932000000000002</v>
      </c>
      <c r="AH36">
        <v>8.9915000000000003</v>
      </c>
      <c r="AI36">
        <v>-162.773</v>
      </c>
      <c r="AJ36">
        <v>2.8616000000000001</v>
      </c>
      <c r="AK36">
        <v>4.3147000000000002</v>
      </c>
      <c r="AL36">
        <v>18.895299999999999</v>
      </c>
      <c r="AM36">
        <v>-4.4151999999999996</v>
      </c>
      <c r="AN36">
        <v>2.0524</v>
      </c>
      <c r="AO36" t="s">
        <v>66</v>
      </c>
      <c r="AP36" t="s">
        <v>66</v>
      </c>
      <c r="AQ36" t="s">
        <v>66</v>
      </c>
      <c r="AR36" t="s">
        <v>66</v>
      </c>
      <c r="AS36">
        <v>-26.189399999999999</v>
      </c>
      <c r="AT36">
        <v>17.550899999999999</v>
      </c>
      <c r="AU36">
        <v>-10.2437</v>
      </c>
      <c r="AV36">
        <v>-42.470599999999997</v>
      </c>
      <c r="AW36">
        <v>2.4611999999999998</v>
      </c>
      <c r="AX36">
        <v>10.8896</v>
      </c>
      <c r="AY36">
        <v>5.4005999999999998</v>
      </c>
      <c r="AZ36">
        <v>-165.71969999999999</v>
      </c>
      <c r="BA36">
        <v>-79.033900000000003</v>
      </c>
      <c r="BB36">
        <v>-88.960999999999999</v>
      </c>
      <c r="BC36">
        <v>15.783099999999999</v>
      </c>
      <c r="BD36">
        <v>-19.7165</v>
      </c>
      <c r="BE36">
        <v>-25.5535</v>
      </c>
      <c r="BF36">
        <v>-47.010100000000001</v>
      </c>
      <c r="BG36">
        <v>25.539899999999999</v>
      </c>
      <c r="BH36">
        <v>23.3506</v>
      </c>
      <c r="BI36">
        <v>-73.344399999999993</v>
      </c>
      <c r="BJ36">
        <v>4.4462000000000002</v>
      </c>
    </row>
    <row r="37" spans="4:62" x14ac:dyDescent="0.35">
      <c r="D37" s="1">
        <v>42551</v>
      </c>
      <c r="E37">
        <v>-7.9044999999999996</v>
      </c>
      <c r="F37">
        <v>8.8282000000000007</v>
      </c>
      <c r="G37">
        <v>2.1608000000000001</v>
      </c>
      <c r="H37">
        <v>10.633900000000001</v>
      </c>
      <c r="I37">
        <v>23.307200000000002</v>
      </c>
      <c r="J37">
        <v>2.2326999999999999</v>
      </c>
      <c r="K37">
        <v>6.2857000000000003</v>
      </c>
      <c r="L37">
        <v>9.9757999999999996</v>
      </c>
      <c r="M37">
        <v>26.3917</v>
      </c>
      <c r="N37">
        <v>13.408099999999999</v>
      </c>
      <c r="O37">
        <v>0.53990000000000005</v>
      </c>
      <c r="P37">
        <v>5.6509999999999998</v>
      </c>
      <c r="Q37">
        <v>-24.981300000000001</v>
      </c>
      <c r="R37">
        <v>3.2543000000000002</v>
      </c>
      <c r="S37">
        <v>5.2771999999999997</v>
      </c>
      <c r="U37">
        <v>8.3908000000000005</v>
      </c>
      <c r="W37">
        <v>-1.9863999999999999</v>
      </c>
      <c r="Z37">
        <v>3.6657000000000002</v>
      </c>
      <c r="AA37">
        <v>13.520899999999999</v>
      </c>
      <c r="AB37">
        <v>16.567900000000002</v>
      </c>
      <c r="AD37">
        <v>3.9527000000000001</v>
      </c>
      <c r="AE37">
        <v>9.15</v>
      </c>
      <c r="AF37">
        <v>1.9137</v>
      </c>
      <c r="AG37">
        <v>14.9849</v>
      </c>
      <c r="AH37">
        <v>10.856400000000001</v>
      </c>
      <c r="AI37">
        <v>-80.501400000000004</v>
      </c>
      <c r="AJ37">
        <v>4.8986999999999998</v>
      </c>
      <c r="AK37">
        <v>8.0466999999999995</v>
      </c>
      <c r="AL37">
        <v>19.548100000000002</v>
      </c>
      <c r="AM37">
        <v>4.2617000000000003</v>
      </c>
      <c r="AN37">
        <v>12.7043</v>
      </c>
      <c r="AO37" t="s">
        <v>66</v>
      </c>
      <c r="AP37" t="s">
        <v>66</v>
      </c>
      <c r="AQ37" t="s">
        <v>66</v>
      </c>
      <c r="AR37" t="s">
        <v>66</v>
      </c>
      <c r="AS37">
        <v>-8.7712000000000003</v>
      </c>
      <c r="AT37">
        <v>14.7736</v>
      </c>
      <c r="AU37">
        <v>-13.158099999999999</v>
      </c>
      <c r="AV37">
        <v>-31.666699999999999</v>
      </c>
      <c r="AW37">
        <v>4.1867000000000001</v>
      </c>
      <c r="AX37">
        <v>-33.766100000000002</v>
      </c>
      <c r="AY37">
        <v>-23.671099999999999</v>
      </c>
      <c r="AZ37">
        <v>-57.5991</v>
      </c>
      <c r="BA37">
        <v>-52.124200000000002</v>
      </c>
      <c r="BB37">
        <v>-18.264199999999999</v>
      </c>
      <c r="BC37">
        <v>-28.110600000000002</v>
      </c>
      <c r="BD37">
        <v>-28.515999999999998</v>
      </c>
      <c r="BE37">
        <v>-12.967000000000001</v>
      </c>
      <c r="BF37">
        <v>-15.826499999999999</v>
      </c>
      <c r="BG37">
        <v>29.898199999999999</v>
      </c>
      <c r="BH37">
        <v>-72.468800000000002</v>
      </c>
      <c r="BI37">
        <v>-101.1734</v>
      </c>
      <c r="BJ37">
        <v>46.189500000000002</v>
      </c>
    </row>
    <row r="38" spans="4:62" x14ac:dyDescent="0.35">
      <c r="D38" s="1">
        <v>42643</v>
      </c>
      <c r="E38">
        <v>2.7227999999999999</v>
      </c>
      <c r="F38">
        <v>7.7727000000000004</v>
      </c>
      <c r="G38">
        <v>9.5898000000000003</v>
      </c>
      <c r="H38">
        <v>14.8057</v>
      </c>
      <c r="I38">
        <v>16.247900000000001</v>
      </c>
      <c r="J38">
        <v>2.7703000000000002</v>
      </c>
      <c r="K38">
        <v>4.5396999999999998</v>
      </c>
      <c r="L38">
        <v>11.957700000000001</v>
      </c>
      <c r="M38">
        <v>34.436199999999999</v>
      </c>
      <c r="N38">
        <v>11.132300000000001</v>
      </c>
      <c r="O38">
        <v>9.2597000000000005</v>
      </c>
      <c r="P38">
        <v>5.8506999999999998</v>
      </c>
      <c r="Q38">
        <v>-19.4544</v>
      </c>
      <c r="R38">
        <v>2.3085</v>
      </c>
      <c r="S38">
        <v>8.1136999999999997</v>
      </c>
      <c r="U38">
        <v>13.145300000000001</v>
      </c>
      <c r="W38">
        <v>5.2721999999999998</v>
      </c>
      <c r="Z38">
        <v>0.36930000000000002</v>
      </c>
      <c r="AA38">
        <v>23.0974</v>
      </c>
      <c r="AB38">
        <v>3.6404999999999998</v>
      </c>
      <c r="AD38">
        <v>1.9074</v>
      </c>
      <c r="AE38">
        <v>4.3730000000000002</v>
      </c>
      <c r="AF38">
        <v>2.5729000000000002</v>
      </c>
      <c r="AG38">
        <v>15.2721</v>
      </c>
      <c r="AH38">
        <v>8.3841999999999999</v>
      </c>
      <c r="AI38">
        <v>52.977899999999998</v>
      </c>
      <c r="AJ38">
        <v>2.4918999999999998</v>
      </c>
      <c r="AK38">
        <v>-3.1343000000000001</v>
      </c>
      <c r="AL38">
        <v>20.742999999999999</v>
      </c>
      <c r="AM38">
        <v>2.7050000000000001</v>
      </c>
      <c r="AN38">
        <v>8.2903000000000002</v>
      </c>
      <c r="AO38" t="s">
        <v>66</v>
      </c>
      <c r="AP38" t="s">
        <v>66</v>
      </c>
      <c r="AQ38" t="s">
        <v>66</v>
      </c>
      <c r="AR38" t="s">
        <v>66</v>
      </c>
      <c r="AS38">
        <v>-10.6873</v>
      </c>
      <c r="AT38">
        <v>13.9682</v>
      </c>
      <c r="AU38">
        <v>0.70109999999999995</v>
      </c>
      <c r="AV38">
        <v>-1.0227999999999999</v>
      </c>
      <c r="AW38">
        <v>3.1229</v>
      </c>
      <c r="AX38">
        <v>4.2028999999999996</v>
      </c>
      <c r="AY38">
        <v>5.8201000000000001</v>
      </c>
      <c r="AZ38">
        <v>51.968800000000002</v>
      </c>
      <c r="BA38">
        <v>-41.461300000000001</v>
      </c>
      <c r="BB38">
        <v>-32.013599999999997</v>
      </c>
      <c r="BC38">
        <v>18.110199999999999</v>
      </c>
      <c r="BD38">
        <v>1.0295000000000001</v>
      </c>
      <c r="BE38">
        <v>-56.036299999999997</v>
      </c>
      <c r="BF38">
        <v>-9.7712000000000003</v>
      </c>
      <c r="BG38">
        <v>26.486499999999999</v>
      </c>
      <c r="BH38">
        <v>22.1296</v>
      </c>
      <c r="BI38">
        <v>3.3393999999999999</v>
      </c>
      <c r="BJ38">
        <v>49.125700000000002</v>
      </c>
    </row>
    <row r="39" spans="4:62" x14ac:dyDescent="0.35">
      <c r="D39" s="1">
        <v>42735</v>
      </c>
      <c r="E39">
        <v>0.4607</v>
      </c>
      <c r="F39">
        <v>0.86140000000000005</v>
      </c>
      <c r="G39">
        <v>7.58</v>
      </c>
      <c r="H39">
        <v>9.3295999999999992</v>
      </c>
      <c r="I39">
        <v>-44.3264</v>
      </c>
      <c r="J39">
        <v>-3.2412000000000001</v>
      </c>
      <c r="K39">
        <v>2.81</v>
      </c>
      <c r="L39">
        <v>7.2625000000000002</v>
      </c>
      <c r="M39">
        <v>41.009099999999997</v>
      </c>
      <c r="N39">
        <v>4.1399999999999997</v>
      </c>
      <c r="O39">
        <v>16.061199999999999</v>
      </c>
      <c r="P39">
        <v>2.0994000000000002</v>
      </c>
      <c r="Q39">
        <v>-4.9640000000000004</v>
      </c>
      <c r="R39">
        <v>2.3020999999999998</v>
      </c>
      <c r="S39">
        <v>3.1414</v>
      </c>
      <c r="U39">
        <v>32.555500000000002</v>
      </c>
      <c r="W39">
        <v>4.9302000000000001</v>
      </c>
      <c r="Z39">
        <v>9.7632999999999992</v>
      </c>
      <c r="AA39">
        <v>13.361000000000001</v>
      </c>
      <c r="AB39">
        <v>8.8851999999999993</v>
      </c>
      <c r="AD39">
        <v>5.3914999999999997</v>
      </c>
      <c r="AE39">
        <v>-0.19750000000000001</v>
      </c>
      <c r="AF39">
        <v>-0.58789999999999998</v>
      </c>
      <c r="AG39">
        <v>10.9023</v>
      </c>
      <c r="AH39">
        <v>-3.238</v>
      </c>
      <c r="AI39">
        <v>60.559399999999997</v>
      </c>
      <c r="AJ39">
        <v>-4.2321999999999997</v>
      </c>
      <c r="AK39">
        <v>3.5217000000000001</v>
      </c>
      <c r="AL39">
        <v>21.035599999999999</v>
      </c>
      <c r="AM39">
        <v>-2.9956999999999998</v>
      </c>
      <c r="AN39">
        <v>5.7270000000000003</v>
      </c>
      <c r="AO39" t="s">
        <v>66</v>
      </c>
      <c r="AP39" t="s">
        <v>66</v>
      </c>
      <c r="AQ39" t="s">
        <v>66</v>
      </c>
      <c r="AR39" t="s">
        <v>66</v>
      </c>
      <c r="AS39">
        <v>-21.449100000000001</v>
      </c>
      <c r="AT39">
        <v>12.4168</v>
      </c>
      <c r="AU39">
        <v>-2.7597</v>
      </c>
      <c r="AV39">
        <v>-4.1162000000000001</v>
      </c>
      <c r="AW39">
        <v>-4.8494000000000002</v>
      </c>
      <c r="AX39">
        <v>-1.7024999999999999</v>
      </c>
      <c r="AY39">
        <v>2.4632000000000001</v>
      </c>
      <c r="AZ39">
        <v>19.6937</v>
      </c>
      <c r="BA39">
        <v>-112.3199</v>
      </c>
      <c r="BB39">
        <v>-3.6802999999999999</v>
      </c>
      <c r="BC39">
        <v>26.4331</v>
      </c>
      <c r="BD39">
        <v>-139.99610000000001</v>
      </c>
      <c r="BE39">
        <v>-0.55130000000000001</v>
      </c>
      <c r="BF39">
        <v>-4.4626000000000001</v>
      </c>
      <c r="BG39">
        <v>27.559799999999999</v>
      </c>
      <c r="BH39">
        <v>-29.058199999999999</v>
      </c>
      <c r="BI39">
        <v>1.3181</v>
      </c>
      <c r="BJ39">
        <v>49.975700000000003</v>
      </c>
    </row>
    <row r="40" spans="4:62" x14ac:dyDescent="0.35">
      <c r="D40" s="1">
        <v>42825</v>
      </c>
      <c r="E40">
        <v>3.8487</v>
      </c>
      <c r="F40">
        <v>7.0884999999999998</v>
      </c>
      <c r="G40">
        <v>7.7358000000000002</v>
      </c>
      <c r="H40">
        <v>12.4899</v>
      </c>
      <c r="I40">
        <v>15.9763</v>
      </c>
      <c r="J40">
        <v>6.8474000000000004</v>
      </c>
      <c r="K40">
        <v>2.4251</v>
      </c>
      <c r="L40">
        <v>12.124700000000001</v>
      </c>
      <c r="M40">
        <v>81.435000000000002</v>
      </c>
      <c r="N40">
        <v>10.9732</v>
      </c>
      <c r="O40">
        <v>17.8689</v>
      </c>
      <c r="P40">
        <v>8.8604000000000003</v>
      </c>
      <c r="Q40">
        <v>0.33250000000000002</v>
      </c>
      <c r="R40">
        <v>1.5309999999999999</v>
      </c>
      <c r="S40">
        <v>9.0532000000000004</v>
      </c>
      <c r="U40">
        <v>39.3748</v>
      </c>
      <c r="W40">
        <v>3.6364000000000001</v>
      </c>
      <c r="Z40">
        <v>-0.34660000000000002</v>
      </c>
      <c r="AA40">
        <v>13.3325</v>
      </c>
      <c r="AB40">
        <v>12.043200000000001</v>
      </c>
      <c r="AD40">
        <v>10.776899999999999</v>
      </c>
      <c r="AE40">
        <v>1.4366000000000001</v>
      </c>
      <c r="AF40">
        <v>2.6991999999999998</v>
      </c>
      <c r="AG40">
        <v>17.3066</v>
      </c>
      <c r="AH40">
        <v>7.8356000000000003</v>
      </c>
      <c r="AI40">
        <v>63.740600000000001</v>
      </c>
      <c r="AJ40">
        <v>1.9943</v>
      </c>
      <c r="AK40">
        <v>5.1144999999999996</v>
      </c>
      <c r="AL40">
        <v>22.152799999999999</v>
      </c>
      <c r="AM40">
        <v>13.7476</v>
      </c>
      <c r="AN40">
        <v>9.7972999999999999</v>
      </c>
      <c r="AO40">
        <v>5.9356</v>
      </c>
      <c r="AP40">
        <v>5.9356</v>
      </c>
      <c r="AQ40">
        <v>9.3811999999999998</v>
      </c>
      <c r="AR40" t="s">
        <v>66</v>
      </c>
      <c r="AS40">
        <v>7.6090999999999998</v>
      </c>
      <c r="AT40">
        <v>11.533899999999999</v>
      </c>
      <c r="AU40">
        <v>4.2986000000000004</v>
      </c>
      <c r="AV40">
        <v>-3.5242</v>
      </c>
      <c r="AW40">
        <v>2.3904000000000001</v>
      </c>
      <c r="AX40">
        <v>6.1938000000000004</v>
      </c>
      <c r="AY40">
        <v>2.8068</v>
      </c>
      <c r="AZ40">
        <v>11.884</v>
      </c>
      <c r="BA40">
        <v>-17.567599999999999</v>
      </c>
      <c r="BB40">
        <v>0.32569999999999999</v>
      </c>
      <c r="BC40">
        <v>21.629799999999999</v>
      </c>
      <c r="BD40">
        <v>36.713799999999999</v>
      </c>
      <c r="BE40">
        <v>41.509399999999999</v>
      </c>
      <c r="BF40">
        <v>4.1970000000000001</v>
      </c>
      <c r="BG40">
        <v>28.533899999999999</v>
      </c>
      <c r="BH40">
        <v>52.481099999999998</v>
      </c>
      <c r="BI40">
        <v>4.7441000000000004</v>
      </c>
      <c r="BJ40">
        <v>48.710599999999999</v>
      </c>
    </row>
    <row r="41" spans="4:62" x14ac:dyDescent="0.35">
      <c r="D41" s="1">
        <v>42916</v>
      </c>
      <c r="E41">
        <v>1.4351</v>
      </c>
      <c r="F41">
        <v>7.5553999999999997</v>
      </c>
      <c r="G41">
        <v>2.9723000000000002</v>
      </c>
      <c r="H41">
        <v>10.8766</v>
      </c>
      <c r="I41">
        <v>19.6267</v>
      </c>
      <c r="J41">
        <v>4.0392000000000001</v>
      </c>
      <c r="K41">
        <v>3.8645</v>
      </c>
      <c r="L41">
        <v>10.4239</v>
      </c>
      <c r="M41">
        <v>74.166700000000006</v>
      </c>
      <c r="N41">
        <v>9.8964999999999996</v>
      </c>
      <c r="O41">
        <v>18.485600000000002</v>
      </c>
      <c r="P41">
        <v>7.0907</v>
      </c>
      <c r="Q41">
        <v>-57.498899999999999</v>
      </c>
      <c r="R41">
        <v>2.7566999999999999</v>
      </c>
      <c r="S41">
        <v>6.5517000000000003</v>
      </c>
      <c r="U41">
        <v>34.569200000000002</v>
      </c>
      <c r="W41">
        <v>0.65780000000000005</v>
      </c>
      <c r="Z41">
        <v>6.7987000000000002</v>
      </c>
      <c r="AA41">
        <v>10.0535</v>
      </c>
      <c r="AB41">
        <v>13.3401</v>
      </c>
      <c r="AD41">
        <v>6.0758000000000001</v>
      </c>
      <c r="AE41">
        <v>4.9450000000000003</v>
      </c>
      <c r="AF41">
        <v>2.2797999999999998</v>
      </c>
      <c r="AG41">
        <v>8.6836000000000002</v>
      </c>
      <c r="AH41">
        <v>7.8815999999999997</v>
      </c>
      <c r="AI41">
        <v>61.381100000000004</v>
      </c>
      <c r="AJ41">
        <v>-0.69159999999999999</v>
      </c>
      <c r="AK41">
        <v>6.3155999999999999</v>
      </c>
      <c r="AL41">
        <v>17.697600000000001</v>
      </c>
      <c r="AM41">
        <v>9.3739000000000008</v>
      </c>
      <c r="AN41">
        <v>8.0608000000000004</v>
      </c>
      <c r="AO41">
        <v>13.4537</v>
      </c>
      <c r="AP41">
        <v>13.4537</v>
      </c>
      <c r="AQ41">
        <v>9.7659000000000002</v>
      </c>
      <c r="AR41" t="s">
        <v>66</v>
      </c>
      <c r="AS41">
        <v>21.5686</v>
      </c>
      <c r="AT41">
        <v>11.7196</v>
      </c>
      <c r="AU41">
        <v>1.7166999999999999</v>
      </c>
      <c r="AV41">
        <v>32.690600000000003</v>
      </c>
      <c r="AW41">
        <v>1.9918</v>
      </c>
      <c r="AX41">
        <v>1.2999000000000001</v>
      </c>
      <c r="AY41">
        <v>-2.1890999999999998</v>
      </c>
      <c r="AZ41">
        <v>18.059999999999999</v>
      </c>
      <c r="BA41">
        <v>-28.9056</v>
      </c>
      <c r="BB41">
        <v>-8.0337999999999994</v>
      </c>
      <c r="BC41">
        <v>19.646599999999999</v>
      </c>
      <c r="BD41">
        <v>12.474600000000001</v>
      </c>
      <c r="BE41">
        <v>10.3043</v>
      </c>
      <c r="BF41">
        <v>4.8958000000000004</v>
      </c>
      <c r="BG41">
        <v>27.256499999999999</v>
      </c>
      <c r="BH41">
        <v>29.1126</v>
      </c>
      <c r="BI41">
        <v>2.9453</v>
      </c>
      <c r="BJ41">
        <v>53.019500000000001</v>
      </c>
    </row>
    <row r="42" spans="4:62" x14ac:dyDescent="0.35">
      <c r="D42" s="1">
        <v>43008</v>
      </c>
      <c r="E42">
        <v>4.7035999999999998</v>
      </c>
      <c r="F42">
        <v>10.561999999999999</v>
      </c>
      <c r="G42">
        <v>11.9268</v>
      </c>
      <c r="H42">
        <v>15.1625</v>
      </c>
      <c r="I42">
        <v>17.243200000000002</v>
      </c>
      <c r="J42">
        <v>6.6452999999999998</v>
      </c>
      <c r="K42">
        <v>6.0231000000000003</v>
      </c>
      <c r="L42">
        <v>7.8560999999999996</v>
      </c>
      <c r="M42">
        <v>25.539400000000001</v>
      </c>
      <c r="N42">
        <v>11.467000000000001</v>
      </c>
      <c r="O42">
        <v>21.531300000000002</v>
      </c>
      <c r="P42">
        <v>10.0534</v>
      </c>
      <c r="Q42">
        <v>11.0197</v>
      </c>
      <c r="R42">
        <v>2.3187000000000002</v>
      </c>
      <c r="S42">
        <v>7.4878999999999998</v>
      </c>
      <c r="U42">
        <v>30.991900000000001</v>
      </c>
      <c r="W42">
        <v>4.3170000000000002</v>
      </c>
      <c r="Z42">
        <v>10.3291</v>
      </c>
      <c r="AA42">
        <v>14.085000000000001</v>
      </c>
      <c r="AB42">
        <v>17.259399999999999</v>
      </c>
      <c r="AD42">
        <v>4.1733000000000002</v>
      </c>
      <c r="AE42">
        <v>7.7720000000000002</v>
      </c>
      <c r="AF42">
        <v>3.5773999999999999</v>
      </c>
      <c r="AG42">
        <v>10.950900000000001</v>
      </c>
      <c r="AH42">
        <v>9.3248999999999995</v>
      </c>
      <c r="AI42">
        <v>63.637599999999999</v>
      </c>
      <c r="AJ42">
        <v>4.1775000000000002</v>
      </c>
      <c r="AK42">
        <v>7.2206000000000001</v>
      </c>
      <c r="AL42">
        <v>21.3415</v>
      </c>
      <c r="AM42">
        <v>12.213200000000001</v>
      </c>
      <c r="AN42">
        <v>6.9958999999999998</v>
      </c>
      <c r="AO42">
        <v>2.0781000000000001</v>
      </c>
      <c r="AP42">
        <v>2.0781000000000001</v>
      </c>
      <c r="AQ42">
        <v>9.0279000000000007</v>
      </c>
      <c r="AR42" t="s">
        <v>66</v>
      </c>
      <c r="AS42">
        <v>9.5365000000000002</v>
      </c>
      <c r="AT42">
        <v>12.201599999999999</v>
      </c>
      <c r="AU42">
        <v>1.1866000000000001</v>
      </c>
      <c r="AV42">
        <v>-1.0679000000000001</v>
      </c>
      <c r="AW42">
        <v>-15.1797</v>
      </c>
      <c r="AX42">
        <v>9.5509000000000004</v>
      </c>
      <c r="AY42">
        <v>-3.6408</v>
      </c>
      <c r="AZ42">
        <v>2.4315000000000002</v>
      </c>
      <c r="BA42">
        <v>-186.20179999999999</v>
      </c>
      <c r="BB42">
        <v>-36.493299999999998</v>
      </c>
      <c r="BC42">
        <v>14.489699999999999</v>
      </c>
      <c r="BD42">
        <v>10.3748</v>
      </c>
      <c r="BE42">
        <v>15.168100000000001</v>
      </c>
      <c r="BF42">
        <v>8.0710999999999995</v>
      </c>
      <c r="BG42">
        <v>25.1753</v>
      </c>
      <c r="BH42">
        <v>21.6463</v>
      </c>
      <c r="BI42">
        <v>11.7928</v>
      </c>
      <c r="BJ42">
        <v>52.784700000000001</v>
      </c>
    </row>
    <row r="43" spans="4:62" x14ac:dyDescent="0.35">
      <c r="D43" s="1">
        <v>43100</v>
      </c>
      <c r="E43">
        <v>0.77559999999999996</v>
      </c>
      <c r="F43">
        <v>8.1640999999999995</v>
      </c>
      <c r="G43">
        <v>12.869899999999999</v>
      </c>
      <c r="H43">
        <v>11.5908</v>
      </c>
      <c r="I43">
        <v>15.348800000000001</v>
      </c>
      <c r="J43">
        <v>3.0621999999999998</v>
      </c>
      <c r="K43">
        <v>3.1941000000000002</v>
      </c>
      <c r="L43">
        <v>6.9215</v>
      </c>
      <c r="M43">
        <v>-13.465</v>
      </c>
      <c r="N43">
        <v>7.5030999999999999</v>
      </c>
      <c r="O43">
        <v>29.339400000000001</v>
      </c>
      <c r="P43">
        <v>2.8014999999999999</v>
      </c>
      <c r="Q43">
        <v>8.5970999999999993</v>
      </c>
      <c r="R43">
        <v>3.4977999999999998</v>
      </c>
      <c r="S43">
        <v>7.3845000000000001</v>
      </c>
      <c r="U43">
        <v>38.593200000000003</v>
      </c>
      <c r="W43">
        <v>3.6499000000000001</v>
      </c>
      <c r="Z43">
        <v>-6.5564</v>
      </c>
      <c r="AA43">
        <v>-5.3773</v>
      </c>
      <c r="AB43">
        <v>18.059699999999999</v>
      </c>
      <c r="AD43">
        <v>8.9024999999999999</v>
      </c>
      <c r="AE43">
        <v>5.1578999999999997</v>
      </c>
      <c r="AF43">
        <v>1.4608000000000001</v>
      </c>
      <c r="AG43">
        <v>26.110800000000001</v>
      </c>
      <c r="AH43">
        <v>2.4885999999999999</v>
      </c>
      <c r="AI43">
        <v>72.3078</v>
      </c>
      <c r="AJ43">
        <v>7.5800000000000006E-2</v>
      </c>
      <c r="AK43">
        <v>2.4447999999999999</v>
      </c>
      <c r="AL43">
        <v>20.8964</v>
      </c>
      <c r="AM43">
        <v>9.8928999999999991</v>
      </c>
      <c r="AN43">
        <v>6.9678000000000004</v>
      </c>
      <c r="AO43">
        <v>-2.7004000000000001</v>
      </c>
      <c r="AP43">
        <v>-2.7004000000000001</v>
      </c>
      <c r="AQ43">
        <v>-20.201499999999999</v>
      </c>
      <c r="AR43" t="s">
        <v>66</v>
      </c>
      <c r="AS43">
        <v>1.3172999999999999</v>
      </c>
      <c r="AT43">
        <v>10.562900000000001</v>
      </c>
      <c r="AU43">
        <v>1.2141999999999999</v>
      </c>
      <c r="AV43">
        <v>4.8930999999999996</v>
      </c>
      <c r="AW43">
        <v>4.1993</v>
      </c>
      <c r="AX43">
        <v>-25.895600000000002</v>
      </c>
      <c r="AY43">
        <v>-1.9140999999999999</v>
      </c>
      <c r="AZ43">
        <v>5.4760999999999997</v>
      </c>
      <c r="BA43">
        <v>-143.8364</v>
      </c>
      <c r="BB43">
        <v>9.6638999999999999</v>
      </c>
      <c r="BC43">
        <v>-6.9569000000000001</v>
      </c>
      <c r="BD43">
        <v>-109.5637</v>
      </c>
      <c r="BE43">
        <v>23.8095</v>
      </c>
      <c r="BF43">
        <v>13.8026</v>
      </c>
      <c r="BG43">
        <v>22.246700000000001</v>
      </c>
      <c r="BH43">
        <v>10.6372</v>
      </c>
      <c r="BI43">
        <v>6.5824999999999996</v>
      </c>
      <c r="BJ43">
        <v>49.166699999999999</v>
      </c>
    </row>
    <row r="44" spans="4:62" x14ac:dyDescent="0.35">
      <c r="D44" s="1">
        <v>43190</v>
      </c>
      <c r="E44">
        <v>5.3232999999999997</v>
      </c>
      <c r="F44">
        <v>13.6487</v>
      </c>
      <c r="G44">
        <v>8.8063000000000002</v>
      </c>
      <c r="H44">
        <v>15.2468</v>
      </c>
      <c r="I44">
        <v>17.336300000000001</v>
      </c>
      <c r="J44">
        <v>7.1352000000000002</v>
      </c>
      <c r="K44">
        <v>3.0295999999999998</v>
      </c>
      <c r="L44">
        <v>9.7593999999999994</v>
      </c>
      <c r="M44">
        <v>29.329599999999999</v>
      </c>
      <c r="N44">
        <v>29.334800000000001</v>
      </c>
      <c r="O44">
        <v>29.9712</v>
      </c>
      <c r="P44">
        <v>9.5213999999999999</v>
      </c>
      <c r="Q44">
        <v>24.085000000000001</v>
      </c>
      <c r="R44">
        <v>3.3100999999999998</v>
      </c>
      <c r="S44">
        <v>9.3788999999999998</v>
      </c>
      <c r="U44">
        <v>39.585999999999999</v>
      </c>
      <c r="W44">
        <v>2.9597000000000002</v>
      </c>
      <c r="Z44">
        <v>-19.0534</v>
      </c>
      <c r="AA44">
        <v>14.150700000000001</v>
      </c>
      <c r="AB44">
        <v>18.651199999999999</v>
      </c>
      <c r="AD44">
        <v>13.431900000000001</v>
      </c>
      <c r="AE44">
        <v>1.8764000000000001</v>
      </c>
      <c r="AF44">
        <v>1.6953</v>
      </c>
      <c r="AG44">
        <v>21.662199999999999</v>
      </c>
      <c r="AH44">
        <v>9.2576999999999998</v>
      </c>
      <c r="AI44">
        <v>69.988600000000005</v>
      </c>
      <c r="AJ44">
        <v>2.5607000000000002</v>
      </c>
      <c r="AK44">
        <v>7.0674999999999999</v>
      </c>
      <c r="AL44">
        <v>23.529399999999999</v>
      </c>
      <c r="AM44">
        <v>17.411000000000001</v>
      </c>
      <c r="AN44">
        <v>8.1777999999999995</v>
      </c>
      <c r="AO44">
        <v>1.8275999999999999</v>
      </c>
      <c r="AP44">
        <v>1.8275999999999999</v>
      </c>
      <c r="AQ44">
        <v>9.6290999999999993</v>
      </c>
      <c r="AR44" t="s">
        <v>66</v>
      </c>
      <c r="AS44">
        <v>27.956399999999999</v>
      </c>
      <c r="AT44">
        <v>13.5296</v>
      </c>
      <c r="AU44">
        <v>9.7865000000000002</v>
      </c>
      <c r="AV44">
        <v>10.8657</v>
      </c>
      <c r="AW44">
        <v>3.5144000000000002</v>
      </c>
      <c r="AX44">
        <v>9.5030999999999999</v>
      </c>
      <c r="AY44">
        <v>-0.75939999999999996</v>
      </c>
      <c r="AZ44">
        <v>5.05</v>
      </c>
      <c r="BA44">
        <v>5.4977999999999998</v>
      </c>
      <c r="BB44">
        <v>34.717700000000001</v>
      </c>
      <c r="BC44">
        <v>23.5153</v>
      </c>
      <c r="BD44">
        <v>37.412100000000002</v>
      </c>
      <c r="BE44">
        <v>28.069199999999999</v>
      </c>
      <c r="BF44">
        <v>23.422699999999999</v>
      </c>
      <c r="BG44">
        <v>27.764800000000001</v>
      </c>
      <c r="BH44">
        <v>-161.04480000000001</v>
      </c>
      <c r="BI44">
        <v>6.1672000000000002</v>
      </c>
      <c r="BJ44">
        <v>46.371000000000002</v>
      </c>
    </row>
    <row r="45" spans="4:62" x14ac:dyDescent="0.35">
      <c r="D45" s="1">
        <v>43281</v>
      </c>
      <c r="E45">
        <v>5.4931999999999999</v>
      </c>
      <c r="F45">
        <v>10.322800000000001</v>
      </c>
      <c r="G45">
        <v>11.297800000000001</v>
      </c>
      <c r="H45">
        <v>13.4801</v>
      </c>
      <c r="I45">
        <v>12.936199999999999</v>
      </c>
      <c r="J45">
        <v>6.4570999999999996</v>
      </c>
      <c r="K45">
        <v>4.04</v>
      </c>
      <c r="L45">
        <v>14.428800000000001</v>
      </c>
      <c r="M45">
        <v>14.0771</v>
      </c>
      <c r="N45">
        <v>11.5471</v>
      </c>
      <c r="O45">
        <v>32.198099999999997</v>
      </c>
      <c r="P45">
        <v>10.8195</v>
      </c>
      <c r="Q45">
        <v>27.269500000000001</v>
      </c>
      <c r="R45">
        <v>2.2888000000000002</v>
      </c>
      <c r="S45">
        <v>7.7862999999999998</v>
      </c>
      <c r="U45">
        <v>35.610100000000003</v>
      </c>
      <c r="W45">
        <v>4.6723999999999997</v>
      </c>
      <c r="Z45">
        <v>-2.8431999999999999</v>
      </c>
      <c r="AA45">
        <v>10.364100000000001</v>
      </c>
      <c r="AB45">
        <v>18.0761</v>
      </c>
      <c r="AD45">
        <v>10.2361</v>
      </c>
      <c r="AE45">
        <v>7.3083</v>
      </c>
      <c r="AF45">
        <v>4.1856</v>
      </c>
      <c r="AG45">
        <v>23.050799999999999</v>
      </c>
      <c r="AH45">
        <v>7.9756</v>
      </c>
      <c r="AI45">
        <v>72.840400000000002</v>
      </c>
      <c r="AJ45">
        <v>2.7784</v>
      </c>
      <c r="AK45">
        <v>9.3076000000000008</v>
      </c>
      <c r="AL45">
        <v>19.319500000000001</v>
      </c>
      <c r="AM45">
        <v>9.2204999999999995</v>
      </c>
      <c r="AN45">
        <v>11.8062</v>
      </c>
      <c r="AO45">
        <v>14.2011</v>
      </c>
      <c r="AP45">
        <v>14.2011</v>
      </c>
      <c r="AQ45">
        <v>8.7810000000000006</v>
      </c>
      <c r="AR45">
        <v>20.624700000000001</v>
      </c>
      <c r="AS45">
        <v>27.700199999999999</v>
      </c>
      <c r="AT45">
        <v>15.1448</v>
      </c>
      <c r="AU45">
        <v>8.5920000000000005</v>
      </c>
      <c r="AV45">
        <v>4.6853999999999996</v>
      </c>
      <c r="AW45">
        <v>6.3574000000000002</v>
      </c>
      <c r="AX45">
        <v>7.8404999999999996</v>
      </c>
      <c r="AY45">
        <v>1.4058999999999999</v>
      </c>
      <c r="AZ45">
        <v>-19.161100000000001</v>
      </c>
      <c r="BA45">
        <v>8.4746000000000006</v>
      </c>
      <c r="BB45">
        <v>9.9382999999999999</v>
      </c>
      <c r="BC45">
        <v>19.607800000000001</v>
      </c>
      <c r="BD45">
        <v>17.207999999999998</v>
      </c>
      <c r="BE45">
        <v>31.240300000000001</v>
      </c>
      <c r="BF45">
        <v>22.111599999999999</v>
      </c>
      <c r="BG45">
        <v>7.9347000000000003</v>
      </c>
      <c r="BH45">
        <v>-11.1279</v>
      </c>
      <c r="BI45">
        <v>12.8355</v>
      </c>
      <c r="BJ45">
        <v>30.398199999999999</v>
      </c>
    </row>
    <row r="46" spans="4:62" x14ac:dyDescent="0.35">
      <c r="D46" s="1">
        <v>43373</v>
      </c>
      <c r="E46">
        <v>6.1295000000000002</v>
      </c>
      <c r="F46">
        <v>13.0754</v>
      </c>
      <c r="G46">
        <v>12.0488</v>
      </c>
      <c r="H46">
        <v>15.735799999999999</v>
      </c>
      <c r="I46">
        <v>-6.6048999999999998</v>
      </c>
      <c r="J46">
        <v>9.2495999999999992</v>
      </c>
      <c r="K46">
        <v>3.9514999999999998</v>
      </c>
      <c r="L46">
        <v>14.032</v>
      </c>
      <c r="M46">
        <v>-4.3005000000000004</v>
      </c>
      <c r="N46">
        <v>11.3794</v>
      </c>
      <c r="O46">
        <v>26.792999999999999</v>
      </c>
      <c r="P46">
        <v>12.167400000000001</v>
      </c>
      <c r="Q46">
        <v>27.4421</v>
      </c>
      <c r="R46">
        <v>1.6858</v>
      </c>
      <c r="S46">
        <v>9.3299000000000003</v>
      </c>
      <c r="U46">
        <v>52.415100000000002</v>
      </c>
      <c r="W46">
        <v>5.3634000000000004</v>
      </c>
      <c r="Z46">
        <v>11.8583</v>
      </c>
      <c r="AA46">
        <v>-81.438400000000001</v>
      </c>
      <c r="AB46">
        <v>17.561</v>
      </c>
      <c r="AD46">
        <v>10.638500000000001</v>
      </c>
      <c r="AE46">
        <v>5.8986999999999998</v>
      </c>
      <c r="AF46">
        <v>4.3540999999999999</v>
      </c>
      <c r="AG46">
        <v>17.643999999999998</v>
      </c>
      <c r="AH46">
        <v>11.733499999999999</v>
      </c>
      <c r="AI46">
        <v>70.574200000000005</v>
      </c>
      <c r="AJ46">
        <v>3.3395999999999999</v>
      </c>
      <c r="AK46">
        <v>9.9844000000000008</v>
      </c>
      <c r="AL46">
        <v>20.089300000000001</v>
      </c>
      <c r="AM46">
        <v>14.4543</v>
      </c>
      <c r="AN46">
        <v>8.4602000000000004</v>
      </c>
      <c r="AO46">
        <v>-34.060499999999998</v>
      </c>
      <c r="AP46">
        <v>-34.060499999999998</v>
      </c>
      <c r="AQ46">
        <v>8.6907999999999994</v>
      </c>
      <c r="AR46">
        <v>-285.97840000000002</v>
      </c>
      <c r="AS46">
        <v>48.964700000000001</v>
      </c>
      <c r="AT46">
        <v>14.6008</v>
      </c>
      <c r="AU46">
        <v>9.8728999999999996</v>
      </c>
      <c r="AV46">
        <v>24.131900000000002</v>
      </c>
      <c r="AW46">
        <v>2.5682999999999998</v>
      </c>
      <c r="AX46">
        <v>10.559699999999999</v>
      </c>
      <c r="AY46">
        <v>4.9779</v>
      </c>
      <c r="AZ46">
        <v>-7.282</v>
      </c>
      <c r="BA46">
        <v>11.266</v>
      </c>
      <c r="BB46">
        <v>21.665700000000001</v>
      </c>
      <c r="BC46">
        <v>21.754200000000001</v>
      </c>
      <c r="BD46">
        <v>32.292700000000004</v>
      </c>
      <c r="BE46">
        <v>30.171500000000002</v>
      </c>
      <c r="BF46">
        <v>32.570900000000002</v>
      </c>
      <c r="BG46">
        <v>43.076500000000003</v>
      </c>
      <c r="BH46">
        <v>-14.194100000000001</v>
      </c>
      <c r="BI46">
        <v>11.6008</v>
      </c>
      <c r="BJ46">
        <v>38.225299999999997</v>
      </c>
    </row>
    <row r="47" spans="4:62" x14ac:dyDescent="0.35">
      <c r="D47" s="1">
        <v>43465</v>
      </c>
      <c r="E47">
        <v>2.9177</v>
      </c>
      <c r="F47">
        <v>9.1832999999999991</v>
      </c>
      <c r="G47">
        <v>15.8965</v>
      </c>
      <c r="H47">
        <v>27.206199999999999</v>
      </c>
      <c r="I47">
        <v>18.261700000000001</v>
      </c>
      <c r="J47">
        <v>6.8773999999999997</v>
      </c>
      <c r="K47">
        <v>4.5213999999999999</v>
      </c>
      <c r="L47">
        <v>14.3421</v>
      </c>
      <c r="M47">
        <v>-15.178599999999999</v>
      </c>
      <c r="N47">
        <v>16.145199999999999</v>
      </c>
      <c r="O47">
        <v>8.5776000000000003</v>
      </c>
      <c r="P47">
        <v>3.4180999999999999</v>
      </c>
      <c r="Q47">
        <v>32.4953</v>
      </c>
      <c r="R47">
        <v>1.4358</v>
      </c>
      <c r="S47">
        <v>7.6497999999999999</v>
      </c>
      <c r="U47">
        <v>24.761299999999999</v>
      </c>
      <c r="W47">
        <v>3.4380999999999999</v>
      </c>
      <c r="Z47">
        <v>-59.1477</v>
      </c>
      <c r="AA47">
        <v>11.545400000000001</v>
      </c>
      <c r="AB47">
        <v>10.3759</v>
      </c>
      <c r="AD47">
        <v>-11.1121</v>
      </c>
      <c r="AE47">
        <v>5.8948999999999998</v>
      </c>
      <c r="AF47">
        <v>7.8837000000000002</v>
      </c>
      <c r="AG47">
        <v>10.819100000000001</v>
      </c>
      <c r="AH47">
        <v>10.454599999999999</v>
      </c>
      <c r="AI47">
        <v>67.212400000000002</v>
      </c>
      <c r="AJ47">
        <v>-0.98009999999999997</v>
      </c>
      <c r="AK47">
        <v>6.4103000000000003</v>
      </c>
      <c r="AL47">
        <v>28.907800000000002</v>
      </c>
      <c r="AM47">
        <v>13.5467</v>
      </c>
      <c r="AN47">
        <v>5.6856</v>
      </c>
      <c r="AO47">
        <v>14.3009</v>
      </c>
      <c r="AP47">
        <v>14.3009</v>
      </c>
      <c r="AQ47">
        <v>6.0281000000000002</v>
      </c>
      <c r="AR47">
        <v>-29.413900000000002</v>
      </c>
      <c r="AS47">
        <v>16.652699999999999</v>
      </c>
      <c r="AT47">
        <v>15.0434</v>
      </c>
      <c r="AU47">
        <v>8.1561000000000003</v>
      </c>
      <c r="AV47">
        <v>21.6495</v>
      </c>
      <c r="AW47">
        <v>-3.1025999999999998</v>
      </c>
      <c r="AX47">
        <v>9.2787000000000006</v>
      </c>
      <c r="AY47">
        <v>6.0983000000000001</v>
      </c>
      <c r="AZ47">
        <v>90.7256</v>
      </c>
      <c r="BA47">
        <v>7.7576000000000001</v>
      </c>
      <c r="BB47">
        <v>28.8889</v>
      </c>
      <c r="BC47">
        <v>-28.765899999999998</v>
      </c>
      <c r="BD47">
        <v>47.560600000000001</v>
      </c>
      <c r="BE47">
        <v>-16.250699999999998</v>
      </c>
      <c r="BF47">
        <v>26.2179</v>
      </c>
      <c r="BG47">
        <v>27.981999999999999</v>
      </c>
      <c r="BH47">
        <v>-46.3429</v>
      </c>
      <c r="BI47">
        <v>10.242599999999999</v>
      </c>
      <c r="BJ47">
        <v>40.664700000000003</v>
      </c>
    </row>
    <row r="48" spans="4:62" x14ac:dyDescent="0.35">
      <c r="D48" s="1">
        <v>43555</v>
      </c>
      <c r="E48">
        <v>7.0369999999999999</v>
      </c>
      <c r="F48">
        <v>11.688800000000001</v>
      </c>
      <c r="G48">
        <v>9.9414999999999996</v>
      </c>
      <c r="H48">
        <v>13.813599999999999</v>
      </c>
      <c r="I48">
        <v>16.0288</v>
      </c>
      <c r="J48">
        <v>4.0407999999999999</v>
      </c>
      <c r="K48">
        <v>1.2694000000000001</v>
      </c>
      <c r="L48">
        <v>11.7303</v>
      </c>
      <c r="M48">
        <v>20.114699999999999</v>
      </c>
      <c r="N48">
        <v>23.638999999999999</v>
      </c>
      <c r="O48">
        <v>8.4651999999999994</v>
      </c>
      <c r="P48">
        <v>10.9964</v>
      </c>
      <c r="Q48">
        <v>23.3443</v>
      </c>
      <c r="R48">
        <v>2.6724999999999999</v>
      </c>
      <c r="S48">
        <v>7.5114000000000001</v>
      </c>
      <c r="U48">
        <v>30.972300000000001</v>
      </c>
      <c r="W48">
        <v>3.4922</v>
      </c>
      <c r="Z48">
        <v>6.5896999999999997</v>
      </c>
      <c r="AA48">
        <v>15.204700000000001</v>
      </c>
      <c r="AB48">
        <v>6.6173000000000002</v>
      </c>
      <c r="AD48">
        <v>5.0664999999999996</v>
      </c>
      <c r="AE48">
        <v>2.0175000000000001</v>
      </c>
      <c r="AF48">
        <v>-0.22509999999999999</v>
      </c>
      <c r="AG48">
        <v>10.590400000000001</v>
      </c>
      <c r="AH48">
        <v>14.213900000000001</v>
      </c>
      <c r="AI48">
        <v>64.952100000000002</v>
      </c>
      <c r="AJ48">
        <v>4.117</v>
      </c>
      <c r="AK48">
        <v>6.6082000000000001</v>
      </c>
      <c r="AL48">
        <v>20.8858</v>
      </c>
      <c r="AM48">
        <v>5.9949000000000003</v>
      </c>
      <c r="AN48">
        <v>4.0076999999999998</v>
      </c>
      <c r="AO48">
        <v>4.4635999999999996</v>
      </c>
      <c r="AP48">
        <v>4.4635999999999996</v>
      </c>
      <c r="AQ48">
        <v>4.2392000000000003</v>
      </c>
      <c r="AR48">
        <v>-5.6536999999999997</v>
      </c>
      <c r="AS48">
        <v>20.0549</v>
      </c>
      <c r="AT48">
        <v>16.861499999999999</v>
      </c>
      <c r="AU48">
        <v>9.5702999999999996</v>
      </c>
      <c r="AV48">
        <v>12.944800000000001</v>
      </c>
      <c r="AW48">
        <v>2.6659000000000002</v>
      </c>
      <c r="AX48">
        <v>8.1481999999999992</v>
      </c>
      <c r="AY48">
        <v>3.1345000000000001</v>
      </c>
      <c r="AZ48">
        <v>-101.76090000000001</v>
      </c>
      <c r="BA48">
        <v>15.267200000000001</v>
      </c>
      <c r="BB48">
        <v>4.8582999999999998</v>
      </c>
      <c r="BC48">
        <v>27.3126</v>
      </c>
      <c r="BD48">
        <v>55.005400000000002</v>
      </c>
      <c r="BE48">
        <v>15.534000000000001</v>
      </c>
      <c r="BF48">
        <v>21.3584</v>
      </c>
      <c r="BG48">
        <v>29.687999999999999</v>
      </c>
      <c r="BH48">
        <v>14.453099999999999</v>
      </c>
      <c r="BI48">
        <v>6.3621999999999996</v>
      </c>
      <c r="BJ48">
        <v>36.5854</v>
      </c>
    </row>
    <row r="49" spans="4:62" x14ac:dyDescent="0.35">
      <c r="D49" s="1">
        <v>43646</v>
      </c>
      <c r="E49">
        <v>4.1279000000000003</v>
      </c>
      <c r="F49">
        <v>2.7606999999999999</v>
      </c>
      <c r="G49">
        <v>8.1877999999999993</v>
      </c>
      <c r="H49">
        <v>12.245699999999999</v>
      </c>
      <c r="I49">
        <v>1.9495</v>
      </c>
      <c r="J49">
        <v>4.8125</v>
      </c>
      <c r="K49">
        <v>3.1383000000000001</v>
      </c>
      <c r="L49">
        <v>9.6084999999999994</v>
      </c>
      <c r="M49">
        <v>15.802199999999999</v>
      </c>
      <c r="N49">
        <v>22.203800000000001</v>
      </c>
      <c r="O49">
        <v>0.93059999999999998</v>
      </c>
      <c r="P49">
        <v>8.9266000000000005</v>
      </c>
      <c r="Q49">
        <v>25.235800000000001</v>
      </c>
      <c r="R49">
        <v>2.5230999999999999</v>
      </c>
      <c r="S49">
        <v>6.5469999999999997</v>
      </c>
      <c r="U49">
        <v>19.534700000000001</v>
      </c>
      <c r="W49">
        <v>3.2728999999999999</v>
      </c>
      <c r="Z49">
        <v>13.9795</v>
      </c>
      <c r="AA49">
        <v>3.3220000000000001</v>
      </c>
      <c r="AB49">
        <v>9.0485000000000007</v>
      </c>
      <c r="AD49">
        <v>-57.534999999999997</v>
      </c>
      <c r="AE49">
        <v>5.7710999999999997</v>
      </c>
      <c r="AF49">
        <v>4.6863000000000001</v>
      </c>
      <c r="AG49">
        <v>10.992900000000001</v>
      </c>
      <c r="AH49">
        <v>13.1152</v>
      </c>
      <c r="AI49">
        <v>68.662199999999999</v>
      </c>
      <c r="AJ49">
        <v>2.1676000000000002</v>
      </c>
      <c r="AK49">
        <v>8.9850999999999992</v>
      </c>
      <c r="AL49">
        <v>25.152000000000001</v>
      </c>
      <c r="AM49">
        <v>-3.5779999999999998</v>
      </c>
      <c r="AN49">
        <v>-0.81950000000000001</v>
      </c>
      <c r="AO49">
        <v>15.0167</v>
      </c>
      <c r="AP49">
        <v>15.0167</v>
      </c>
      <c r="AQ49">
        <v>4.0585000000000004</v>
      </c>
      <c r="AR49">
        <v>14.164899999999999</v>
      </c>
      <c r="AS49">
        <v>21.629000000000001</v>
      </c>
      <c r="AT49">
        <v>19.374600000000001</v>
      </c>
      <c r="AU49">
        <v>10.194599999999999</v>
      </c>
      <c r="AV49">
        <v>-7.3795000000000002</v>
      </c>
      <c r="AW49">
        <v>5.6984000000000004</v>
      </c>
      <c r="AX49">
        <v>8.7555999999999994</v>
      </c>
      <c r="AY49">
        <v>4.5212000000000003</v>
      </c>
      <c r="AZ49">
        <v>16.168299999999999</v>
      </c>
      <c r="BA49">
        <v>14.9398</v>
      </c>
      <c r="BB49">
        <v>16.068899999999999</v>
      </c>
      <c r="BC49">
        <v>24.399799999999999</v>
      </c>
      <c r="BD49">
        <v>46.956899999999997</v>
      </c>
      <c r="BE49">
        <v>1.7413000000000001</v>
      </c>
      <c r="BF49">
        <v>25.001799999999999</v>
      </c>
      <c r="BG49">
        <v>30.273800000000001</v>
      </c>
      <c r="BH49">
        <v>30.819400000000002</v>
      </c>
      <c r="BI49">
        <v>5.1096000000000004</v>
      </c>
      <c r="BJ49">
        <v>-33.1541</v>
      </c>
    </row>
    <row r="50" spans="4:62" x14ac:dyDescent="0.35">
      <c r="D50" s="1">
        <v>43738</v>
      </c>
      <c r="E50">
        <v>-0.1845</v>
      </c>
      <c r="F50">
        <v>7.577</v>
      </c>
      <c r="G50">
        <v>10.4885</v>
      </c>
      <c r="H50">
        <v>12.635400000000001</v>
      </c>
      <c r="I50">
        <v>16.844799999999999</v>
      </c>
      <c r="J50">
        <v>5.2442000000000002</v>
      </c>
      <c r="K50">
        <v>3.2330999999999999</v>
      </c>
      <c r="L50">
        <v>7.5617000000000001</v>
      </c>
      <c r="M50">
        <v>125.2054</v>
      </c>
      <c r="N50">
        <v>15.7646</v>
      </c>
      <c r="O50">
        <v>-1.2052</v>
      </c>
      <c r="P50">
        <v>8.5030000000000001</v>
      </c>
      <c r="Q50">
        <v>41.593600000000002</v>
      </c>
      <c r="R50">
        <v>1.6433</v>
      </c>
      <c r="S50">
        <v>6.5034000000000001</v>
      </c>
      <c r="U50">
        <v>19.802299999999999</v>
      </c>
      <c r="W50">
        <v>5.9509999999999996</v>
      </c>
      <c r="Z50">
        <v>9.7365999999999993</v>
      </c>
      <c r="AA50">
        <v>0.22520000000000001</v>
      </c>
      <c r="AB50">
        <v>10.939</v>
      </c>
      <c r="AD50">
        <v>-3.6817000000000002</v>
      </c>
      <c r="AE50">
        <v>5.7201000000000004</v>
      </c>
      <c r="AF50">
        <v>1.9986999999999999</v>
      </c>
      <c r="AG50">
        <v>12.0886</v>
      </c>
      <c r="AH50">
        <v>13.7532</v>
      </c>
      <c r="AI50">
        <v>64.850700000000003</v>
      </c>
      <c r="AJ50">
        <v>2.7014999999999998</v>
      </c>
      <c r="AK50">
        <v>10.5405</v>
      </c>
      <c r="AL50">
        <v>27.096800000000002</v>
      </c>
      <c r="AM50">
        <v>0.1948</v>
      </c>
      <c r="AN50">
        <v>1.7855000000000001</v>
      </c>
      <c r="AO50">
        <v>7.9156000000000004</v>
      </c>
      <c r="AP50">
        <v>7.9156000000000004</v>
      </c>
      <c r="AQ50">
        <v>3.6602999999999999</v>
      </c>
      <c r="AR50">
        <v>-32.025100000000002</v>
      </c>
      <c r="AS50">
        <v>-5.4617000000000004</v>
      </c>
      <c r="AT50">
        <v>21.303699999999999</v>
      </c>
      <c r="AU50">
        <v>8.7121999999999993</v>
      </c>
      <c r="AV50">
        <v>13.662599999999999</v>
      </c>
      <c r="AW50">
        <v>2.1865999999999999</v>
      </c>
      <c r="AX50">
        <v>-138.5318</v>
      </c>
      <c r="AY50">
        <v>5.0492999999999997</v>
      </c>
      <c r="AZ50">
        <v>17.697600000000001</v>
      </c>
      <c r="BA50">
        <v>6.6456</v>
      </c>
      <c r="BB50">
        <v>17.211200000000002</v>
      </c>
      <c r="BC50">
        <v>31.415700000000001</v>
      </c>
      <c r="BD50">
        <v>30.243200000000002</v>
      </c>
      <c r="BE50">
        <v>5.1159999999999997</v>
      </c>
      <c r="BF50">
        <v>20.146699999999999</v>
      </c>
      <c r="BG50">
        <v>29.589300000000001</v>
      </c>
      <c r="BH50">
        <v>-17.123699999999999</v>
      </c>
      <c r="BI50">
        <v>9.6577000000000002</v>
      </c>
      <c r="BJ50">
        <v>-72.662599999999998</v>
      </c>
    </row>
    <row r="51" spans="4:62" x14ac:dyDescent="0.35">
      <c r="D51" s="1">
        <v>43830</v>
      </c>
      <c r="E51">
        <v>0.19550000000000001</v>
      </c>
      <c r="F51">
        <v>21.318999999999999</v>
      </c>
      <c r="G51">
        <v>9.4944000000000006</v>
      </c>
      <c r="H51">
        <v>13.7311</v>
      </c>
      <c r="I51">
        <v>18.301300000000001</v>
      </c>
      <c r="J51">
        <v>3.9127999999999998</v>
      </c>
      <c r="K51">
        <v>6.2377000000000002</v>
      </c>
      <c r="L51">
        <v>4.0151000000000003</v>
      </c>
      <c r="M51">
        <v>92.611900000000006</v>
      </c>
      <c r="N51">
        <v>9.3627000000000002</v>
      </c>
      <c r="O51">
        <v>19.815899999999999</v>
      </c>
      <c r="P51">
        <v>8.3300999999999998</v>
      </c>
      <c r="Q51">
        <v>16.255800000000001</v>
      </c>
      <c r="R51">
        <v>2.7885</v>
      </c>
      <c r="S51">
        <v>3.4758</v>
      </c>
      <c r="U51">
        <v>-45.084699999999998</v>
      </c>
      <c r="W51">
        <v>5.0266999999999999</v>
      </c>
      <c r="Z51">
        <v>1.7692000000000001</v>
      </c>
      <c r="AA51">
        <v>-14.3071</v>
      </c>
      <c r="AB51">
        <v>5.4169</v>
      </c>
      <c r="AD51">
        <v>4.1962000000000002</v>
      </c>
      <c r="AE51">
        <v>1.8494999999999999</v>
      </c>
      <c r="AF51">
        <v>2.3862999999999999</v>
      </c>
      <c r="AG51">
        <v>5.7493999999999996</v>
      </c>
      <c r="AH51">
        <v>12.1137</v>
      </c>
      <c r="AI51">
        <v>61.924700000000001</v>
      </c>
      <c r="AJ51">
        <v>2.3914</v>
      </c>
      <c r="AK51">
        <v>5.7123999999999997</v>
      </c>
      <c r="AL51">
        <v>7.0374999999999996</v>
      </c>
      <c r="AM51">
        <v>-9.2774999999999999</v>
      </c>
      <c r="AN51">
        <v>-9.8942999999999994</v>
      </c>
      <c r="AO51">
        <v>2.2530000000000001</v>
      </c>
      <c r="AP51">
        <v>2.2530000000000001</v>
      </c>
      <c r="AQ51">
        <v>-20.2666</v>
      </c>
      <c r="AR51">
        <v>-5.4642999999999997</v>
      </c>
      <c r="AS51">
        <v>-12.7037</v>
      </c>
      <c r="AT51">
        <v>18.295300000000001</v>
      </c>
      <c r="AU51">
        <v>-28.932099999999998</v>
      </c>
      <c r="AV51">
        <v>14.506399999999999</v>
      </c>
      <c r="AW51">
        <v>-0.95799999999999996</v>
      </c>
      <c r="AX51">
        <v>6.9640000000000004</v>
      </c>
      <c r="AY51">
        <v>5.2150999999999996</v>
      </c>
      <c r="AZ51">
        <v>-6.2302999999999997</v>
      </c>
      <c r="BA51">
        <v>0.89129999999999998</v>
      </c>
      <c r="BB51">
        <v>3.9483999999999999</v>
      </c>
      <c r="BC51">
        <v>11.1058</v>
      </c>
      <c r="BD51">
        <v>48.1631</v>
      </c>
      <c r="BE51">
        <v>-170.64590000000001</v>
      </c>
      <c r="BF51">
        <v>19.837399999999999</v>
      </c>
      <c r="BG51">
        <v>57.607399999999998</v>
      </c>
      <c r="BH51">
        <v>-154.1686</v>
      </c>
      <c r="BI51">
        <v>-31.824300000000001</v>
      </c>
      <c r="BJ51">
        <v>-388.94150000000002</v>
      </c>
    </row>
    <row r="52" spans="4:62" x14ac:dyDescent="0.35">
      <c r="D52" s="1">
        <v>43921</v>
      </c>
      <c r="E52">
        <v>-11.648899999999999</v>
      </c>
      <c r="F52">
        <v>12.822800000000001</v>
      </c>
      <c r="G52">
        <v>1.7749999999999999</v>
      </c>
      <c r="H52">
        <v>10.625299999999999</v>
      </c>
      <c r="I52">
        <v>40.681899999999999</v>
      </c>
      <c r="J52">
        <v>-1.8735999999999999</v>
      </c>
      <c r="K52">
        <v>-10.302199999999999</v>
      </c>
      <c r="L52">
        <v>3.3431000000000002</v>
      </c>
      <c r="M52">
        <v>40.977600000000002</v>
      </c>
      <c r="N52">
        <v>23.312000000000001</v>
      </c>
      <c r="O52">
        <v>-16.904900000000001</v>
      </c>
      <c r="P52">
        <v>-0.12959999999999999</v>
      </c>
      <c r="Q52">
        <v>-1.3803000000000001</v>
      </c>
      <c r="R52">
        <v>2.6577000000000002</v>
      </c>
      <c r="S52">
        <v>4.8484999999999996</v>
      </c>
      <c r="U52">
        <v>-14.766500000000001</v>
      </c>
      <c r="W52">
        <v>5.0266999999999999</v>
      </c>
      <c r="Z52">
        <v>-35.237400000000001</v>
      </c>
      <c r="AA52">
        <v>24.558599999999998</v>
      </c>
      <c r="AB52">
        <v>7.0392999999999999</v>
      </c>
      <c r="AD52">
        <v>4.1360000000000001</v>
      </c>
      <c r="AE52">
        <v>-49.189300000000003</v>
      </c>
      <c r="AF52">
        <v>-13.0855</v>
      </c>
      <c r="AG52">
        <v>13.8889</v>
      </c>
      <c r="AH52">
        <v>0.52459999999999996</v>
      </c>
      <c r="AI52">
        <v>57.4861</v>
      </c>
      <c r="AJ52">
        <v>-2.5061</v>
      </c>
      <c r="AK52">
        <v>6.17</v>
      </c>
      <c r="AL52">
        <v>33.826999999999998</v>
      </c>
      <c r="AM52">
        <v>4.9138999999999999</v>
      </c>
      <c r="AN52">
        <v>-2.3780999999999999</v>
      </c>
      <c r="AO52">
        <v>0.97670000000000001</v>
      </c>
      <c r="AP52">
        <v>0.97670000000000001</v>
      </c>
      <c r="AQ52">
        <v>7.8403</v>
      </c>
      <c r="AR52">
        <v>10.5662</v>
      </c>
      <c r="AS52">
        <v>-15.151999999999999</v>
      </c>
      <c r="AT52">
        <v>-3.9064999999999999</v>
      </c>
      <c r="AU52">
        <v>8.7829999999999995</v>
      </c>
      <c r="AV52">
        <v>29.302800000000001</v>
      </c>
      <c r="AW52">
        <v>-101.3959</v>
      </c>
      <c r="AX52">
        <v>-107.2032</v>
      </c>
      <c r="AY52">
        <v>-296.01839999999999</v>
      </c>
      <c r="AZ52">
        <v>-70.483900000000006</v>
      </c>
      <c r="BA52">
        <v>-173.3383</v>
      </c>
      <c r="BB52">
        <v>2.6187999999999998</v>
      </c>
      <c r="BC52">
        <v>22.530100000000001</v>
      </c>
      <c r="BD52">
        <v>22.357199999999999</v>
      </c>
      <c r="BE52">
        <v>-360.67689999999999</v>
      </c>
      <c r="BF52">
        <v>1.6086</v>
      </c>
      <c r="BG52">
        <v>1.3844000000000001</v>
      </c>
      <c r="BH52">
        <v>12.852399999999999</v>
      </c>
      <c r="BI52">
        <v>-11.3361</v>
      </c>
      <c r="BJ52">
        <v>-178.16900000000001</v>
      </c>
    </row>
    <row r="53" spans="4:62" x14ac:dyDescent="0.35">
      <c r="D53" s="1">
        <v>44012</v>
      </c>
      <c r="E53">
        <v>-95.254400000000004</v>
      </c>
      <c r="F53">
        <v>10.596</v>
      </c>
      <c r="G53">
        <v>7.4599000000000002</v>
      </c>
      <c r="H53">
        <v>7.1257000000000001</v>
      </c>
      <c r="I53">
        <v>18.181799999999999</v>
      </c>
      <c r="J53">
        <v>-5.1151</v>
      </c>
      <c r="K53">
        <v>17.206900000000001</v>
      </c>
      <c r="L53">
        <v>5.3369</v>
      </c>
      <c r="M53">
        <v>29.5581</v>
      </c>
      <c r="N53">
        <v>23.188800000000001</v>
      </c>
      <c r="O53">
        <v>10.5108</v>
      </c>
      <c r="P53">
        <v>-38.201500000000003</v>
      </c>
      <c r="Q53">
        <v>-13.896000000000001</v>
      </c>
      <c r="R53">
        <v>3.2484000000000002</v>
      </c>
      <c r="S53">
        <v>1.2222999999999999</v>
      </c>
      <c r="U53">
        <v>-10</v>
      </c>
      <c r="W53">
        <v>5.0266999999999999</v>
      </c>
      <c r="Z53">
        <v>-21.418399999999998</v>
      </c>
      <c r="AA53">
        <v>7.0822000000000003</v>
      </c>
      <c r="AB53">
        <v>2.1065</v>
      </c>
      <c r="AD53">
        <v>11.9964</v>
      </c>
      <c r="AE53">
        <v>4.0671999999999997</v>
      </c>
      <c r="AF53">
        <v>-4.3893000000000004</v>
      </c>
      <c r="AG53">
        <v>14.8988</v>
      </c>
      <c r="AH53">
        <v>18.206600000000002</v>
      </c>
      <c r="AI53">
        <v>15.5928</v>
      </c>
      <c r="AJ53">
        <v>10</v>
      </c>
      <c r="AK53">
        <v>6.4112999999999998</v>
      </c>
      <c r="AL53">
        <v>27.2239</v>
      </c>
      <c r="AM53">
        <v>-1.0242</v>
      </c>
      <c r="AN53">
        <v>-2.3050000000000002</v>
      </c>
      <c r="AO53">
        <v>13.7476</v>
      </c>
      <c r="AP53">
        <v>13.7476</v>
      </c>
      <c r="AQ53">
        <v>0.63439999999999996</v>
      </c>
      <c r="AR53">
        <v>16.528600000000001</v>
      </c>
      <c r="AS53">
        <v>-274.0437</v>
      </c>
      <c r="AT53">
        <v>21.420100000000001</v>
      </c>
      <c r="AU53">
        <v>-49.566699999999997</v>
      </c>
      <c r="AV53">
        <v>-45.153700000000001</v>
      </c>
      <c r="AW53">
        <v>13.987500000000001</v>
      </c>
      <c r="AX53">
        <v>-65.646000000000001</v>
      </c>
      <c r="AY53">
        <v>-1.0980000000000001</v>
      </c>
      <c r="AZ53">
        <v>-151.7766</v>
      </c>
      <c r="BA53">
        <v>-19.447800000000001</v>
      </c>
      <c r="BB53">
        <v>-111.0887</v>
      </c>
      <c r="BC53">
        <v>34.362699999999997</v>
      </c>
      <c r="BD53">
        <v>16.162600000000001</v>
      </c>
      <c r="BE53">
        <v>-81.282499999999999</v>
      </c>
      <c r="BF53">
        <v>-58.566800000000001</v>
      </c>
      <c r="BG53">
        <v>-11.015599999999999</v>
      </c>
      <c r="BH53">
        <v>-47.292999999999999</v>
      </c>
      <c r="BI53">
        <v>-59.793500000000002</v>
      </c>
      <c r="BJ53">
        <v>-107.5446</v>
      </c>
    </row>
    <row r="54" spans="4:62" x14ac:dyDescent="0.35">
      <c r="D54" s="1">
        <v>44104</v>
      </c>
      <c r="E54">
        <v>3.9298000000000002</v>
      </c>
      <c r="F54">
        <v>6.6378000000000004</v>
      </c>
      <c r="G54">
        <v>7.4760999999999997</v>
      </c>
      <c r="H54">
        <v>5.7199</v>
      </c>
      <c r="I54">
        <v>31.514199999999999</v>
      </c>
      <c r="J54">
        <v>-1.9086000000000001</v>
      </c>
      <c r="K54">
        <v>-3.9281000000000001</v>
      </c>
      <c r="L54">
        <v>6.6981000000000002</v>
      </c>
      <c r="M54">
        <v>43.9831</v>
      </c>
      <c r="N54">
        <v>18.071200000000001</v>
      </c>
      <c r="O54">
        <v>22.851199999999999</v>
      </c>
      <c r="P54">
        <v>4.6515000000000004</v>
      </c>
      <c r="Q54">
        <v>-5.2896000000000001</v>
      </c>
      <c r="R54">
        <v>3.9167999999999998</v>
      </c>
      <c r="S54">
        <v>4.6749999999999998</v>
      </c>
      <c r="U54">
        <v>4.8449999999999998</v>
      </c>
      <c r="W54">
        <v>5.0266999999999999</v>
      </c>
      <c r="Z54">
        <v>-15.365</v>
      </c>
      <c r="AA54">
        <v>-2.7864</v>
      </c>
      <c r="AB54">
        <v>4.1623000000000001</v>
      </c>
      <c r="AD54">
        <v>13.634600000000001</v>
      </c>
      <c r="AE54">
        <v>-6.7439999999999998</v>
      </c>
      <c r="AF54">
        <v>-9.9377999999999993</v>
      </c>
      <c r="AG54">
        <v>24.1706</v>
      </c>
      <c r="AH54">
        <v>2.4510000000000001</v>
      </c>
      <c r="AI54">
        <v>49.731499999999997</v>
      </c>
      <c r="AJ54">
        <v>5.2405999999999997</v>
      </c>
      <c r="AK54">
        <v>-23.5916</v>
      </c>
      <c r="AL54">
        <v>30.206299999999999</v>
      </c>
      <c r="AM54">
        <v>4.5666000000000002</v>
      </c>
      <c r="AN54">
        <v>5.4123000000000001</v>
      </c>
      <c r="AO54">
        <v>-16.860900000000001</v>
      </c>
      <c r="AP54">
        <v>-16.860900000000001</v>
      </c>
      <c r="AQ54">
        <v>-4.1200000000000001E-2</v>
      </c>
      <c r="AR54">
        <v>-26.623699999999999</v>
      </c>
      <c r="AS54">
        <v>-95.837400000000002</v>
      </c>
      <c r="AT54">
        <v>25.315799999999999</v>
      </c>
      <c r="AU54">
        <v>-0.4667</v>
      </c>
      <c r="AV54">
        <v>-4.6036999999999999</v>
      </c>
      <c r="AW54">
        <v>13.971</v>
      </c>
      <c r="AX54">
        <v>1.1792</v>
      </c>
      <c r="AY54">
        <v>-0.97050000000000003</v>
      </c>
      <c r="AZ54">
        <v>-20.993400000000001</v>
      </c>
      <c r="BA54">
        <v>-6.6436999999999999</v>
      </c>
      <c r="BB54">
        <v>-30.366499999999998</v>
      </c>
      <c r="BC54">
        <v>33.160899999999998</v>
      </c>
      <c r="BD54">
        <v>-2.5882999999999998</v>
      </c>
      <c r="BE54">
        <v>14.2606</v>
      </c>
      <c r="BF54">
        <v>-0.11559999999999999</v>
      </c>
      <c r="BG54">
        <v>28.057600000000001</v>
      </c>
      <c r="BH54">
        <v>-89.069900000000004</v>
      </c>
      <c r="BI54">
        <v>4.7731000000000003</v>
      </c>
      <c r="BJ54">
        <v>43.385800000000003</v>
      </c>
    </row>
    <row r="55" spans="4:62" x14ac:dyDescent="0.35">
      <c r="D55" s="1">
        <v>44196</v>
      </c>
      <c r="E55">
        <v>3.1318999999999999</v>
      </c>
      <c r="F55">
        <v>12.9062</v>
      </c>
      <c r="G55">
        <v>2.5449999999999999</v>
      </c>
      <c r="H55">
        <v>11.5631</v>
      </c>
      <c r="I55">
        <v>27.210899999999999</v>
      </c>
      <c r="J55">
        <v>-59.254899999999999</v>
      </c>
      <c r="K55">
        <v>-2.8306</v>
      </c>
      <c r="L55">
        <v>4.7569999999999997</v>
      </c>
      <c r="M55">
        <v>43.946300000000001</v>
      </c>
      <c r="N55">
        <v>12.749499999999999</v>
      </c>
      <c r="O55">
        <v>38.020000000000003</v>
      </c>
      <c r="P55">
        <v>4.4423000000000004</v>
      </c>
      <c r="Q55">
        <v>-24.858899999999998</v>
      </c>
      <c r="R55">
        <v>3.0577000000000001</v>
      </c>
      <c r="S55">
        <v>5.6561000000000003</v>
      </c>
      <c r="U55">
        <v>-19.453099999999999</v>
      </c>
      <c r="W55">
        <v>5.0266999999999999</v>
      </c>
      <c r="Z55">
        <v>-6.4348000000000001</v>
      </c>
      <c r="AA55">
        <v>6.3314000000000004</v>
      </c>
      <c r="AB55">
        <v>9.0585000000000004</v>
      </c>
      <c r="AD55">
        <v>17.281400000000001</v>
      </c>
      <c r="AE55">
        <v>1.6025</v>
      </c>
      <c r="AF55">
        <v>-5.4116999999999997</v>
      </c>
      <c r="AG55">
        <v>34.755200000000002</v>
      </c>
      <c r="AH55">
        <v>13.3446</v>
      </c>
      <c r="AI55">
        <v>-37.6282</v>
      </c>
      <c r="AJ55">
        <v>5.6403999999999996</v>
      </c>
      <c r="AK55">
        <v>5.2935999999999996</v>
      </c>
      <c r="AL55">
        <v>-102.6185</v>
      </c>
      <c r="AM55">
        <v>5.1839000000000004</v>
      </c>
      <c r="AN55">
        <v>14.0863</v>
      </c>
      <c r="AO55">
        <v>9.6989000000000001</v>
      </c>
      <c r="AP55">
        <v>9.6989000000000001</v>
      </c>
      <c r="AQ55">
        <v>7.4164000000000003</v>
      </c>
      <c r="AR55">
        <v>-1.8709</v>
      </c>
      <c r="AS55">
        <v>-33.245199999999997</v>
      </c>
      <c r="AT55">
        <v>20.954899999999999</v>
      </c>
      <c r="AU55">
        <v>-4.6733000000000002</v>
      </c>
      <c r="AV55">
        <v>-0.70989999999999998</v>
      </c>
      <c r="AW55">
        <v>10.3078</v>
      </c>
      <c r="AX55">
        <v>9.8697999999999997</v>
      </c>
      <c r="AY55">
        <v>3.3121</v>
      </c>
      <c r="AZ55">
        <v>-10.078099999999999</v>
      </c>
      <c r="BA55">
        <v>11.052199999999999</v>
      </c>
      <c r="BB55">
        <v>-31.648599999999998</v>
      </c>
      <c r="BC55">
        <v>24.760999999999999</v>
      </c>
      <c r="BD55">
        <v>35.745600000000003</v>
      </c>
      <c r="BE55">
        <v>11.605700000000001</v>
      </c>
      <c r="BF55">
        <v>16.414400000000001</v>
      </c>
      <c r="BG55">
        <v>31.460699999999999</v>
      </c>
      <c r="BH55">
        <v>15.774900000000001</v>
      </c>
      <c r="BI55">
        <v>-2.9657</v>
      </c>
      <c r="BJ55">
        <v>46.607700000000001</v>
      </c>
    </row>
    <row r="56" spans="4:62" x14ac:dyDescent="0.35">
      <c r="D56" s="1">
        <v>44286</v>
      </c>
      <c r="E56">
        <v>18.6082</v>
      </c>
      <c r="F56">
        <v>6.7222999999999997</v>
      </c>
      <c r="G56">
        <v>7.5549999999999997</v>
      </c>
      <c r="H56">
        <v>12.488799999999999</v>
      </c>
      <c r="I56">
        <v>29.805</v>
      </c>
      <c r="J56">
        <v>3.9182000000000001</v>
      </c>
      <c r="K56">
        <v>-3.2010000000000001</v>
      </c>
      <c r="L56">
        <v>18.877400000000002</v>
      </c>
      <c r="M56">
        <v>40.324800000000003</v>
      </c>
      <c r="N56">
        <v>21.805</v>
      </c>
      <c r="O56">
        <v>31.587599999999998</v>
      </c>
      <c r="P56">
        <v>11.8086</v>
      </c>
      <c r="Q56">
        <v>15.723599999999999</v>
      </c>
      <c r="R56">
        <v>2.9695</v>
      </c>
      <c r="S56">
        <v>9.6613000000000007</v>
      </c>
      <c r="U56">
        <v>23.674900000000001</v>
      </c>
      <c r="W56">
        <v>5.0266999999999999</v>
      </c>
      <c r="Z56">
        <v>1.9414</v>
      </c>
      <c r="AA56">
        <v>17.115100000000002</v>
      </c>
      <c r="AB56">
        <v>14.6797</v>
      </c>
      <c r="AD56">
        <v>20.523</v>
      </c>
      <c r="AE56">
        <v>0.55479999999999996</v>
      </c>
      <c r="AF56">
        <v>-4.2077</v>
      </c>
      <c r="AG56">
        <v>38.148400000000002</v>
      </c>
      <c r="AH56">
        <v>23.942299999999999</v>
      </c>
      <c r="AI56">
        <v>65.191400000000002</v>
      </c>
      <c r="AJ56">
        <v>5.8773</v>
      </c>
      <c r="AK56">
        <v>4.4413999999999998</v>
      </c>
      <c r="AL56">
        <v>23.651499999999999</v>
      </c>
      <c r="AM56">
        <v>11.4983</v>
      </c>
      <c r="AN56">
        <v>16.3095</v>
      </c>
      <c r="AO56">
        <v>5.5818000000000003</v>
      </c>
      <c r="AP56">
        <v>5.5818000000000003</v>
      </c>
      <c r="AQ56">
        <v>9.7543000000000006</v>
      </c>
      <c r="AR56">
        <v>19.100000000000001</v>
      </c>
      <c r="AS56">
        <v>2.1726999999999999</v>
      </c>
      <c r="AT56">
        <v>20.807099999999998</v>
      </c>
      <c r="AU56">
        <v>5.6603000000000003</v>
      </c>
      <c r="AV56">
        <v>-1.5311999999999999</v>
      </c>
      <c r="AW56">
        <v>9.4723000000000006</v>
      </c>
      <c r="AX56">
        <v>9.6304999999999996</v>
      </c>
      <c r="AY56">
        <v>3.4295</v>
      </c>
      <c r="AZ56">
        <v>-13.6585</v>
      </c>
      <c r="BA56">
        <v>29.241299999999999</v>
      </c>
      <c r="BB56">
        <v>6.1863999999999999</v>
      </c>
      <c r="BC56">
        <v>28.2925</v>
      </c>
      <c r="BD56">
        <v>38.043500000000002</v>
      </c>
      <c r="BE56">
        <v>32.971899999999998</v>
      </c>
      <c r="BF56">
        <v>23.086500000000001</v>
      </c>
      <c r="BG56">
        <v>36.192700000000002</v>
      </c>
      <c r="BH56">
        <v>0.81079999999999997</v>
      </c>
      <c r="BI56">
        <v>10.721500000000001</v>
      </c>
      <c r="BJ56">
        <v>50.727499999999999</v>
      </c>
    </row>
    <row r="57" spans="4:62" x14ac:dyDescent="0.35">
      <c r="D57" s="1">
        <v>44377</v>
      </c>
      <c r="E57">
        <v>13.557499999999999</v>
      </c>
      <c r="F57">
        <v>8.2561999999999998</v>
      </c>
      <c r="G57">
        <v>6.0167999999999999</v>
      </c>
      <c r="H57">
        <v>12.7517</v>
      </c>
      <c r="I57">
        <v>31.353999999999999</v>
      </c>
      <c r="J57">
        <v>7.2214</v>
      </c>
      <c r="K57">
        <v>1.8344</v>
      </c>
      <c r="L57">
        <v>23.2346</v>
      </c>
      <c r="M57">
        <v>35.637700000000002</v>
      </c>
      <c r="N57">
        <v>23.236699999999999</v>
      </c>
      <c r="O57">
        <v>35.960299999999997</v>
      </c>
      <c r="P57">
        <v>11.716699999999999</v>
      </c>
      <c r="Q57">
        <v>29.447500000000002</v>
      </c>
      <c r="R57">
        <v>3.3954</v>
      </c>
      <c r="S57">
        <v>12.03</v>
      </c>
      <c r="U57">
        <v>21.071100000000001</v>
      </c>
      <c r="W57">
        <v>5.0266999999999999</v>
      </c>
      <c r="Z57">
        <v>6.6680000000000001</v>
      </c>
      <c r="AA57">
        <v>4.2309999999999999</v>
      </c>
      <c r="AB57">
        <v>25.183599999999998</v>
      </c>
      <c r="AD57">
        <v>25.245999999999999</v>
      </c>
      <c r="AE57">
        <v>3.2585000000000002</v>
      </c>
      <c r="AF57">
        <v>-0.96289999999999998</v>
      </c>
      <c r="AG57">
        <v>45.451700000000002</v>
      </c>
      <c r="AH57">
        <v>10.5755</v>
      </c>
      <c r="AI57">
        <v>69.958799999999997</v>
      </c>
      <c r="AJ57">
        <v>4.9180000000000001</v>
      </c>
      <c r="AK57">
        <v>7.9375999999999998</v>
      </c>
      <c r="AL57">
        <v>19.850200000000001</v>
      </c>
      <c r="AM57">
        <v>14.9312</v>
      </c>
      <c r="AN57">
        <v>22.912700000000001</v>
      </c>
      <c r="AO57">
        <v>16.593299999999999</v>
      </c>
      <c r="AP57">
        <v>16.593299999999999</v>
      </c>
      <c r="AQ57">
        <v>16.960699999999999</v>
      </c>
      <c r="AR57">
        <v>23.262799999999999</v>
      </c>
      <c r="AS57">
        <v>8.7781000000000002</v>
      </c>
      <c r="AT57">
        <v>18.0442</v>
      </c>
      <c r="AU57">
        <v>9.1148000000000007</v>
      </c>
      <c r="AV57">
        <v>15.1663</v>
      </c>
      <c r="AW57">
        <v>7.1958000000000002</v>
      </c>
      <c r="AX57">
        <v>11.7501</v>
      </c>
      <c r="AY57">
        <v>3.7728999999999999</v>
      </c>
      <c r="AZ57">
        <v>1.4067000000000001</v>
      </c>
      <c r="BA57">
        <v>24.129200000000001</v>
      </c>
      <c r="BB57">
        <v>4.4480000000000004</v>
      </c>
      <c r="BC57">
        <v>26.281199999999998</v>
      </c>
      <c r="BD57">
        <v>16.666699999999999</v>
      </c>
      <c r="BE57">
        <v>32.136299999999999</v>
      </c>
      <c r="BF57">
        <v>27.093900000000001</v>
      </c>
      <c r="BG57">
        <v>-24.254000000000001</v>
      </c>
      <c r="BH57">
        <v>-121.2312</v>
      </c>
      <c r="BI57">
        <v>11.707599999999999</v>
      </c>
      <c r="BJ57">
        <v>56.118699999999997</v>
      </c>
    </row>
    <row r="58" spans="4:62" x14ac:dyDescent="0.35">
      <c r="D58" s="1">
        <v>44469</v>
      </c>
      <c r="E58">
        <v>-3.4969999999999999</v>
      </c>
      <c r="F58">
        <v>15.677099999999999</v>
      </c>
      <c r="G58">
        <v>16.765799999999999</v>
      </c>
      <c r="H58">
        <v>22.354299999999999</v>
      </c>
      <c r="I58">
        <v>2.2797999999999998</v>
      </c>
      <c r="J58">
        <v>11.024900000000001</v>
      </c>
      <c r="K58">
        <v>2.3475999999999999</v>
      </c>
      <c r="L58">
        <v>27.924600000000002</v>
      </c>
      <c r="M58">
        <v>32.979500000000002</v>
      </c>
      <c r="N58">
        <v>18.174199999999999</v>
      </c>
      <c r="O58">
        <v>40.473500000000001</v>
      </c>
      <c r="P58">
        <v>13.0039</v>
      </c>
      <c r="Q58">
        <v>31.6175</v>
      </c>
      <c r="R58">
        <v>4.5115999999999996</v>
      </c>
      <c r="S58">
        <v>15.1027</v>
      </c>
      <c r="U58">
        <v>37.909300000000002</v>
      </c>
      <c r="W58">
        <v>5.0266999999999999</v>
      </c>
      <c r="Z58">
        <v>9.7011000000000003</v>
      </c>
      <c r="AA58">
        <v>5.6862000000000004</v>
      </c>
      <c r="AB58">
        <v>28.183299999999999</v>
      </c>
      <c r="AD58">
        <v>32.0169</v>
      </c>
      <c r="AE58">
        <v>4.1459000000000001</v>
      </c>
      <c r="AF58">
        <v>-2.0400999999999998</v>
      </c>
      <c r="AG58">
        <v>27.675899999999999</v>
      </c>
      <c r="AH58">
        <v>8.6234000000000002</v>
      </c>
      <c r="AI58">
        <v>72.0899</v>
      </c>
      <c r="AJ58">
        <v>3.2014999999999998</v>
      </c>
      <c r="AK58">
        <v>9.2093000000000007</v>
      </c>
      <c r="AL58">
        <v>40.360900000000001</v>
      </c>
      <c r="AM58">
        <v>17.272400000000001</v>
      </c>
      <c r="AN58">
        <v>26.422499999999999</v>
      </c>
      <c r="AO58">
        <v>17.563099999999999</v>
      </c>
      <c r="AP58">
        <v>17.563099999999999</v>
      </c>
      <c r="AQ58">
        <v>16.9374</v>
      </c>
      <c r="AR58">
        <v>0.67479999999999996</v>
      </c>
      <c r="AS58">
        <v>22.2468</v>
      </c>
      <c r="AT58">
        <v>14.723000000000001</v>
      </c>
      <c r="AU58">
        <v>14.5023</v>
      </c>
      <c r="AV58">
        <v>30.802</v>
      </c>
      <c r="AW58">
        <v>8.218</v>
      </c>
      <c r="AX58">
        <v>13.083600000000001</v>
      </c>
      <c r="AY58">
        <v>7.4219999999999997</v>
      </c>
      <c r="AZ58">
        <v>31.361799999999999</v>
      </c>
      <c r="BA58">
        <v>24.445699999999999</v>
      </c>
      <c r="BB58">
        <v>18.137599999999999</v>
      </c>
      <c r="BC58">
        <v>14.343400000000001</v>
      </c>
      <c r="BD58">
        <v>21.7622</v>
      </c>
      <c r="BE58">
        <v>13.938800000000001</v>
      </c>
      <c r="BF58">
        <v>29.627400000000002</v>
      </c>
      <c r="BG58">
        <v>22.071100000000001</v>
      </c>
      <c r="BH58">
        <v>-224.3056</v>
      </c>
      <c r="BI58">
        <v>11.554399999999999</v>
      </c>
      <c r="BJ58">
        <v>62.437100000000001</v>
      </c>
    </row>
    <row r="59" spans="4:62" x14ac:dyDescent="0.35">
      <c r="D59" s="1">
        <v>44561</v>
      </c>
      <c r="E59">
        <v>6.7156000000000002</v>
      </c>
      <c r="F59">
        <v>26.848099999999999</v>
      </c>
      <c r="G59">
        <v>2.0644999999999998</v>
      </c>
      <c r="H59">
        <v>15.525600000000001</v>
      </c>
      <c r="I59">
        <v>-18.466100000000001</v>
      </c>
      <c r="J59">
        <v>10.196199999999999</v>
      </c>
      <c r="K59">
        <v>4.4397000000000002</v>
      </c>
      <c r="L59">
        <v>29.0411</v>
      </c>
      <c r="M59">
        <v>42.749200000000002</v>
      </c>
      <c r="N59">
        <v>19.708500000000001</v>
      </c>
      <c r="O59">
        <v>37.394500000000001</v>
      </c>
      <c r="P59">
        <v>14.4598</v>
      </c>
      <c r="Q59">
        <v>26.077999999999999</v>
      </c>
      <c r="R59">
        <v>4.7096999999999998</v>
      </c>
      <c r="S59">
        <v>11.101100000000001</v>
      </c>
      <c r="U59">
        <v>50</v>
      </c>
      <c r="W59">
        <v>5.0266999999999999</v>
      </c>
      <c r="Z59">
        <v>-3.4923000000000002</v>
      </c>
      <c r="AA59">
        <v>4.8089000000000004</v>
      </c>
      <c r="AB59">
        <v>24.8931</v>
      </c>
      <c r="AD59">
        <v>31.158899999999999</v>
      </c>
      <c r="AE59">
        <v>5.0316999999999998</v>
      </c>
      <c r="AF59">
        <v>2.5057999999999998</v>
      </c>
      <c r="AG59">
        <v>27.6065</v>
      </c>
      <c r="AH59">
        <v>9.0528999999999993</v>
      </c>
      <c r="AI59">
        <v>76.131399999999999</v>
      </c>
      <c r="AJ59">
        <v>3.5527000000000002</v>
      </c>
      <c r="AK59">
        <v>5.4641999999999999</v>
      </c>
      <c r="AL59">
        <v>6.2401</v>
      </c>
      <c r="AM59">
        <v>-10.2096</v>
      </c>
      <c r="AN59">
        <v>21.9071</v>
      </c>
      <c r="AO59">
        <v>25.664000000000001</v>
      </c>
      <c r="AP59">
        <v>25.664000000000001</v>
      </c>
      <c r="AQ59">
        <v>12.907299999999999</v>
      </c>
      <c r="AR59">
        <v>7.2721999999999998</v>
      </c>
      <c r="AS59">
        <v>28.446899999999999</v>
      </c>
      <c r="AT59">
        <v>12.031499999999999</v>
      </c>
      <c r="AU59">
        <v>10.6234</v>
      </c>
      <c r="AV59">
        <v>24.226299999999998</v>
      </c>
      <c r="AW59">
        <v>-1.6815</v>
      </c>
      <c r="AX59">
        <v>13.4137</v>
      </c>
      <c r="AY59">
        <v>10.4649</v>
      </c>
      <c r="AZ59">
        <v>52.913600000000002</v>
      </c>
      <c r="BA59">
        <v>29.9955</v>
      </c>
      <c r="BB59">
        <v>38.2624</v>
      </c>
      <c r="BC59">
        <v>28.768799999999999</v>
      </c>
      <c r="BD59">
        <v>55.685400000000001</v>
      </c>
      <c r="BE59">
        <v>29.514500000000002</v>
      </c>
      <c r="BF59">
        <v>43.473799999999997</v>
      </c>
      <c r="BG59">
        <v>21.468900000000001</v>
      </c>
      <c r="BH59">
        <v>172.7792</v>
      </c>
      <c r="BI59">
        <v>12.859500000000001</v>
      </c>
      <c r="BJ59">
        <v>68.045400000000001</v>
      </c>
    </row>
    <row r="60" spans="4:62" x14ac:dyDescent="0.35">
      <c r="D60" s="1">
        <v>44651</v>
      </c>
      <c r="E60">
        <v>-37.232500000000002</v>
      </c>
      <c r="F60">
        <v>12.1515</v>
      </c>
      <c r="G60">
        <v>7.2942999999999998</v>
      </c>
      <c r="H60">
        <v>7.3394000000000004</v>
      </c>
      <c r="I60">
        <v>26.430700000000002</v>
      </c>
      <c r="J60">
        <v>6.8137999999999996</v>
      </c>
      <c r="K60">
        <v>3.5909</v>
      </c>
      <c r="L60">
        <v>27.956499999999998</v>
      </c>
      <c r="M60">
        <v>35.015799999999999</v>
      </c>
      <c r="N60">
        <v>22.453399999999998</v>
      </c>
      <c r="O60">
        <v>42.5413</v>
      </c>
      <c r="P60">
        <v>15.624700000000001</v>
      </c>
      <c r="Q60">
        <v>41.3917</v>
      </c>
      <c r="S60">
        <v>10.580399999999999</v>
      </c>
      <c r="U60">
        <v>51.252000000000002</v>
      </c>
      <c r="W60">
        <v>5.0266999999999999</v>
      </c>
      <c r="Z60">
        <v>12.972899999999999</v>
      </c>
      <c r="AA60">
        <v>14.054500000000001</v>
      </c>
      <c r="AB60">
        <v>25.4438</v>
      </c>
      <c r="AE60">
        <v>4.1357999999999997</v>
      </c>
      <c r="AF60">
        <v>0.76290000000000002</v>
      </c>
      <c r="AG60">
        <v>43.1877</v>
      </c>
      <c r="AH60">
        <v>9.0088000000000008</v>
      </c>
      <c r="AI60">
        <v>78.586699999999993</v>
      </c>
      <c r="AJ60">
        <v>4.7945000000000002</v>
      </c>
      <c r="AK60">
        <v>1.0516000000000001</v>
      </c>
      <c r="AL60">
        <v>21.932500000000001</v>
      </c>
      <c r="AM60">
        <v>23.5044</v>
      </c>
      <c r="AN60">
        <v>20.301300000000001</v>
      </c>
      <c r="AO60">
        <v>25.8979</v>
      </c>
      <c r="AP60">
        <v>25.8979</v>
      </c>
      <c r="AQ60">
        <v>12.264200000000001</v>
      </c>
      <c r="AR60">
        <v>15.366199999999999</v>
      </c>
      <c r="AS60">
        <v>36.9026</v>
      </c>
      <c r="AT60">
        <v>12.167199999999999</v>
      </c>
      <c r="AU60">
        <v>13.753500000000001</v>
      </c>
      <c r="AV60">
        <v>40.6646</v>
      </c>
      <c r="AW60">
        <v>5.9648000000000003</v>
      </c>
      <c r="AX60">
        <v>11.9255</v>
      </c>
      <c r="AY60">
        <v>5.7704000000000004</v>
      </c>
      <c r="AZ60">
        <v>24.842600000000001</v>
      </c>
      <c r="BA60">
        <v>34.111499999999999</v>
      </c>
      <c r="BB60">
        <v>38.326700000000002</v>
      </c>
      <c r="BC60">
        <v>25.911300000000001</v>
      </c>
      <c r="BD60">
        <v>47.587800000000001</v>
      </c>
      <c r="BE60">
        <v>92.251599999999996</v>
      </c>
      <c r="BF60">
        <v>8.4232999999999993</v>
      </c>
      <c r="BG60">
        <v>23.852799999999998</v>
      </c>
      <c r="BH60">
        <v>-119.4708</v>
      </c>
      <c r="BI60">
        <v>11.928100000000001</v>
      </c>
    </row>
    <row r="61" spans="4:62" x14ac:dyDescent="0.35">
      <c r="D61" s="1">
        <v>44742</v>
      </c>
      <c r="E61">
        <v>21.028199999999998</v>
      </c>
      <c r="F61">
        <v>12.148</v>
      </c>
      <c r="G61">
        <v>10.039</v>
      </c>
      <c r="H61">
        <v>12.9977</v>
      </c>
      <c r="I61">
        <v>17.6586</v>
      </c>
      <c r="J61">
        <v>18.614100000000001</v>
      </c>
      <c r="K61">
        <v>12.0428</v>
      </c>
      <c r="L61">
        <v>30.023</v>
      </c>
      <c r="M61">
        <v>35.047199999999997</v>
      </c>
      <c r="N61">
        <v>16.243200000000002</v>
      </c>
      <c r="O61">
        <v>32.053199999999997</v>
      </c>
      <c r="P61">
        <v>18.2639</v>
      </c>
      <c r="Q61">
        <v>34.8613</v>
      </c>
      <c r="S61">
        <v>9.1188000000000002</v>
      </c>
      <c r="U61">
        <v>48.591700000000003</v>
      </c>
      <c r="W61">
        <v>5.0266999999999999</v>
      </c>
      <c r="Z61">
        <v>17.150400000000001</v>
      </c>
      <c r="AA61">
        <v>3.0546000000000002</v>
      </c>
      <c r="AB61">
        <v>26.210100000000001</v>
      </c>
      <c r="AE61">
        <v>15.481</v>
      </c>
      <c r="AF61">
        <v>6.8818999999999999</v>
      </c>
      <c r="AG61">
        <v>35.216999999999999</v>
      </c>
      <c r="AH61">
        <v>8.1441999999999997</v>
      </c>
      <c r="AI61">
        <v>79.157399999999996</v>
      </c>
      <c r="AJ61">
        <v>2.2136999999999998</v>
      </c>
      <c r="AK61">
        <v>9.8048999999999999</v>
      </c>
      <c r="AL61">
        <v>18.5489</v>
      </c>
      <c r="AM61">
        <v>20.087800000000001</v>
      </c>
      <c r="AN61">
        <v>20.296299999999999</v>
      </c>
      <c r="AO61">
        <v>34.302999999999997</v>
      </c>
      <c r="AP61">
        <v>34.302999999999997</v>
      </c>
      <c r="AQ61">
        <v>12.946899999999999</v>
      </c>
      <c r="AR61">
        <v>21.481100000000001</v>
      </c>
      <c r="AS61">
        <v>44.361199999999997</v>
      </c>
      <c r="AT61">
        <v>11.488799999999999</v>
      </c>
      <c r="AU61">
        <v>19.471599999999999</v>
      </c>
      <c r="AV61">
        <v>44.913499999999999</v>
      </c>
      <c r="AW61">
        <v>7.4622999999999999</v>
      </c>
      <c r="AX61">
        <v>14.2477</v>
      </c>
      <c r="AY61">
        <v>-0.49530000000000002</v>
      </c>
      <c r="AZ61">
        <v>51.386400000000002</v>
      </c>
      <c r="BA61">
        <v>39.695399999999999</v>
      </c>
      <c r="BB61">
        <v>52.409399999999998</v>
      </c>
      <c r="BC61">
        <v>18.9558</v>
      </c>
      <c r="BD61">
        <v>62.558300000000003</v>
      </c>
      <c r="BE61">
        <v>48.8889</v>
      </c>
      <c r="BF61">
        <v>44.165500000000002</v>
      </c>
      <c r="BG61">
        <v>19.530200000000001</v>
      </c>
      <c r="BH61">
        <v>84.113600000000005</v>
      </c>
      <c r="BI61">
        <v>7.3708999999999998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List</vt:lpstr>
      <vt:lpstr>Bloom</vt:lpstr>
      <vt:lpstr>Returns</vt:lpstr>
      <vt:lpstr>Sheet3</vt:lpstr>
      <vt:lpstr>EV</vt:lpstr>
      <vt:lpstr>ROIC</vt:lpstr>
      <vt:lpstr>WACC</vt:lpstr>
      <vt:lpstr>ESG Score from Bloomberg</vt:lpstr>
      <vt:lpstr>EBITA MARGIN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Ameur</dc:creator>
  <cp:lastModifiedBy>Rania Hentati Kaffel</cp:lastModifiedBy>
  <dcterms:created xsi:type="dcterms:W3CDTF">2022-10-12T17:17:19Z</dcterms:created>
  <dcterms:modified xsi:type="dcterms:W3CDTF">2022-11-02T16:24:27Z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eyIwIjoiRGF0YSIsIjEiOjEsIjIiOjEsIjMiOjEsIjQiOjEsIjUiOjEsIjYiOjEsIjciOjEsIjgiOjEsIjkiOjEsIjEwIjowLCIxMSI6MCwiMTIiOjB9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eyIwIjoiRGF0YSIsIjEiOjAsIjIiOjEsIjMiOjEsIjQiOjEsIjUiOjEsIjYiOjEsIjciOjEsIjgiOjEsIjkiOjEsIjEwIjowLCIxMSI6MCwiMTIiOjB9</vt:lpwstr>
  </property>
</Properties>
</file>