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ucelprojects\reportes-KC\april-23\"/>
    </mc:Choice>
  </mc:AlternateContent>
  <xr:revisionPtr revIDLastSave="0" documentId="13_ncr:1_{C19376BB-5D09-4777-A336-CA89E6AFF86D}" xr6:coauthVersionLast="47" xr6:coauthVersionMax="47" xr10:uidLastSave="{00000000-0000-0000-0000-000000000000}"/>
  <bookViews>
    <workbookView xWindow="-120" yWindow="-120" windowWidth="20730" windowHeight="11160" xr2:uid="{984710A1-F493-455E-BFAC-E04028477DF3}"/>
  </bookViews>
  <sheets>
    <sheet name="BaseKC" sheetId="1" r:id="rId1"/>
  </sheets>
  <definedNames>
    <definedName name="mazos">#REF!</definedName>
    <definedName name="skil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K8" i="1" s="1"/>
  <c r="E7" i="1"/>
  <c r="K7" i="1" s="1"/>
  <c r="E6" i="1"/>
  <c r="K6" i="1" s="1"/>
  <c r="E5" i="1"/>
  <c r="K5" i="1" s="1"/>
  <c r="E4" i="1"/>
  <c r="K4" i="1" s="1"/>
  <c r="E3" i="1"/>
  <c r="K3" i="1" s="1"/>
  <c r="E2" i="1"/>
  <c r="K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lucel dasilva</author>
  </authors>
  <commentList>
    <comment ref="A1" authorId="0" shapeId="0" xr:uid="{DBCECE2A-418A-41CF-B3A5-B9323B71F52E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Fecha Recopilada y subida a la base de datos</t>
        </r>
      </text>
    </comment>
    <comment ref="B1" authorId="0" shapeId="0" xr:uid="{FCACCD02-D798-4038-BF8B-52467CB7750C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Usuario de Discord</t>
        </r>
      </text>
    </comment>
    <comment ref="C1" authorId="0" shapeId="0" xr:uid="{F003D018-B4A5-411E-AEF3-CD1C02C53162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Mazo cuando llegó a NdMAX</t>
        </r>
      </text>
    </comment>
    <comment ref="D1" authorId="0" shapeId="0" xr:uid="{DCDA5AF5-31E6-4A60-B062-102EF2EE273E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Habilidad que se usó en el Deck</t>
        </r>
      </text>
    </comment>
    <comment ref="E1" authorId="0" shapeId="0" xr:uid="{BBC5E0FA-EB45-4043-B45E-02921EF261E9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Fecha que llegó a NdMAX</t>
        </r>
      </text>
    </comment>
    <comment ref="F1" authorId="0" shapeId="0" xr:uid="{91E49EDD-B4CF-4273-9818-D1E7C9BC06BA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G1" authorId="0" shapeId="0" xr:uid="{84D47F44-6F5F-4F67-BB14-9E55F71D5C1C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H1" authorId="0" shapeId="0" xr:uid="{E1043B53-FBA0-4BBA-9B2D-D5B26658199E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I1" authorId="0" shapeId="0" xr:uid="{27F2445A-A902-438F-8B55-692371117605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J1" authorId="0" shapeId="0" xr:uid="{D592E713-DB24-4FF6-8B21-C8057F4393DD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K1" authorId="0" shapeId="0" xr:uid="{0463B5ED-3E9D-44AB-9B20-70C3CCA615F9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Usar esta celda para el gráfico de líneas para cantidad de mazos por día</t>
        </r>
      </text>
    </comment>
  </commentList>
</comments>
</file>

<file path=xl/sharedStrings.xml><?xml version="1.0" encoding="utf-8"?>
<sst xmlns="http://schemas.openxmlformats.org/spreadsheetml/2006/main" count="26" uniqueCount="26">
  <si>
    <t>Usuario</t>
  </si>
  <si>
    <t>Deck</t>
  </si>
  <si>
    <t>Skill</t>
  </si>
  <si>
    <t>ndmax</t>
  </si>
  <si>
    <t>zerotg</t>
  </si>
  <si>
    <t>bryan</t>
  </si>
  <si>
    <t>zephra</t>
  </si>
  <si>
    <t>yamiglen</t>
  </si>
  <si>
    <t>xenoblur</t>
  </si>
  <si>
    <t>day</t>
  </si>
  <si>
    <t>Registro Insertado</t>
  </si>
  <si>
    <t>9651</t>
  </si>
  <si>
    <t>Madolche</t>
  </si>
  <si>
    <t>Robar sentido Nivel bajo</t>
  </si>
  <si>
    <t>Rokket</t>
  </si>
  <si>
    <t>Lanzamiento Borre</t>
  </si>
  <si>
    <t>Rose Dragon</t>
  </si>
  <si>
    <t>Conjuro de Rosas</t>
  </si>
  <si>
    <t>Solfachord</t>
  </si>
  <si>
    <t>Péndulos Unidos</t>
  </si>
  <si>
    <t>Synchrons</t>
  </si>
  <si>
    <t>Un Vínculo Ilumina el Futuro</t>
  </si>
  <si>
    <t>Infernoid</t>
  </si>
  <si>
    <t>Aumento de LP alfa</t>
  </si>
  <si>
    <t>Alma Rugiente</t>
  </si>
  <si>
    <t>Resonators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</si>
</sst>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d\-mm\-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\-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/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430D63-CF3A-436C-963D-3ABC1624405B}" name="kcapril23" displayName="kcapril23" ref="A1:K8" totalsRowShown="0" headerRowDxfId="12" dataDxfId="11">
  <autoFilter ref="A1:K8" xr:uid="{36430D63-CF3A-436C-963D-3ABC1624405B}"/>
  <tableColumns count="11">
    <tableColumn id="1" xr3:uid="{15450D09-0A7B-494C-AA5C-944D6334AF73}" name="Registro Insertado" dataDxfId="10"/>
    <tableColumn id="2" xr3:uid="{4E592176-A1D7-4E6C-ABFF-82B903A2C483}" name="Usuario" dataDxfId="9"/>
    <tableColumn id="3" xr3:uid="{CF2F3F76-3E05-4378-8776-80BD29A6604D}" name="Deck" dataDxfId="8"/>
    <tableColumn id="4" xr3:uid="{9EC64EDD-2106-4BDE-85FA-741C366B788D}" name="Skill" dataDxfId="7"/>
    <tableColumn id="5" xr3:uid="{DA06A877-8414-4BEA-96FE-DEC9B77BB9A1}" name="ndmax" dataDxfId="6">
      <calculatedColumnFormula>IF($A2="","",$A2-1)</calculatedColumnFormula>
    </tableColumn>
    <tableColumn id="6" xr3:uid="{2363A7F5-FD68-4162-8D9B-44A961DEB2EF}" name="zerotg" dataDxfId="5"/>
    <tableColumn id="7" xr3:uid="{35F1044B-4EBB-49B8-89ED-B7F7FBC93A6B}" name="zephra" dataDxfId="4"/>
    <tableColumn id="8" xr3:uid="{09706411-E0A4-4C2E-BBB8-47F326E1C4A2}" name="bryan" dataDxfId="3"/>
    <tableColumn id="9" xr3:uid="{B57DF4E2-37AD-4FE7-B327-1074CE6BAC9F}" name="xenoblur" dataDxfId="2"/>
    <tableColumn id="10" xr3:uid="{45BCE4F8-E081-4DD5-874C-E107CB1834B7}" name="yamiglen" dataDxfId="1"/>
    <tableColumn id="11" xr3:uid="{A947C49D-830D-449A-BC7F-D2ECAD16FDF3}" name="day" dataDxfId="0">
      <calculatedColumnFormula>IFERROR(ROUND((VALUE(TEXT($E2,"DD"))),0),"")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F445-F0CB-4732-BEA9-5D3B18714E30}">
  <dimension ref="A1:K8"/>
  <sheetViews>
    <sheetView tabSelected="1" workbookViewId="0">
      <selection activeCell="G6" sqref="G6"/>
    </sheetView>
  </sheetViews>
  <sheetFormatPr baseColWidth="10" defaultRowHeight="15" x14ac:dyDescent="0.25"/>
  <cols>
    <col min="1" max="1" width="19.28515625" style="1" customWidth="1"/>
    <col min="2" max="16384" width="11.42578125" style="1"/>
  </cols>
  <sheetData>
    <row r="1" spans="1:1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  <c r="I1" s="5" t="s">
        <v>8</v>
      </c>
      <c r="J1" s="5" t="s">
        <v>7</v>
      </c>
      <c r="K1" s="5" t="s">
        <v>9</v>
      </c>
    </row>
    <row r="2" spans="1:11" x14ac:dyDescent="0.25">
      <c r="A2" s="2">
        <v>45021</v>
      </c>
      <c r="B2" s="6" t="s">
        <v>11</v>
      </c>
      <c r="C2" s="1" t="s">
        <v>12</v>
      </c>
      <c r="D2" s="1" t="s">
        <v>13</v>
      </c>
      <c r="E2" s="3">
        <f>IF($A2="","",$A2-1)</f>
        <v>45020</v>
      </c>
      <c r="F2" s="4">
        <v>1</v>
      </c>
      <c r="G2" s="1">
        <v>0</v>
      </c>
      <c r="H2" s="1">
        <v>1</v>
      </c>
      <c r="I2" s="1">
        <v>0</v>
      </c>
      <c r="J2" s="1">
        <v>1</v>
      </c>
      <c r="K2" s="1">
        <f>IFERROR(ROUND((VALUE(TEXT($E2,"DD"))),0),"")</f>
        <v>4</v>
      </c>
    </row>
    <row r="3" spans="1:11" x14ac:dyDescent="0.25">
      <c r="A3" s="2">
        <v>45021</v>
      </c>
      <c r="B3" s="6">
        <v>9881</v>
      </c>
      <c r="C3" s="1" t="s">
        <v>14</v>
      </c>
      <c r="D3" s="1" t="s">
        <v>15</v>
      </c>
      <c r="E3" s="3">
        <f>IF($A3="","",$A3-1)</f>
        <v>45020</v>
      </c>
      <c r="F3" s="4">
        <v>1</v>
      </c>
      <c r="G3" s="1">
        <v>1</v>
      </c>
      <c r="H3" s="1">
        <v>0</v>
      </c>
      <c r="I3" s="1">
        <v>0</v>
      </c>
      <c r="J3" s="1">
        <v>0</v>
      </c>
      <c r="K3" s="1">
        <f>IFERROR(ROUND((VALUE(TEXT($E3,"DD"))),0),"")</f>
        <v>4</v>
      </c>
    </row>
    <row r="4" spans="1:11" x14ac:dyDescent="0.25">
      <c r="A4" s="2">
        <v>45021</v>
      </c>
      <c r="B4" s="6">
        <v>2947</v>
      </c>
      <c r="C4" s="1" t="s">
        <v>16</v>
      </c>
      <c r="D4" s="1" t="s">
        <v>17</v>
      </c>
      <c r="E4" s="3">
        <f>IF($A4="","",$A4-1)</f>
        <v>45020</v>
      </c>
      <c r="F4" s="4">
        <v>1</v>
      </c>
      <c r="G4" s="1">
        <v>0</v>
      </c>
      <c r="H4" s="1">
        <v>0</v>
      </c>
      <c r="I4" s="1">
        <v>0</v>
      </c>
      <c r="J4" s="1">
        <v>0</v>
      </c>
      <c r="K4" s="1">
        <f>IFERROR(ROUND((VALUE(TEXT($E4,"DD"))),0),"")</f>
        <v>4</v>
      </c>
    </row>
    <row r="5" spans="1:11" x14ac:dyDescent="0.25">
      <c r="A5" s="2">
        <v>45021</v>
      </c>
      <c r="B5" s="6">
        <v>2848</v>
      </c>
      <c r="C5" s="1" t="s">
        <v>18</v>
      </c>
      <c r="D5" s="1" t="s">
        <v>19</v>
      </c>
      <c r="E5" s="3">
        <f>IF($A5="","",$A5-1)</f>
        <v>45020</v>
      </c>
      <c r="F5" s="4">
        <v>1</v>
      </c>
      <c r="G5" s="1">
        <v>1</v>
      </c>
      <c r="H5" s="1">
        <v>0</v>
      </c>
      <c r="I5" s="1">
        <v>0</v>
      </c>
      <c r="J5" s="1">
        <v>0</v>
      </c>
      <c r="K5" s="1">
        <f>IFERROR(ROUND((VALUE(TEXT($E5,"DD"))),0),"")</f>
        <v>4</v>
      </c>
    </row>
    <row r="6" spans="1:11" x14ac:dyDescent="0.25">
      <c r="A6" s="2">
        <v>45021</v>
      </c>
      <c r="B6" s="6">
        <v>7906</v>
      </c>
      <c r="C6" s="1" t="s">
        <v>20</v>
      </c>
      <c r="D6" s="1" t="s">
        <v>21</v>
      </c>
      <c r="E6" s="3">
        <f>IF($A6="","",$A6-1)</f>
        <v>45020</v>
      </c>
      <c r="F6" s="4">
        <v>0</v>
      </c>
      <c r="G6" s="1">
        <v>1</v>
      </c>
      <c r="H6" s="1">
        <v>0</v>
      </c>
      <c r="I6" s="1">
        <v>0</v>
      </c>
      <c r="J6" s="1">
        <v>0</v>
      </c>
      <c r="K6" s="1">
        <f>IFERROR(ROUND((VALUE(TEXT($E6,"DD"))),0),"")</f>
        <v>4</v>
      </c>
    </row>
    <row r="7" spans="1:11" x14ac:dyDescent="0.25">
      <c r="A7" s="2">
        <v>45021</v>
      </c>
      <c r="B7" s="6">
        <v>770</v>
      </c>
      <c r="C7" s="1" t="s">
        <v>22</v>
      </c>
      <c r="D7" s="1" t="s">
        <v>23</v>
      </c>
      <c r="E7" s="3">
        <f>IF($A7="","",$A7-1)</f>
        <v>45020</v>
      </c>
      <c r="F7" s="4">
        <v>0</v>
      </c>
      <c r="G7" s="1">
        <v>1</v>
      </c>
      <c r="H7" s="1">
        <v>1</v>
      </c>
      <c r="I7" s="1">
        <v>0</v>
      </c>
      <c r="J7" s="1">
        <v>0</v>
      </c>
      <c r="K7" s="1">
        <f>IFERROR(ROUND((VALUE(TEXT($E7,"DD"))),0),"")</f>
        <v>4</v>
      </c>
    </row>
    <row r="8" spans="1:11" x14ac:dyDescent="0.25">
      <c r="A8" s="2">
        <v>45021</v>
      </c>
      <c r="B8" s="6">
        <v>3338</v>
      </c>
      <c r="C8" s="1" t="s">
        <v>25</v>
      </c>
      <c r="D8" s="1" t="s">
        <v>24</v>
      </c>
      <c r="E8" s="3">
        <f>IF($A8="","",$A8-1)</f>
        <v>45020</v>
      </c>
      <c r="F8" s="4">
        <v>0</v>
      </c>
      <c r="G8" s="1">
        <v>0</v>
      </c>
      <c r="H8" s="1">
        <v>1</v>
      </c>
      <c r="I8" s="1">
        <v>0</v>
      </c>
      <c r="J8" s="1">
        <v>0</v>
      </c>
      <c r="K8" s="1">
        <f>IFERROR(ROUND((VALUE(TEXT($E8,"DD"))),0),"")</f>
        <v>4</v>
      </c>
    </row>
  </sheetData>
  <dataValidations count="2">
    <dataValidation type="whole" allowBlank="1" showInputMessage="1" showErrorMessage="1" errorTitle="Error de Tipeo" error="solo es 1 u 0 para definir v o f" sqref="F2:J8" xr:uid="{8CF6DFF7-6E19-49C8-BBCC-BA3D02F40D32}">
      <formula1>0</formula1>
      <formula2>1</formula2>
    </dataValidation>
    <dataValidation type="custom" allowBlank="1" showDropDown="1" showInputMessage="1" showErrorMessage="1" errorTitle="Usuario Existente" error="corrija el usuario o verifique si son correctos los datos" sqref="B2:B8" xr:uid="{7EFD80D6-4349-464B-8945-3AE549E90C43}">
      <formula1>COUNTIF($B$2:$B$668,$B2)=1</formula1>
    </dataValidation>
  </dataValidations>
  <pageMargins left="0.7" right="0.7" top="0.75" bottom="0.75" header="0.3" footer="0.3"/>
  <ignoredErrors>
    <ignoredError sqref="B2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lucel dasilva</dc:creator>
  <cp:lastModifiedBy>lucel dasilva</cp:lastModifiedBy>
  <dcterms:created xsi:type="dcterms:W3CDTF">2023-04-04T23:01:17Z</dcterms:created>
  <dcterms:modified xsi:type="dcterms:W3CDTF">2023-04-05T21:11:35Z</dcterms:modified>
</cp:coreProperties>
</file>