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lucelprojects\reportes-KC\april-23\"/>
    </mc:Choice>
  </mc:AlternateContent>
  <xr:revisionPtr revIDLastSave="0" documentId="13_ncr:1_{C04F7ACC-7600-4DFC-8831-1273EC80D605}" xr6:coauthVersionLast="47" xr6:coauthVersionMax="47" xr10:uidLastSave="{00000000-0000-0000-0000-000000000000}"/>
  <bookViews>
    <workbookView xWindow="-120" yWindow="-120" windowWidth="20730" windowHeight="11160" xr2:uid="{984710A1-F493-455E-BFAC-E04028477DF3}"/>
  </bookViews>
  <sheets>
    <sheet name="BaseKC" sheetId="1" r:id="rId1"/>
  </sheets>
  <definedNames>
    <definedName name="mazos">#REF!</definedName>
    <definedName name="skil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6" i="1" l="1"/>
  <c r="K66" i="1" s="1"/>
  <c r="E65" i="1"/>
  <c r="K65" i="1" s="1"/>
  <c r="E64" i="1"/>
  <c r="K64" i="1" s="1"/>
  <c r="E63" i="1"/>
  <c r="K63" i="1" s="1"/>
  <c r="E62" i="1"/>
  <c r="K62" i="1" s="1"/>
  <c r="E61" i="1"/>
  <c r="K61" i="1"/>
  <c r="E60" i="1"/>
  <c r="K60" i="1" s="1"/>
  <c r="E59" i="1"/>
  <c r="K59" i="1" s="1"/>
  <c r="E58" i="1"/>
  <c r="K58" i="1" s="1"/>
  <c r="E57" i="1"/>
  <c r="K57" i="1" s="1"/>
  <c r="E56" i="1"/>
  <c r="K56" i="1" s="1"/>
  <c r="E55" i="1"/>
  <c r="K55" i="1" s="1"/>
  <c r="E54" i="1"/>
  <c r="K54" i="1" s="1"/>
  <c r="E53" i="1"/>
  <c r="K53" i="1" s="1"/>
  <c r="E52" i="1"/>
  <c r="K52" i="1" s="1"/>
  <c r="E51" i="1"/>
  <c r="K51" i="1" s="1"/>
  <c r="E50" i="1"/>
  <c r="K50" i="1" s="1"/>
  <c r="E49" i="1"/>
  <c r="K49" i="1" s="1"/>
  <c r="E48" i="1"/>
  <c r="K48" i="1" s="1"/>
  <c r="E47" i="1"/>
  <c r="K47" i="1" s="1"/>
  <c r="E46" i="1"/>
  <c r="K46" i="1" s="1"/>
  <c r="E45" i="1"/>
  <c r="K45" i="1" s="1"/>
  <c r="E44" i="1"/>
  <c r="K44" i="1" s="1"/>
  <c r="E43" i="1"/>
  <c r="K43" i="1"/>
  <c r="E42" i="1"/>
  <c r="K42" i="1" s="1"/>
  <c r="E41" i="1"/>
  <c r="K41" i="1" s="1"/>
  <c r="E40" i="1"/>
  <c r="K40" i="1" s="1"/>
  <c r="E39" i="1"/>
  <c r="K39" i="1" s="1"/>
  <c r="E38" i="1"/>
  <c r="K38" i="1" s="1"/>
  <c r="E37" i="1"/>
  <c r="K37" i="1" s="1"/>
  <c r="E36" i="1"/>
  <c r="K36" i="1"/>
  <c r="E35" i="1"/>
  <c r="K35" i="1" s="1"/>
  <c r="E34" i="1"/>
  <c r="K34" i="1" s="1"/>
  <c r="E33" i="1"/>
  <c r="K33" i="1" s="1"/>
  <c r="E32" i="1"/>
  <c r="K32" i="1" s="1"/>
  <c r="E31" i="1"/>
  <c r="K31" i="1" s="1"/>
  <c r="E30" i="1"/>
  <c r="K30" i="1" s="1"/>
  <c r="E29" i="1"/>
  <c r="K29" i="1" s="1"/>
  <c r="E28" i="1"/>
  <c r="K28" i="1" s="1"/>
  <c r="E27" i="1"/>
  <c r="K27" i="1" s="1"/>
  <c r="E26" i="1"/>
  <c r="K26" i="1" s="1"/>
  <c r="E25" i="1"/>
  <c r="K25" i="1" s="1"/>
  <c r="E24" i="1"/>
  <c r="K24" i="1" s="1"/>
  <c r="E23" i="1"/>
  <c r="K23" i="1" s="1"/>
  <c r="E22" i="1"/>
  <c r="K22" i="1" s="1"/>
  <c r="E21" i="1"/>
  <c r="K21" i="1" s="1"/>
  <c r="E20" i="1"/>
  <c r="K20" i="1" s="1"/>
  <c r="E19" i="1"/>
  <c r="K19" i="1" s="1"/>
  <c r="E18" i="1"/>
  <c r="K18" i="1" s="1"/>
  <c r="E17" i="1"/>
  <c r="K17" i="1" s="1"/>
  <c r="E16" i="1"/>
  <c r="K16" i="1" s="1"/>
  <c r="E15" i="1"/>
  <c r="K15" i="1" s="1"/>
  <c r="E14" i="1"/>
  <c r="K14" i="1" s="1"/>
  <c r="E13" i="1"/>
  <c r="K13" i="1" s="1"/>
  <c r="E12" i="1"/>
  <c r="K12" i="1" s="1"/>
  <c r="E11" i="1"/>
  <c r="K11" i="1" s="1"/>
  <c r="E10" i="1"/>
  <c r="K10" i="1" s="1"/>
  <c r="E9" i="1"/>
  <c r="K9" i="1" s="1"/>
  <c r="E8" i="1"/>
  <c r="K8" i="1" s="1"/>
  <c r="E7" i="1"/>
  <c r="K7" i="1" s="1"/>
  <c r="E6" i="1"/>
  <c r="K6" i="1" s="1"/>
  <c r="E5" i="1"/>
  <c r="K5" i="1" s="1"/>
  <c r="E4" i="1"/>
  <c r="K4" i="1" s="1"/>
  <c r="E3" i="1"/>
  <c r="K3" i="1" s="1"/>
  <c r="E2" i="1"/>
  <c r="K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lucel dasilva</author>
  </authors>
  <commentList>
    <comment ref="A1" authorId="0" shapeId="0" xr:uid="{DBCECE2A-418A-41CF-B3A5-B9323B71F52E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Fecha Recopilada y subida a la base de datos</t>
        </r>
      </text>
    </comment>
    <comment ref="B1" authorId="0" shapeId="0" xr:uid="{FCACCD02-D798-4038-BF8B-52467CB7750C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Usuario de Discord</t>
        </r>
      </text>
    </comment>
    <comment ref="C1" authorId="0" shapeId="0" xr:uid="{F003D018-B4A5-411E-AEF3-CD1C02C53162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Mazo cuando llegó a NdMAX</t>
        </r>
      </text>
    </comment>
    <comment ref="D1" authorId="0" shapeId="0" xr:uid="{DCDA5AF5-31E6-4A60-B062-102EF2EE273E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Habilidad que se usó en el Deck</t>
        </r>
      </text>
    </comment>
    <comment ref="E1" authorId="0" shapeId="0" xr:uid="{BBC5E0FA-EB45-4043-B45E-02921EF261E9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Fecha que llegó a NdMAX</t>
        </r>
      </text>
    </comment>
    <comment ref="F1" authorId="0" shapeId="0" xr:uid="{91E49EDD-B4CF-4273-9818-D1E7C9BC06BA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G1" authorId="0" shapeId="0" xr:uid="{84D47F44-6F5F-4F67-BB14-9E55F71D5C1C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H1" authorId="0" shapeId="0" xr:uid="{E1043B53-FBA0-4BBA-9B2D-D5B26658199E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I1" authorId="0" shapeId="0" xr:uid="{27F2445A-A902-438F-8B55-692371117605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J1" authorId="0" shapeId="0" xr:uid="{D592E713-DB24-4FF6-8B21-C8057F4393DD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K1" authorId="0" shapeId="0" xr:uid="{0463B5ED-3E9D-44AB-9B20-70C3CCA615F9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Usar esta celda para el gráfico de líneas para cantidad de mazos por día</t>
        </r>
      </text>
    </comment>
  </commentList>
</comments>
</file>

<file path=xl/sharedStrings.xml><?xml version="1.0" encoding="utf-8"?>
<sst xmlns="http://schemas.openxmlformats.org/spreadsheetml/2006/main" count="142" uniqueCount="69">
  <si>
    <t>Usuario</t>
  </si>
  <si>
    <t>Deck</t>
  </si>
  <si>
    <t>Skill</t>
  </si>
  <si>
    <t>ndmax</t>
  </si>
  <si>
    <t>zerotg</t>
  </si>
  <si>
    <t>bryan</t>
  </si>
  <si>
    <t>zephra</t>
  </si>
  <si>
    <t>yamiglen</t>
  </si>
  <si>
    <t>xenoblur</t>
  </si>
  <si>
    <t>day</t>
  </si>
  <si>
    <t>Registro Insertado</t>
  </si>
  <si>
    <t>9651</t>
  </si>
  <si>
    <t>Madolche</t>
  </si>
  <si>
    <t>Robar sentido Nivel bajo</t>
  </si>
  <si>
    <t>Rokket</t>
  </si>
  <si>
    <t>Lanzamiento Borre</t>
  </si>
  <si>
    <t>Rose Dragon</t>
  </si>
  <si>
    <t>Conjuro de Rosas</t>
  </si>
  <si>
    <t>Solfachord</t>
  </si>
  <si>
    <t>Péndulos Unidos</t>
  </si>
  <si>
    <t>Synchrons</t>
  </si>
  <si>
    <t>Un Vínculo Ilumina el Futuro</t>
  </si>
  <si>
    <t>Infernoid</t>
  </si>
  <si>
    <t>Aumento de LP alfa</t>
  </si>
  <si>
    <t>Alma Rugiente</t>
  </si>
  <si>
    <t>Resonators</t>
  </si>
  <si>
    <t>Odd-Eyes</t>
  </si>
  <si>
    <t>Xiangke y Xiangsheng</t>
  </si>
  <si>
    <t>Phantom Knights</t>
  </si>
  <si>
    <t>Fantasma de la Traición</t>
  </si>
  <si>
    <t>Mermail Atlantean</t>
  </si>
  <si>
    <t>Territorio de Tiburones</t>
  </si>
  <si>
    <t>World Chalice</t>
  </si>
  <si>
    <t>Constructor de Laberinto</t>
  </si>
  <si>
    <t>Railway</t>
  </si>
  <si>
    <t>Tren Imparable</t>
  </si>
  <si>
    <t>Heros</t>
  </si>
  <si>
    <t>Héroe Herido</t>
  </si>
  <si>
    <t>Gouki</t>
  </si>
  <si>
    <t>El Evento Principal Gouki</t>
  </si>
  <si>
    <t>Valkyrie</t>
  </si>
  <si>
    <t>Barrera de Luz</t>
  </si>
  <si>
    <t>Dark Magician</t>
  </si>
  <si>
    <t>Magia del Mago</t>
  </si>
  <si>
    <t>Mekk-Knights</t>
  </si>
  <si>
    <t>Vinculaciones</t>
  </si>
  <si>
    <t>Gimmick Puppet</t>
  </si>
  <si>
    <t>Marioneta Renunciada</t>
  </si>
  <si>
    <t>Red-Eyes</t>
  </si>
  <si>
    <t>Ruleta de Ojos Rojos</t>
  </si>
  <si>
    <t>Cambios</t>
  </si>
  <si>
    <t>Timelord</t>
  </si>
  <si>
    <t>Starry Knight</t>
  </si>
  <si>
    <t>Sonrisa del Hada</t>
  </si>
  <si>
    <t>Code Talker</t>
  </si>
  <si>
    <t>Codificador Hablador Vivo</t>
  </si>
  <si>
    <t>Vacío, Infinito y Luz Infinita</t>
  </si>
  <si>
    <t>Elemental Heros</t>
  </si>
  <si>
    <t>Alianza de Héroes</t>
  </si>
  <si>
    <t>D/D/D</t>
  </si>
  <si>
    <t>El Mando del Rey de la Perdición</t>
  </si>
  <si>
    <t>Block Dragon</t>
  </si>
  <si>
    <t>Mundo Sonriente</t>
  </si>
  <si>
    <t>Abyss Actor</t>
  </si>
  <si>
    <t>Tumbas Selladas</t>
  </si>
  <si>
    <t>Salamangreat</t>
  </si>
  <si>
    <t>Alzarse desde el Valle de las Llamas</t>
  </si>
  <si>
    <t>Fire King</t>
  </si>
  <si>
    <t>Robo del 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</si>
</sst>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d\-mm\-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1" fillId="0" borderId="0" xfId="0" applyFont="1"/>
    <xf numFmtId="49" fontId="2" fillId="0" borderId="0" xfId="0" applyNumberFormat="1" applyFo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\-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d/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430D63-CF3A-436C-963D-3ABC1624405B}" name="kcapril23" displayName="kcapril23" ref="A1:K66" totalsRowShown="0" headerRowDxfId="12" dataDxfId="11">
  <autoFilter ref="A1:K66" xr:uid="{36430D63-CF3A-436C-963D-3ABC1624405B}"/>
  <tableColumns count="11">
    <tableColumn id="1" xr3:uid="{15450D09-0A7B-494C-AA5C-944D6334AF73}" name="Registro Insertado" dataDxfId="10"/>
    <tableColumn id="2" xr3:uid="{4E592176-A1D7-4E6C-ABFF-82B903A2C483}" name="Usuario" dataDxfId="9"/>
    <tableColumn id="3" xr3:uid="{CF2F3F76-3E05-4378-8776-80BD29A6604D}" name="Deck" dataDxfId="8"/>
    <tableColumn id="4" xr3:uid="{9EC64EDD-2106-4BDE-85FA-741C366B788D}" name="Skill" dataDxfId="7"/>
    <tableColumn id="5" xr3:uid="{DA06A877-8414-4BEA-96FE-DEC9B77BB9A1}" name="ndmax" dataDxfId="6">
      <calculatedColumnFormula>IF($A2="","",$A2-1)</calculatedColumnFormula>
    </tableColumn>
    <tableColumn id="6" xr3:uid="{2363A7F5-FD68-4162-8D9B-44A961DEB2EF}" name="zerotg" dataDxfId="5"/>
    <tableColumn id="7" xr3:uid="{35F1044B-4EBB-49B8-89ED-B7F7FBC93A6B}" name="zephra" dataDxfId="4"/>
    <tableColumn id="8" xr3:uid="{09706411-E0A4-4C2E-BBB8-47F326E1C4A2}" name="bryan" dataDxfId="3"/>
    <tableColumn id="9" xr3:uid="{B57DF4E2-37AD-4FE7-B327-1074CE6BAC9F}" name="xenoblur" dataDxfId="2"/>
    <tableColumn id="10" xr3:uid="{45BCE4F8-E081-4DD5-874C-E107CB1834B7}" name="yamiglen" dataDxfId="1"/>
    <tableColumn id="11" xr3:uid="{A947C49D-830D-449A-BC7F-D2ECAD16FDF3}" name="day" dataDxfId="0">
      <calculatedColumnFormula>IFERROR(ROUND((VALUE(TEXT($E2,"DD"))),0),"")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F445-F0CB-4732-BEA9-5D3B18714E30}">
  <dimension ref="A1:K66"/>
  <sheetViews>
    <sheetView tabSelected="1" workbookViewId="0">
      <selection activeCell="O10" sqref="O10"/>
    </sheetView>
  </sheetViews>
  <sheetFormatPr baseColWidth="10" defaultRowHeight="15" x14ac:dyDescent="0.25"/>
  <cols>
    <col min="1" max="1" width="19.28515625" style="1" customWidth="1"/>
    <col min="2" max="16384" width="11.42578125" style="1"/>
  </cols>
  <sheetData>
    <row r="1" spans="1:11" x14ac:dyDescent="0.25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6</v>
      </c>
      <c r="H1" s="5" t="s">
        <v>5</v>
      </c>
      <c r="I1" s="5" t="s">
        <v>8</v>
      </c>
      <c r="J1" s="5" t="s">
        <v>7</v>
      </c>
      <c r="K1" s="5" t="s">
        <v>9</v>
      </c>
    </row>
    <row r="2" spans="1:11" x14ac:dyDescent="0.25">
      <c r="A2" s="2">
        <v>45021</v>
      </c>
      <c r="B2" s="6" t="s">
        <v>11</v>
      </c>
      <c r="C2" s="1" t="s">
        <v>12</v>
      </c>
      <c r="D2" s="1" t="s">
        <v>13</v>
      </c>
      <c r="E2" s="3">
        <f t="shared" ref="E2:E8" si="0">IF($A2="","",$A2-1)</f>
        <v>45020</v>
      </c>
      <c r="F2" s="4">
        <v>1</v>
      </c>
      <c r="G2" s="1">
        <v>0</v>
      </c>
      <c r="H2" s="1">
        <v>1</v>
      </c>
      <c r="I2" s="1">
        <v>0</v>
      </c>
      <c r="J2" s="1">
        <v>1</v>
      </c>
      <c r="K2" s="1">
        <f t="shared" ref="K2:K8" si="1">IFERROR(ROUND((VALUE(TEXT($E2,"DD"))),0),"")</f>
        <v>4</v>
      </c>
    </row>
    <row r="3" spans="1:11" x14ac:dyDescent="0.25">
      <c r="A3" s="2">
        <v>45021</v>
      </c>
      <c r="B3" s="6">
        <v>9881</v>
      </c>
      <c r="C3" s="1" t="s">
        <v>14</v>
      </c>
      <c r="D3" s="1" t="s">
        <v>15</v>
      </c>
      <c r="E3" s="3">
        <f t="shared" si="0"/>
        <v>45020</v>
      </c>
      <c r="F3" s="4">
        <v>1</v>
      </c>
      <c r="G3" s="1">
        <v>1</v>
      </c>
      <c r="H3" s="1">
        <v>0</v>
      </c>
      <c r="I3" s="1">
        <v>0</v>
      </c>
      <c r="J3" s="1">
        <v>0</v>
      </c>
      <c r="K3" s="1">
        <f t="shared" si="1"/>
        <v>4</v>
      </c>
    </row>
    <row r="4" spans="1:11" x14ac:dyDescent="0.25">
      <c r="A4" s="2">
        <v>45021</v>
      </c>
      <c r="B4" s="6">
        <v>2947</v>
      </c>
      <c r="C4" s="1" t="s">
        <v>16</v>
      </c>
      <c r="D4" s="1" t="s">
        <v>17</v>
      </c>
      <c r="E4" s="3">
        <f t="shared" si="0"/>
        <v>45020</v>
      </c>
      <c r="F4" s="4">
        <v>1</v>
      </c>
      <c r="G4" s="1">
        <v>0</v>
      </c>
      <c r="H4" s="1">
        <v>0</v>
      </c>
      <c r="I4" s="1">
        <v>0</v>
      </c>
      <c r="J4" s="1">
        <v>0</v>
      </c>
      <c r="K4" s="1">
        <f t="shared" si="1"/>
        <v>4</v>
      </c>
    </row>
    <row r="5" spans="1:11" x14ac:dyDescent="0.25">
      <c r="A5" s="2">
        <v>45021</v>
      </c>
      <c r="B5" s="6">
        <v>2848</v>
      </c>
      <c r="C5" s="1" t="s">
        <v>18</v>
      </c>
      <c r="D5" s="1" t="s">
        <v>19</v>
      </c>
      <c r="E5" s="3">
        <f t="shared" si="0"/>
        <v>45020</v>
      </c>
      <c r="F5" s="4">
        <v>1</v>
      </c>
      <c r="G5" s="1">
        <v>1</v>
      </c>
      <c r="H5" s="1">
        <v>0</v>
      </c>
      <c r="I5" s="1">
        <v>0</v>
      </c>
      <c r="J5" s="1">
        <v>0</v>
      </c>
      <c r="K5" s="1">
        <f t="shared" si="1"/>
        <v>4</v>
      </c>
    </row>
    <row r="6" spans="1:11" x14ac:dyDescent="0.25">
      <c r="A6" s="2">
        <v>45021</v>
      </c>
      <c r="B6" s="6">
        <v>7906</v>
      </c>
      <c r="C6" s="1" t="s">
        <v>20</v>
      </c>
      <c r="D6" s="1" t="s">
        <v>21</v>
      </c>
      <c r="E6" s="3">
        <f t="shared" si="0"/>
        <v>45020</v>
      </c>
      <c r="F6" s="4">
        <v>0</v>
      </c>
      <c r="G6" s="1">
        <v>1</v>
      </c>
      <c r="H6" s="1">
        <v>0</v>
      </c>
      <c r="I6" s="1">
        <v>0</v>
      </c>
      <c r="J6" s="1">
        <v>0</v>
      </c>
      <c r="K6" s="1">
        <f t="shared" si="1"/>
        <v>4</v>
      </c>
    </row>
    <row r="7" spans="1:11" x14ac:dyDescent="0.25">
      <c r="A7" s="2">
        <v>45021</v>
      </c>
      <c r="B7" s="6">
        <v>770</v>
      </c>
      <c r="C7" s="1" t="s">
        <v>22</v>
      </c>
      <c r="D7" s="1" t="s">
        <v>23</v>
      </c>
      <c r="E7" s="3">
        <f t="shared" si="0"/>
        <v>45020</v>
      </c>
      <c r="F7" s="4">
        <v>0</v>
      </c>
      <c r="G7" s="1">
        <v>1</v>
      </c>
      <c r="H7" s="1">
        <v>1</v>
      </c>
      <c r="I7" s="1">
        <v>0</v>
      </c>
      <c r="J7" s="1">
        <v>0</v>
      </c>
      <c r="K7" s="1">
        <f t="shared" si="1"/>
        <v>4</v>
      </c>
    </row>
    <row r="8" spans="1:11" x14ac:dyDescent="0.25">
      <c r="A8" s="2">
        <v>45021</v>
      </c>
      <c r="B8" s="6">
        <v>3338</v>
      </c>
      <c r="C8" s="1" t="s">
        <v>25</v>
      </c>
      <c r="D8" s="1" t="s">
        <v>24</v>
      </c>
      <c r="E8" s="3">
        <f t="shared" si="0"/>
        <v>45020</v>
      </c>
      <c r="F8" s="4">
        <v>0</v>
      </c>
      <c r="G8" s="1">
        <v>0</v>
      </c>
      <c r="H8" s="1">
        <v>1</v>
      </c>
      <c r="I8" s="1">
        <v>0</v>
      </c>
      <c r="J8" s="1">
        <v>0</v>
      </c>
      <c r="K8" s="1">
        <f t="shared" si="1"/>
        <v>4</v>
      </c>
    </row>
    <row r="9" spans="1:11" x14ac:dyDescent="0.25">
      <c r="A9" s="2">
        <v>45022</v>
      </c>
      <c r="B9" s="6">
        <v>6657</v>
      </c>
      <c r="C9" s="1" t="s">
        <v>26</v>
      </c>
      <c r="D9" s="1" t="s">
        <v>27</v>
      </c>
      <c r="E9" s="3">
        <f t="shared" ref="E9:E31" si="2">IF($A9="","",$A9-1)</f>
        <v>45021</v>
      </c>
      <c r="F9" s="4">
        <v>1</v>
      </c>
      <c r="G9" s="1">
        <v>0</v>
      </c>
      <c r="H9" s="1">
        <v>0</v>
      </c>
      <c r="I9" s="1">
        <v>0</v>
      </c>
      <c r="J9" s="1">
        <v>0</v>
      </c>
      <c r="K9" s="1">
        <f t="shared" ref="K9:K31" si="3">IFERROR(ROUND((VALUE(TEXT($E9,"DD"))),0),"")</f>
        <v>5</v>
      </c>
    </row>
    <row r="10" spans="1:11" x14ac:dyDescent="0.25">
      <c r="A10" s="2">
        <v>45022</v>
      </c>
      <c r="B10" s="6">
        <v>7307</v>
      </c>
      <c r="C10" s="1" t="s">
        <v>28</v>
      </c>
      <c r="D10" s="1" t="s">
        <v>29</v>
      </c>
      <c r="E10" s="3">
        <f t="shared" si="2"/>
        <v>45021</v>
      </c>
      <c r="F10" s="4">
        <v>1</v>
      </c>
      <c r="G10" s="1">
        <v>0</v>
      </c>
      <c r="H10" s="1">
        <v>1</v>
      </c>
      <c r="I10" s="1">
        <v>0</v>
      </c>
      <c r="J10" s="1">
        <v>0</v>
      </c>
      <c r="K10" s="1">
        <f t="shared" si="3"/>
        <v>5</v>
      </c>
    </row>
    <row r="11" spans="1:11" x14ac:dyDescent="0.25">
      <c r="A11" s="2">
        <v>45022</v>
      </c>
      <c r="B11" s="6">
        <v>1131</v>
      </c>
      <c r="C11" s="1" t="s">
        <v>30</v>
      </c>
      <c r="D11" s="1" t="s">
        <v>31</v>
      </c>
      <c r="E11" s="3">
        <f t="shared" si="2"/>
        <v>45021</v>
      </c>
      <c r="F11" s="4">
        <v>1</v>
      </c>
      <c r="G11" s="1">
        <v>0</v>
      </c>
      <c r="H11" s="1">
        <v>0</v>
      </c>
      <c r="I11" s="1">
        <v>0</v>
      </c>
      <c r="J11" s="1">
        <v>0</v>
      </c>
      <c r="K11" s="1">
        <f t="shared" si="3"/>
        <v>5</v>
      </c>
    </row>
    <row r="12" spans="1:11" x14ac:dyDescent="0.25">
      <c r="A12" s="2">
        <v>45022</v>
      </c>
      <c r="B12" s="6">
        <v>3137</v>
      </c>
      <c r="C12" s="1" t="s">
        <v>25</v>
      </c>
      <c r="D12" s="1" t="s">
        <v>24</v>
      </c>
      <c r="E12" s="3">
        <f t="shared" si="2"/>
        <v>45021</v>
      </c>
      <c r="F12" s="4">
        <v>1</v>
      </c>
      <c r="G12" s="1">
        <v>0</v>
      </c>
      <c r="H12" s="1">
        <v>0</v>
      </c>
      <c r="I12" s="1">
        <v>0</v>
      </c>
      <c r="J12" s="1">
        <v>0</v>
      </c>
      <c r="K12" s="1">
        <f t="shared" si="3"/>
        <v>5</v>
      </c>
    </row>
    <row r="13" spans="1:11" x14ac:dyDescent="0.25">
      <c r="A13" s="2">
        <v>45022</v>
      </c>
      <c r="B13" s="6">
        <v>1463</v>
      </c>
      <c r="C13" s="1" t="s">
        <v>18</v>
      </c>
      <c r="D13" s="1" t="s">
        <v>19</v>
      </c>
      <c r="E13" s="3">
        <f t="shared" si="2"/>
        <v>45021</v>
      </c>
      <c r="F13" s="4">
        <v>1</v>
      </c>
      <c r="G13" s="1">
        <v>0</v>
      </c>
      <c r="H13" s="1">
        <v>0</v>
      </c>
      <c r="I13" s="1">
        <v>0</v>
      </c>
      <c r="J13" s="1">
        <v>0</v>
      </c>
      <c r="K13" s="1">
        <f t="shared" si="3"/>
        <v>5</v>
      </c>
    </row>
    <row r="14" spans="1:11" x14ac:dyDescent="0.25">
      <c r="A14" s="2">
        <v>45022</v>
      </c>
      <c r="B14" s="6">
        <v>4978</v>
      </c>
      <c r="C14" s="1" t="s">
        <v>26</v>
      </c>
      <c r="D14" s="1" t="s">
        <v>27</v>
      </c>
      <c r="E14" s="3">
        <f t="shared" si="2"/>
        <v>45021</v>
      </c>
      <c r="F14" s="4">
        <v>1</v>
      </c>
      <c r="G14" s="1">
        <v>1</v>
      </c>
      <c r="H14" s="1">
        <v>1</v>
      </c>
      <c r="I14" s="1">
        <v>1</v>
      </c>
      <c r="J14" s="1">
        <v>0</v>
      </c>
      <c r="K14" s="1">
        <f t="shared" si="3"/>
        <v>5</v>
      </c>
    </row>
    <row r="15" spans="1:11" x14ac:dyDescent="0.25">
      <c r="A15" s="2">
        <v>45022</v>
      </c>
      <c r="B15" s="6">
        <v>9379</v>
      </c>
      <c r="C15" s="1" t="s">
        <v>32</v>
      </c>
      <c r="D15" s="1" t="s">
        <v>33</v>
      </c>
      <c r="E15" s="3">
        <f t="shared" si="2"/>
        <v>45021</v>
      </c>
      <c r="F15" s="4">
        <v>1</v>
      </c>
      <c r="G15" s="1">
        <v>1</v>
      </c>
      <c r="H15" s="1">
        <v>1</v>
      </c>
      <c r="I15" s="1">
        <v>0</v>
      </c>
      <c r="J15" s="1">
        <v>1</v>
      </c>
      <c r="K15" s="1">
        <f t="shared" si="3"/>
        <v>5</v>
      </c>
    </row>
    <row r="16" spans="1:11" x14ac:dyDescent="0.25">
      <c r="A16" s="2">
        <v>45022</v>
      </c>
      <c r="B16" s="6">
        <v>1756</v>
      </c>
      <c r="C16" s="1" t="s">
        <v>34</v>
      </c>
      <c r="D16" s="1" t="s">
        <v>35</v>
      </c>
      <c r="E16" s="3">
        <f t="shared" si="2"/>
        <v>45021</v>
      </c>
      <c r="F16" s="4">
        <v>0</v>
      </c>
      <c r="G16" s="1">
        <v>1</v>
      </c>
      <c r="H16" s="1">
        <v>0</v>
      </c>
      <c r="I16" s="1">
        <v>0</v>
      </c>
      <c r="J16" s="1">
        <v>1</v>
      </c>
      <c r="K16" s="1">
        <f t="shared" si="3"/>
        <v>5</v>
      </c>
    </row>
    <row r="17" spans="1:11" x14ac:dyDescent="0.25">
      <c r="A17" s="2">
        <v>45022</v>
      </c>
      <c r="B17" s="6">
        <v>7482</v>
      </c>
      <c r="C17" s="1" t="s">
        <v>36</v>
      </c>
      <c r="D17" s="1" t="s">
        <v>37</v>
      </c>
      <c r="E17" s="3">
        <f t="shared" si="2"/>
        <v>45021</v>
      </c>
      <c r="F17" s="4">
        <v>0</v>
      </c>
      <c r="G17" s="1">
        <v>1</v>
      </c>
      <c r="H17" s="1">
        <v>0</v>
      </c>
      <c r="I17" s="1">
        <v>0</v>
      </c>
      <c r="J17" s="1">
        <v>0</v>
      </c>
      <c r="K17" s="1">
        <f t="shared" si="3"/>
        <v>5</v>
      </c>
    </row>
    <row r="18" spans="1:11" x14ac:dyDescent="0.25">
      <c r="A18" s="2">
        <v>45022</v>
      </c>
      <c r="B18" s="6">
        <v>1458</v>
      </c>
      <c r="C18" s="1" t="s">
        <v>38</v>
      </c>
      <c r="D18" s="1" t="s">
        <v>39</v>
      </c>
      <c r="E18" s="3">
        <f t="shared" si="2"/>
        <v>45021</v>
      </c>
      <c r="F18" s="4">
        <v>0</v>
      </c>
      <c r="G18" s="1">
        <v>1</v>
      </c>
      <c r="H18" s="1">
        <v>1</v>
      </c>
      <c r="I18" s="1">
        <v>1</v>
      </c>
      <c r="J18" s="1">
        <v>1</v>
      </c>
      <c r="K18" s="1">
        <f t="shared" si="3"/>
        <v>5</v>
      </c>
    </row>
    <row r="19" spans="1:11" x14ac:dyDescent="0.25">
      <c r="A19" s="2">
        <v>45022</v>
      </c>
      <c r="B19" s="6">
        <v>8294</v>
      </c>
      <c r="C19" s="1" t="s">
        <v>40</v>
      </c>
      <c r="D19" s="1" t="s">
        <v>41</v>
      </c>
      <c r="E19" s="3">
        <f t="shared" si="2"/>
        <v>45021</v>
      </c>
      <c r="F19" s="4">
        <v>0</v>
      </c>
      <c r="G19" s="1">
        <v>0</v>
      </c>
      <c r="H19" s="1">
        <v>1</v>
      </c>
      <c r="I19" s="1">
        <v>0</v>
      </c>
      <c r="J19" s="1">
        <v>0</v>
      </c>
      <c r="K19" s="1">
        <f t="shared" si="3"/>
        <v>5</v>
      </c>
    </row>
    <row r="20" spans="1:11" x14ac:dyDescent="0.25">
      <c r="A20" s="2">
        <v>45022</v>
      </c>
      <c r="B20" s="6">
        <v>3654</v>
      </c>
      <c r="C20" s="1" t="s">
        <v>20</v>
      </c>
      <c r="D20" s="1" t="s">
        <v>21</v>
      </c>
      <c r="E20" s="3">
        <f t="shared" si="2"/>
        <v>45021</v>
      </c>
      <c r="F20" s="4">
        <v>0</v>
      </c>
      <c r="G20" s="1">
        <v>0</v>
      </c>
      <c r="H20" s="1">
        <v>1</v>
      </c>
      <c r="I20" s="1">
        <v>0</v>
      </c>
      <c r="J20" s="1">
        <v>1</v>
      </c>
      <c r="K20" s="1">
        <f t="shared" si="3"/>
        <v>5</v>
      </c>
    </row>
    <row r="21" spans="1:11" x14ac:dyDescent="0.25">
      <c r="A21" s="2">
        <v>45022</v>
      </c>
      <c r="B21" s="6">
        <v>3261</v>
      </c>
      <c r="C21" s="1" t="s">
        <v>42</v>
      </c>
      <c r="D21" s="1" t="s">
        <v>43</v>
      </c>
      <c r="E21" s="3">
        <f t="shared" si="2"/>
        <v>45021</v>
      </c>
      <c r="F21" s="4">
        <v>0</v>
      </c>
      <c r="G21" s="1">
        <v>0</v>
      </c>
      <c r="H21" s="1">
        <v>1</v>
      </c>
      <c r="I21" s="1">
        <v>0</v>
      </c>
      <c r="J21" s="1">
        <v>0</v>
      </c>
      <c r="K21" s="1">
        <f t="shared" si="3"/>
        <v>5</v>
      </c>
    </row>
    <row r="22" spans="1:11" x14ac:dyDescent="0.25">
      <c r="A22" s="2">
        <v>45022</v>
      </c>
      <c r="B22" s="6">
        <v>63</v>
      </c>
      <c r="C22" s="1" t="s">
        <v>42</v>
      </c>
      <c r="D22" s="1" t="s">
        <v>43</v>
      </c>
      <c r="E22" s="3">
        <f t="shared" si="2"/>
        <v>45021</v>
      </c>
      <c r="F22" s="4">
        <v>0</v>
      </c>
      <c r="G22" s="1">
        <v>0</v>
      </c>
      <c r="H22" s="1">
        <v>1</v>
      </c>
      <c r="I22" s="1">
        <v>0</v>
      </c>
      <c r="J22" s="1">
        <v>0</v>
      </c>
      <c r="K22" s="1">
        <f t="shared" si="3"/>
        <v>5</v>
      </c>
    </row>
    <row r="23" spans="1:11" x14ac:dyDescent="0.25">
      <c r="A23" s="2">
        <v>45022</v>
      </c>
      <c r="B23" s="6">
        <v>4436</v>
      </c>
      <c r="C23" s="1" t="s">
        <v>44</v>
      </c>
      <c r="D23" s="1" t="s">
        <v>45</v>
      </c>
      <c r="E23" s="3">
        <f t="shared" si="2"/>
        <v>45021</v>
      </c>
      <c r="F23" s="4">
        <v>0</v>
      </c>
      <c r="G23" s="1">
        <v>0</v>
      </c>
      <c r="H23" s="1">
        <v>1</v>
      </c>
      <c r="I23" s="1">
        <v>0</v>
      </c>
      <c r="J23" s="1">
        <v>0</v>
      </c>
      <c r="K23" s="1">
        <f t="shared" si="3"/>
        <v>5</v>
      </c>
    </row>
    <row r="24" spans="1:11" x14ac:dyDescent="0.25">
      <c r="A24" s="2">
        <v>45022</v>
      </c>
      <c r="B24" s="6">
        <v>3494</v>
      </c>
      <c r="C24" s="1" t="s">
        <v>25</v>
      </c>
      <c r="D24" s="1" t="s">
        <v>24</v>
      </c>
      <c r="E24" s="3">
        <f t="shared" si="2"/>
        <v>45021</v>
      </c>
      <c r="F24" s="4">
        <v>0</v>
      </c>
      <c r="G24" s="1">
        <v>0</v>
      </c>
      <c r="H24" s="1">
        <v>1</v>
      </c>
      <c r="I24" s="1">
        <v>0</v>
      </c>
      <c r="J24" s="1">
        <v>0</v>
      </c>
      <c r="K24" s="1">
        <f t="shared" si="3"/>
        <v>5</v>
      </c>
    </row>
    <row r="25" spans="1:11" x14ac:dyDescent="0.25">
      <c r="A25" s="2">
        <v>45022</v>
      </c>
      <c r="B25" s="6">
        <v>8751</v>
      </c>
      <c r="C25" s="1" t="s">
        <v>22</v>
      </c>
      <c r="D25" s="1" t="s">
        <v>23</v>
      </c>
      <c r="E25" s="3">
        <f t="shared" si="2"/>
        <v>45021</v>
      </c>
      <c r="F25" s="4">
        <v>0</v>
      </c>
      <c r="G25" s="1">
        <v>0</v>
      </c>
      <c r="H25" s="1">
        <v>1</v>
      </c>
      <c r="I25" s="1">
        <v>0</v>
      </c>
      <c r="J25" s="1">
        <v>0</v>
      </c>
      <c r="K25" s="1">
        <f t="shared" si="3"/>
        <v>5</v>
      </c>
    </row>
    <row r="26" spans="1:11" x14ac:dyDescent="0.25">
      <c r="A26" s="2">
        <v>45022</v>
      </c>
      <c r="B26" s="6">
        <v>6637</v>
      </c>
      <c r="C26" s="1" t="s">
        <v>18</v>
      </c>
      <c r="D26" s="1" t="s">
        <v>19</v>
      </c>
      <c r="E26" s="3">
        <f t="shared" si="2"/>
        <v>45021</v>
      </c>
      <c r="F26" s="4">
        <v>0</v>
      </c>
      <c r="G26" s="1">
        <v>0</v>
      </c>
      <c r="H26" s="1">
        <v>1</v>
      </c>
      <c r="I26" s="1">
        <v>0</v>
      </c>
      <c r="J26" s="1">
        <v>0</v>
      </c>
      <c r="K26" s="1">
        <f t="shared" si="3"/>
        <v>5</v>
      </c>
    </row>
    <row r="27" spans="1:11" x14ac:dyDescent="0.25">
      <c r="A27" s="2">
        <v>45022</v>
      </c>
      <c r="B27" s="6">
        <v>7979</v>
      </c>
      <c r="C27" s="1" t="s">
        <v>28</v>
      </c>
      <c r="D27" s="1" t="s">
        <v>29</v>
      </c>
      <c r="E27" s="3">
        <f t="shared" si="2"/>
        <v>45021</v>
      </c>
      <c r="F27" s="4">
        <v>0</v>
      </c>
      <c r="G27" s="1">
        <v>0</v>
      </c>
      <c r="H27" s="1">
        <v>1</v>
      </c>
      <c r="I27" s="1">
        <v>0</v>
      </c>
      <c r="J27" s="1">
        <v>0</v>
      </c>
      <c r="K27" s="1">
        <f t="shared" si="3"/>
        <v>5</v>
      </c>
    </row>
    <row r="28" spans="1:11" x14ac:dyDescent="0.25">
      <c r="A28" s="2">
        <v>45022</v>
      </c>
      <c r="B28" s="6">
        <v>2790</v>
      </c>
      <c r="C28" s="1" t="s">
        <v>46</v>
      </c>
      <c r="D28" s="1" t="s">
        <v>47</v>
      </c>
      <c r="E28" s="3">
        <f t="shared" si="2"/>
        <v>45021</v>
      </c>
      <c r="F28" s="4">
        <v>0</v>
      </c>
      <c r="G28" s="1">
        <v>0</v>
      </c>
      <c r="H28" s="1">
        <v>0</v>
      </c>
      <c r="I28" s="1">
        <v>0</v>
      </c>
      <c r="J28" s="1">
        <v>1</v>
      </c>
      <c r="K28" s="1">
        <f t="shared" si="3"/>
        <v>5</v>
      </c>
    </row>
    <row r="29" spans="1:11" x14ac:dyDescent="0.25">
      <c r="A29" s="2">
        <v>45022</v>
      </c>
      <c r="B29" s="6">
        <v>8171</v>
      </c>
      <c r="C29" s="1" t="s">
        <v>48</v>
      </c>
      <c r="D29" s="1" t="s">
        <v>49</v>
      </c>
      <c r="E29" s="3">
        <f t="shared" si="2"/>
        <v>45021</v>
      </c>
      <c r="F29" s="4">
        <v>1</v>
      </c>
      <c r="G29" s="1">
        <v>1</v>
      </c>
      <c r="H29" s="1">
        <v>1</v>
      </c>
      <c r="I29" s="1">
        <v>1</v>
      </c>
      <c r="J29" s="1">
        <v>1</v>
      </c>
      <c r="K29" s="1">
        <f t="shared" si="3"/>
        <v>5</v>
      </c>
    </row>
    <row r="30" spans="1:11" x14ac:dyDescent="0.25">
      <c r="A30" s="2">
        <v>45022</v>
      </c>
      <c r="B30" s="6">
        <v>8811</v>
      </c>
      <c r="C30" s="1" t="s">
        <v>25</v>
      </c>
      <c r="D30" s="1" t="s">
        <v>24</v>
      </c>
      <c r="E30" s="3">
        <f t="shared" si="2"/>
        <v>45021</v>
      </c>
      <c r="F30" s="4">
        <v>0</v>
      </c>
      <c r="G30" s="1">
        <v>0</v>
      </c>
      <c r="H30" s="1">
        <v>0</v>
      </c>
      <c r="I30" s="1">
        <v>1</v>
      </c>
      <c r="J30" s="1">
        <v>0</v>
      </c>
      <c r="K30" s="1">
        <f t="shared" si="3"/>
        <v>5</v>
      </c>
    </row>
    <row r="31" spans="1:11" x14ac:dyDescent="0.25">
      <c r="A31" s="2">
        <v>45022</v>
      </c>
      <c r="B31" s="6">
        <v>3324</v>
      </c>
      <c r="C31" s="1" t="s">
        <v>20</v>
      </c>
      <c r="D31" s="1" t="s">
        <v>21</v>
      </c>
      <c r="E31" s="3">
        <f t="shared" si="2"/>
        <v>45021</v>
      </c>
      <c r="F31" s="4">
        <v>0</v>
      </c>
      <c r="G31" s="1">
        <v>1</v>
      </c>
      <c r="H31" s="1">
        <v>1</v>
      </c>
      <c r="I31" s="1">
        <v>1</v>
      </c>
      <c r="J31" s="1">
        <v>0</v>
      </c>
      <c r="K31" s="1">
        <f t="shared" si="3"/>
        <v>5</v>
      </c>
    </row>
    <row r="32" spans="1:11" x14ac:dyDescent="0.25">
      <c r="A32" s="2">
        <v>45023</v>
      </c>
      <c r="B32" s="6">
        <v>6296</v>
      </c>
      <c r="C32" s="1" t="s">
        <v>25</v>
      </c>
      <c r="D32" s="1" t="s">
        <v>24</v>
      </c>
      <c r="E32" s="3">
        <f>IF($A32="","",$A32-1)</f>
        <v>45022</v>
      </c>
      <c r="F32" s="4">
        <v>1</v>
      </c>
      <c r="G32" s="1">
        <v>0</v>
      </c>
      <c r="H32" s="1">
        <v>0</v>
      </c>
      <c r="I32" s="1">
        <v>0</v>
      </c>
      <c r="J32" s="1">
        <v>0</v>
      </c>
      <c r="K32" s="1">
        <f>IFERROR(ROUND((VALUE(TEXT($E32,"DD"))),0),"")</f>
        <v>6</v>
      </c>
    </row>
    <row r="33" spans="1:11" x14ac:dyDescent="0.25">
      <c r="A33" s="2">
        <v>45023</v>
      </c>
      <c r="B33" s="6">
        <v>2193</v>
      </c>
      <c r="C33" s="1" t="s">
        <v>12</v>
      </c>
      <c r="D33" s="1" t="s">
        <v>50</v>
      </c>
      <c r="E33" s="3">
        <f>IF($A33="","",$A33-1)</f>
        <v>45022</v>
      </c>
      <c r="F33" s="4">
        <v>1</v>
      </c>
      <c r="G33" s="1">
        <v>0</v>
      </c>
      <c r="H33" s="1">
        <v>0</v>
      </c>
      <c r="I33" s="1">
        <v>0</v>
      </c>
      <c r="J33" s="1">
        <v>0</v>
      </c>
      <c r="K33" s="1">
        <f>IFERROR(ROUND((VALUE(TEXT($E33,"DD"))),0),"")</f>
        <v>6</v>
      </c>
    </row>
    <row r="34" spans="1:11" x14ac:dyDescent="0.25">
      <c r="A34" s="2">
        <v>45023</v>
      </c>
      <c r="B34" s="6">
        <v>3107</v>
      </c>
      <c r="C34" s="1" t="s">
        <v>42</v>
      </c>
      <c r="D34" s="1" t="s">
        <v>43</v>
      </c>
      <c r="E34" s="3">
        <f>IF($A34="","",$A34-1)</f>
        <v>45022</v>
      </c>
      <c r="F34" s="4">
        <v>1</v>
      </c>
      <c r="G34" s="1">
        <v>0</v>
      </c>
      <c r="H34" s="1">
        <v>0</v>
      </c>
      <c r="I34" s="1">
        <v>0</v>
      </c>
      <c r="J34" s="1">
        <v>0</v>
      </c>
      <c r="K34" s="1">
        <f>IFERROR(ROUND((VALUE(TEXT($E34,"DD"))),0),"")</f>
        <v>6</v>
      </c>
    </row>
    <row r="35" spans="1:11" x14ac:dyDescent="0.25">
      <c r="A35" s="2">
        <v>45023</v>
      </c>
      <c r="B35" s="6">
        <v>5575</v>
      </c>
      <c r="C35" s="1" t="s">
        <v>25</v>
      </c>
      <c r="D35" s="1" t="s">
        <v>24</v>
      </c>
      <c r="E35" s="3">
        <f>IF($A35="","",$A35-1)</f>
        <v>45022</v>
      </c>
      <c r="F35" s="4">
        <v>1</v>
      </c>
      <c r="G35" s="1">
        <v>1</v>
      </c>
      <c r="H35" s="1">
        <v>0</v>
      </c>
      <c r="I35" s="1">
        <v>0</v>
      </c>
      <c r="J35" s="1">
        <v>0</v>
      </c>
      <c r="K35" s="1">
        <f>IFERROR(ROUND((VALUE(TEXT($E35,"DD"))),0),"")</f>
        <v>6</v>
      </c>
    </row>
    <row r="36" spans="1:11" x14ac:dyDescent="0.25">
      <c r="A36" s="2">
        <v>45023</v>
      </c>
      <c r="B36" s="6">
        <v>2383</v>
      </c>
      <c r="C36" s="1" t="s">
        <v>28</v>
      </c>
      <c r="D36" s="1" t="s">
        <v>29</v>
      </c>
      <c r="E36" s="3">
        <f>IF($A36="","",$A36-1)</f>
        <v>45022</v>
      </c>
      <c r="F36" s="4">
        <v>1</v>
      </c>
      <c r="G36" s="1">
        <v>0</v>
      </c>
      <c r="H36" s="1">
        <v>0</v>
      </c>
      <c r="I36" s="1">
        <v>0</v>
      </c>
      <c r="J36" s="1">
        <v>0</v>
      </c>
      <c r="K36" s="1">
        <f>IFERROR(ROUND((VALUE(TEXT($E36,"DD"))),0),"")</f>
        <v>6</v>
      </c>
    </row>
    <row r="37" spans="1:11" x14ac:dyDescent="0.25">
      <c r="A37" s="2">
        <v>45023</v>
      </c>
      <c r="B37" s="6">
        <v>9017</v>
      </c>
      <c r="C37" s="1" t="s">
        <v>51</v>
      </c>
      <c r="D37" s="1" t="s">
        <v>56</v>
      </c>
      <c r="E37" s="3">
        <f>IF($A37="","",$A37-1)</f>
        <v>45022</v>
      </c>
      <c r="F37" s="4">
        <v>1</v>
      </c>
      <c r="G37" s="1">
        <v>0</v>
      </c>
      <c r="H37" s="1">
        <v>0</v>
      </c>
      <c r="I37" s="1">
        <v>0</v>
      </c>
      <c r="J37" s="1">
        <v>0</v>
      </c>
      <c r="K37" s="1">
        <f>IFERROR(ROUND((VALUE(TEXT($E37,"DD"))),0),"")</f>
        <v>6</v>
      </c>
    </row>
    <row r="38" spans="1:11" x14ac:dyDescent="0.25">
      <c r="A38" s="2">
        <v>45023</v>
      </c>
      <c r="B38" s="6">
        <v>7330</v>
      </c>
      <c r="C38" s="1" t="s">
        <v>42</v>
      </c>
      <c r="D38" s="1" t="s">
        <v>43</v>
      </c>
      <c r="E38" s="3">
        <f>IF($A38="","",$A38-1)</f>
        <v>45022</v>
      </c>
      <c r="F38" s="4">
        <v>1</v>
      </c>
      <c r="G38" s="1">
        <v>0</v>
      </c>
      <c r="H38" s="1">
        <v>0</v>
      </c>
      <c r="I38" s="1">
        <v>0</v>
      </c>
      <c r="J38" s="1">
        <v>0</v>
      </c>
      <c r="K38" s="1">
        <f>IFERROR(ROUND((VALUE(TEXT($E38,"DD"))),0),"")</f>
        <v>6</v>
      </c>
    </row>
    <row r="39" spans="1:11" x14ac:dyDescent="0.25">
      <c r="A39" s="2">
        <v>45023</v>
      </c>
      <c r="B39" s="6">
        <v>2716</v>
      </c>
      <c r="C39" s="1" t="s">
        <v>52</v>
      </c>
      <c r="D39" s="1" t="s">
        <v>53</v>
      </c>
      <c r="E39" s="3">
        <f>IF($A39="","",$A39-1)</f>
        <v>45022</v>
      </c>
      <c r="F39" s="4">
        <v>1</v>
      </c>
      <c r="G39" s="1">
        <v>0</v>
      </c>
      <c r="H39" s="1">
        <v>0</v>
      </c>
      <c r="I39" s="1">
        <v>0</v>
      </c>
      <c r="J39" s="1">
        <v>0</v>
      </c>
      <c r="K39" s="1">
        <f>IFERROR(ROUND((VALUE(TEXT($E39,"DD"))),0),"")</f>
        <v>6</v>
      </c>
    </row>
    <row r="40" spans="1:11" x14ac:dyDescent="0.25">
      <c r="A40" s="2">
        <v>45023</v>
      </c>
      <c r="B40" s="6">
        <v>3089</v>
      </c>
      <c r="C40" s="1" t="s">
        <v>54</v>
      </c>
      <c r="D40" s="1" t="s">
        <v>55</v>
      </c>
      <c r="E40" s="3">
        <f>IF($A40="","",$A40-1)</f>
        <v>45022</v>
      </c>
      <c r="F40" s="4">
        <v>1</v>
      </c>
      <c r="G40" s="1">
        <v>0</v>
      </c>
      <c r="H40" s="1">
        <v>0</v>
      </c>
      <c r="I40" s="1">
        <v>0</v>
      </c>
      <c r="J40" s="1">
        <v>0</v>
      </c>
      <c r="K40" s="1">
        <f>IFERROR(ROUND((VALUE(TEXT($E40,"DD"))),0),"")</f>
        <v>6</v>
      </c>
    </row>
    <row r="41" spans="1:11" x14ac:dyDescent="0.25">
      <c r="A41" s="2">
        <v>45023</v>
      </c>
      <c r="B41" s="6">
        <v>8075</v>
      </c>
      <c r="C41" s="1" t="s">
        <v>12</v>
      </c>
      <c r="D41" s="1" t="s">
        <v>13</v>
      </c>
      <c r="E41" s="3">
        <f>IF($A41="","",$A41-1)</f>
        <v>45022</v>
      </c>
      <c r="F41" s="4">
        <v>1</v>
      </c>
      <c r="G41" s="1">
        <v>0</v>
      </c>
      <c r="H41" s="1">
        <v>0</v>
      </c>
      <c r="I41" s="1">
        <v>0</v>
      </c>
      <c r="J41" s="1">
        <v>0</v>
      </c>
      <c r="K41" s="1">
        <f>IFERROR(ROUND((VALUE(TEXT($E41,"DD"))),0),"")</f>
        <v>6</v>
      </c>
    </row>
    <row r="42" spans="1:11" x14ac:dyDescent="0.25">
      <c r="A42" s="2">
        <v>45023</v>
      </c>
      <c r="B42" s="6">
        <v>1330</v>
      </c>
      <c r="C42" s="1" t="s">
        <v>25</v>
      </c>
      <c r="D42" s="1" t="s">
        <v>24</v>
      </c>
      <c r="E42" s="3">
        <f>IF($A42="","",$A42-1)</f>
        <v>45022</v>
      </c>
      <c r="F42" s="4">
        <v>1</v>
      </c>
      <c r="G42" s="1">
        <v>0</v>
      </c>
      <c r="H42" s="1">
        <v>0</v>
      </c>
      <c r="I42" s="1">
        <v>0</v>
      </c>
      <c r="J42" s="1">
        <v>0</v>
      </c>
      <c r="K42" s="1">
        <f>IFERROR(ROUND((VALUE(TEXT($E42,"DD"))),0),"")</f>
        <v>6</v>
      </c>
    </row>
    <row r="43" spans="1:11" x14ac:dyDescent="0.25">
      <c r="A43" s="2">
        <v>45023</v>
      </c>
      <c r="B43" s="6">
        <v>751</v>
      </c>
      <c r="C43" s="1" t="s">
        <v>51</v>
      </c>
      <c r="D43" s="1" t="s">
        <v>56</v>
      </c>
      <c r="E43" s="3">
        <f>IF($A43="","",$A43-1)</f>
        <v>45022</v>
      </c>
      <c r="F43" s="4">
        <v>1</v>
      </c>
      <c r="G43" s="1">
        <v>0</v>
      </c>
      <c r="H43" s="1">
        <v>0</v>
      </c>
      <c r="I43" s="1">
        <v>0</v>
      </c>
      <c r="J43" s="1">
        <v>0</v>
      </c>
      <c r="K43" s="1">
        <f>IFERROR(ROUND((VALUE(TEXT($E43,"DD"))),0),"")</f>
        <v>6</v>
      </c>
    </row>
    <row r="44" spans="1:11" x14ac:dyDescent="0.25">
      <c r="A44" s="2">
        <v>45023</v>
      </c>
      <c r="B44" s="6">
        <v>4021</v>
      </c>
      <c r="C44" s="1" t="s">
        <v>28</v>
      </c>
      <c r="D44" s="1" t="s">
        <v>29</v>
      </c>
      <c r="E44" s="3">
        <f>IF($A44="","",$A44-1)</f>
        <v>45022</v>
      </c>
      <c r="F44" s="4">
        <v>0</v>
      </c>
      <c r="G44" s="1">
        <v>1</v>
      </c>
      <c r="H44" s="1">
        <v>0</v>
      </c>
      <c r="I44" s="1">
        <v>0</v>
      </c>
      <c r="J44" s="1">
        <v>0</v>
      </c>
      <c r="K44" s="1">
        <f>IFERROR(ROUND((VALUE(TEXT($E44,"DD"))),0),"")</f>
        <v>6</v>
      </c>
    </row>
    <row r="45" spans="1:11" x14ac:dyDescent="0.25">
      <c r="A45" s="2">
        <v>45023</v>
      </c>
      <c r="B45" s="6">
        <v>8510</v>
      </c>
      <c r="C45" s="1" t="s">
        <v>26</v>
      </c>
      <c r="D45" s="1" t="s">
        <v>27</v>
      </c>
      <c r="E45" s="3">
        <f>IF($A45="","",$A45-1)</f>
        <v>45022</v>
      </c>
      <c r="F45" s="4">
        <v>0</v>
      </c>
      <c r="G45" s="1">
        <v>1</v>
      </c>
      <c r="H45" s="1">
        <v>0</v>
      </c>
      <c r="I45" s="1">
        <v>0</v>
      </c>
      <c r="J45" s="1">
        <v>0</v>
      </c>
      <c r="K45" s="1">
        <f>IFERROR(ROUND((VALUE(TEXT($E45,"DD"))),0),"")</f>
        <v>6</v>
      </c>
    </row>
    <row r="46" spans="1:11" x14ac:dyDescent="0.25">
      <c r="A46" s="2">
        <v>45023</v>
      </c>
      <c r="B46" s="6">
        <v>4074</v>
      </c>
      <c r="C46" s="1" t="s">
        <v>57</v>
      </c>
      <c r="D46" s="1" t="s">
        <v>58</v>
      </c>
      <c r="E46" s="3">
        <f>IF($A46="","",$A46-1)</f>
        <v>45022</v>
      </c>
      <c r="F46" s="4">
        <v>0</v>
      </c>
      <c r="G46" s="1">
        <v>1</v>
      </c>
      <c r="H46" s="1">
        <v>0</v>
      </c>
      <c r="I46" s="1">
        <v>0</v>
      </c>
      <c r="J46" s="1">
        <v>0</v>
      </c>
      <c r="K46" s="1">
        <f>IFERROR(ROUND((VALUE(TEXT($E46,"DD"))),0),"")</f>
        <v>6</v>
      </c>
    </row>
    <row r="47" spans="1:11" x14ac:dyDescent="0.25">
      <c r="A47" s="2">
        <v>45023</v>
      </c>
      <c r="B47" s="6">
        <v>1082</v>
      </c>
      <c r="C47" s="1" t="s">
        <v>28</v>
      </c>
      <c r="D47" s="1" t="s">
        <v>29</v>
      </c>
      <c r="E47" s="3">
        <f>IF($A47="","",$A47-1)</f>
        <v>45022</v>
      </c>
      <c r="F47" s="4">
        <v>0</v>
      </c>
      <c r="G47" s="1">
        <v>1</v>
      </c>
      <c r="H47" s="1">
        <v>0</v>
      </c>
      <c r="I47" s="1">
        <v>0</v>
      </c>
      <c r="J47" s="1">
        <v>0</v>
      </c>
      <c r="K47" s="1">
        <f>IFERROR(ROUND((VALUE(TEXT($E47,"DD"))),0),"")</f>
        <v>6</v>
      </c>
    </row>
    <row r="48" spans="1:11" x14ac:dyDescent="0.25">
      <c r="A48" s="2">
        <v>45023</v>
      </c>
      <c r="B48" s="6">
        <v>9378</v>
      </c>
      <c r="C48" s="1" t="s">
        <v>18</v>
      </c>
      <c r="D48" s="1" t="s">
        <v>19</v>
      </c>
      <c r="E48" s="3">
        <f>IF($A48="","",$A48-1)</f>
        <v>45022</v>
      </c>
      <c r="F48" s="4">
        <v>0</v>
      </c>
      <c r="G48" s="1">
        <v>1</v>
      </c>
      <c r="H48" s="1">
        <v>0</v>
      </c>
      <c r="I48" s="1">
        <v>0</v>
      </c>
      <c r="J48" s="1">
        <v>0</v>
      </c>
      <c r="K48" s="1">
        <f>IFERROR(ROUND((VALUE(TEXT($E48,"DD"))),0),"")</f>
        <v>6</v>
      </c>
    </row>
    <row r="49" spans="1:11" x14ac:dyDescent="0.25">
      <c r="A49" s="2">
        <v>45023</v>
      </c>
      <c r="B49" s="6">
        <v>7607</v>
      </c>
      <c r="C49" s="1" t="s">
        <v>57</v>
      </c>
      <c r="D49" s="1" t="s">
        <v>58</v>
      </c>
      <c r="E49" s="3">
        <f>IF($A49="","",$A49-1)</f>
        <v>45022</v>
      </c>
      <c r="F49" s="4">
        <v>0</v>
      </c>
      <c r="G49" s="1">
        <v>1</v>
      </c>
      <c r="H49" s="1">
        <v>0</v>
      </c>
      <c r="I49" s="1">
        <v>0</v>
      </c>
      <c r="J49" s="1">
        <v>0</v>
      </c>
      <c r="K49" s="1">
        <f>IFERROR(ROUND((VALUE(TEXT($E49,"DD"))),0),"")</f>
        <v>6</v>
      </c>
    </row>
    <row r="50" spans="1:11" x14ac:dyDescent="0.25">
      <c r="A50" s="2">
        <v>45023</v>
      </c>
      <c r="B50" s="6">
        <v>9186</v>
      </c>
      <c r="C50" s="1" t="s">
        <v>28</v>
      </c>
      <c r="D50" s="1" t="s">
        <v>29</v>
      </c>
      <c r="E50" s="3">
        <f>IF($A50="","",$A50-1)</f>
        <v>45022</v>
      </c>
      <c r="F50" s="4">
        <v>0</v>
      </c>
      <c r="G50" s="1">
        <v>0</v>
      </c>
      <c r="H50" s="1">
        <v>1</v>
      </c>
      <c r="I50" s="1">
        <v>0</v>
      </c>
      <c r="J50" s="1">
        <v>0</v>
      </c>
      <c r="K50" s="1">
        <f>IFERROR(ROUND((VALUE(TEXT($E50,"DD"))),0),"")</f>
        <v>6</v>
      </c>
    </row>
    <row r="51" spans="1:11" x14ac:dyDescent="0.25">
      <c r="A51" s="2">
        <v>45023</v>
      </c>
      <c r="B51" s="6">
        <v>4612</v>
      </c>
      <c r="C51" s="1" t="s">
        <v>59</v>
      </c>
      <c r="D51" s="1" t="s">
        <v>60</v>
      </c>
      <c r="E51" s="3">
        <f>IF($A51="","",$A51-1)</f>
        <v>45022</v>
      </c>
      <c r="F51" s="4">
        <v>0</v>
      </c>
      <c r="G51" s="1">
        <v>0</v>
      </c>
      <c r="H51" s="1">
        <v>1</v>
      </c>
      <c r="I51" s="1">
        <v>0</v>
      </c>
      <c r="J51" s="1">
        <v>0</v>
      </c>
      <c r="K51" s="1">
        <f>IFERROR(ROUND((VALUE(TEXT($E51,"DD"))),0),"")</f>
        <v>6</v>
      </c>
    </row>
    <row r="52" spans="1:11" x14ac:dyDescent="0.25">
      <c r="A52" s="2">
        <v>45023</v>
      </c>
      <c r="B52" s="6">
        <v>9583</v>
      </c>
      <c r="C52" s="1" t="s">
        <v>61</v>
      </c>
      <c r="D52" s="1" t="s">
        <v>62</v>
      </c>
      <c r="E52" s="3">
        <f>IF($A52="","",$A52-1)</f>
        <v>45022</v>
      </c>
      <c r="F52" s="4">
        <v>0</v>
      </c>
      <c r="G52" s="1">
        <v>0</v>
      </c>
      <c r="H52" s="1">
        <v>1</v>
      </c>
      <c r="I52" s="1">
        <v>0</v>
      </c>
      <c r="J52" s="1">
        <v>0</v>
      </c>
      <c r="K52" s="1">
        <f>IFERROR(ROUND((VALUE(TEXT($E52,"DD"))),0),"")</f>
        <v>6</v>
      </c>
    </row>
    <row r="53" spans="1:11" x14ac:dyDescent="0.25">
      <c r="A53" s="2">
        <v>45023</v>
      </c>
      <c r="B53" s="6">
        <v>3389</v>
      </c>
      <c r="C53" s="1" t="s">
        <v>51</v>
      </c>
      <c r="D53" s="1" t="s">
        <v>56</v>
      </c>
      <c r="E53" s="3">
        <f>IF($A53="","",$A53-1)</f>
        <v>45022</v>
      </c>
      <c r="F53" s="4">
        <v>0</v>
      </c>
      <c r="G53" s="1">
        <v>0</v>
      </c>
      <c r="H53" s="1">
        <v>1</v>
      </c>
      <c r="I53" s="1">
        <v>0</v>
      </c>
      <c r="J53" s="1">
        <v>0</v>
      </c>
      <c r="K53" s="1">
        <f>IFERROR(ROUND((VALUE(TEXT($E53,"DD"))),0),"")</f>
        <v>6</v>
      </c>
    </row>
    <row r="54" spans="1:11" x14ac:dyDescent="0.25">
      <c r="A54" s="2">
        <v>45024</v>
      </c>
      <c r="B54" s="6">
        <v>5279</v>
      </c>
      <c r="C54" s="1" t="s">
        <v>20</v>
      </c>
      <c r="D54" s="1" t="s">
        <v>21</v>
      </c>
      <c r="E54" s="3">
        <f>IF($A54="","",$A54-1)</f>
        <v>45023</v>
      </c>
      <c r="F54" s="4">
        <v>0</v>
      </c>
      <c r="G54" s="1">
        <v>0</v>
      </c>
      <c r="H54" s="1">
        <v>0</v>
      </c>
      <c r="I54" s="1">
        <v>0</v>
      </c>
      <c r="J54" s="1">
        <v>1</v>
      </c>
      <c r="K54" s="1">
        <f>IFERROR(ROUND((VALUE(TEXT($E54,"DD"))),0),"")</f>
        <v>7</v>
      </c>
    </row>
    <row r="55" spans="1:11" x14ac:dyDescent="0.25">
      <c r="A55" s="2">
        <v>45024</v>
      </c>
      <c r="B55" s="6">
        <v>3022</v>
      </c>
      <c r="C55" s="1" t="s">
        <v>16</v>
      </c>
      <c r="D55" s="1" t="s">
        <v>17</v>
      </c>
      <c r="E55" s="3">
        <f>IF($A55="","",$A55-1)</f>
        <v>45023</v>
      </c>
      <c r="F55" s="4">
        <v>0</v>
      </c>
      <c r="G55" s="1">
        <v>0</v>
      </c>
      <c r="H55" s="1">
        <v>0</v>
      </c>
      <c r="I55" s="1">
        <v>1</v>
      </c>
      <c r="J55" s="1">
        <v>1</v>
      </c>
      <c r="K55" s="1">
        <f>IFERROR(ROUND((VALUE(TEXT($E55,"DD"))),0),"")</f>
        <v>7</v>
      </c>
    </row>
    <row r="56" spans="1:11" x14ac:dyDescent="0.25">
      <c r="A56" s="2">
        <v>45024</v>
      </c>
      <c r="B56" s="6">
        <v>3329</v>
      </c>
      <c r="C56" s="1" t="s">
        <v>20</v>
      </c>
      <c r="D56" s="1" t="s">
        <v>21</v>
      </c>
      <c r="E56" s="3">
        <f>IF($A56="","",$A56-1)</f>
        <v>45023</v>
      </c>
      <c r="F56" s="4">
        <v>0</v>
      </c>
      <c r="G56" s="1">
        <v>0</v>
      </c>
      <c r="H56" s="1">
        <v>0</v>
      </c>
      <c r="I56" s="1">
        <v>0</v>
      </c>
      <c r="J56" s="1">
        <v>1</v>
      </c>
      <c r="K56" s="1">
        <f>IFERROR(ROUND((VALUE(TEXT($E56,"DD"))),0),"")</f>
        <v>7</v>
      </c>
    </row>
    <row r="57" spans="1:11" x14ac:dyDescent="0.25">
      <c r="A57" s="2">
        <v>45024</v>
      </c>
      <c r="B57" s="6">
        <v>8465</v>
      </c>
      <c r="C57" s="1" t="s">
        <v>63</v>
      </c>
      <c r="D57" s="1" t="s">
        <v>64</v>
      </c>
      <c r="E57" s="3">
        <f>IF($A57="","",$A57-1)</f>
        <v>45023</v>
      </c>
      <c r="F57" s="4">
        <v>0</v>
      </c>
      <c r="G57" s="1">
        <v>0</v>
      </c>
      <c r="H57" s="1">
        <v>0</v>
      </c>
      <c r="I57" s="1">
        <v>0</v>
      </c>
      <c r="J57" s="1">
        <v>1</v>
      </c>
      <c r="K57" s="1">
        <f>IFERROR(ROUND((VALUE(TEXT($E57,"DD"))),0),"")</f>
        <v>7</v>
      </c>
    </row>
    <row r="58" spans="1:11" x14ac:dyDescent="0.25">
      <c r="A58" s="2">
        <v>45024</v>
      </c>
      <c r="B58" s="6">
        <v>3755</v>
      </c>
      <c r="C58" s="1" t="s">
        <v>52</v>
      </c>
      <c r="D58" s="1" t="s">
        <v>53</v>
      </c>
      <c r="E58" s="3">
        <f>IF($A58="","",$A58-1)</f>
        <v>45023</v>
      </c>
      <c r="F58" s="4">
        <v>0</v>
      </c>
      <c r="G58" s="1">
        <v>0</v>
      </c>
      <c r="H58" s="1">
        <v>0</v>
      </c>
      <c r="I58" s="1">
        <v>1</v>
      </c>
      <c r="J58" s="1">
        <v>1</v>
      </c>
      <c r="K58" s="1">
        <f>IFERROR(ROUND((VALUE(TEXT($E58,"DD"))),0),"")</f>
        <v>7</v>
      </c>
    </row>
    <row r="59" spans="1:11" x14ac:dyDescent="0.25">
      <c r="A59" s="2">
        <v>45024</v>
      </c>
      <c r="B59" s="6">
        <v>8779</v>
      </c>
      <c r="C59" s="1" t="s">
        <v>25</v>
      </c>
      <c r="D59" s="1" t="s">
        <v>24</v>
      </c>
      <c r="E59" s="3">
        <f>IF($A59="","",$A59-1)</f>
        <v>45023</v>
      </c>
      <c r="F59" s="4">
        <v>0</v>
      </c>
      <c r="G59" s="1">
        <v>0</v>
      </c>
      <c r="H59" s="1">
        <v>0</v>
      </c>
      <c r="I59" s="1">
        <v>1</v>
      </c>
      <c r="J59" s="1">
        <v>0</v>
      </c>
      <c r="K59" s="1">
        <f>IFERROR(ROUND((VALUE(TEXT($E59,"DD"))),0),"")</f>
        <v>7</v>
      </c>
    </row>
    <row r="60" spans="1:11" x14ac:dyDescent="0.25">
      <c r="A60" s="2">
        <v>45024</v>
      </c>
      <c r="B60" s="6">
        <v>1174</v>
      </c>
      <c r="C60" s="1" t="s">
        <v>25</v>
      </c>
      <c r="D60" s="1" t="s">
        <v>24</v>
      </c>
      <c r="E60" s="3">
        <f>IF($A60="","",$A60-1)</f>
        <v>45023</v>
      </c>
      <c r="F60" s="4">
        <v>0</v>
      </c>
      <c r="G60" s="1">
        <v>0</v>
      </c>
      <c r="H60" s="1">
        <v>0</v>
      </c>
      <c r="I60" s="1">
        <v>1</v>
      </c>
      <c r="J60" s="1">
        <v>0</v>
      </c>
      <c r="K60" s="1">
        <f>IFERROR(ROUND((VALUE(TEXT($E60,"DD"))),0),"")</f>
        <v>7</v>
      </c>
    </row>
    <row r="61" spans="1:11" x14ac:dyDescent="0.25">
      <c r="A61" s="2">
        <v>45024</v>
      </c>
      <c r="B61" s="6">
        <v>8050</v>
      </c>
      <c r="C61" s="1" t="s">
        <v>65</v>
      </c>
      <c r="D61" s="1" t="s">
        <v>66</v>
      </c>
      <c r="E61" s="3">
        <f>IF($A61="","",$A61-1)</f>
        <v>45023</v>
      </c>
      <c r="F61" s="4">
        <v>0</v>
      </c>
      <c r="G61" s="1">
        <v>0</v>
      </c>
      <c r="H61" s="1">
        <v>0</v>
      </c>
      <c r="I61" s="1">
        <v>1</v>
      </c>
      <c r="J61" s="1">
        <v>0</v>
      </c>
      <c r="K61" s="1">
        <f>IFERROR(ROUND((VALUE(TEXT($E61,"DD"))),0),"")</f>
        <v>7</v>
      </c>
    </row>
    <row r="62" spans="1:11" x14ac:dyDescent="0.25">
      <c r="A62" s="2">
        <v>45024</v>
      </c>
      <c r="B62" s="6">
        <v>9167</v>
      </c>
      <c r="C62" s="1" t="s">
        <v>57</v>
      </c>
      <c r="D62" s="1" t="s">
        <v>58</v>
      </c>
      <c r="E62" s="3">
        <f>IF($A62="","",$A62-1)</f>
        <v>45023</v>
      </c>
      <c r="F62" s="4">
        <v>0</v>
      </c>
      <c r="G62" s="1">
        <v>0</v>
      </c>
      <c r="H62" s="1">
        <v>0</v>
      </c>
      <c r="I62" s="1">
        <v>1</v>
      </c>
      <c r="J62" s="1">
        <v>0</v>
      </c>
      <c r="K62" s="1">
        <f>IFERROR(ROUND((VALUE(TEXT($E62,"DD"))),0),"")</f>
        <v>7</v>
      </c>
    </row>
    <row r="63" spans="1:11" x14ac:dyDescent="0.25">
      <c r="A63" s="2">
        <v>45024</v>
      </c>
      <c r="B63" s="6">
        <v>1997</v>
      </c>
      <c r="C63" s="1" t="s">
        <v>38</v>
      </c>
      <c r="D63" s="1" t="s">
        <v>39</v>
      </c>
      <c r="E63" s="3">
        <f>IF($A63="","",$A63-1)</f>
        <v>45023</v>
      </c>
      <c r="F63" s="4">
        <v>0</v>
      </c>
      <c r="G63" s="1">
        <v>0</v>
      </c>
      <c r="H63" s="1">
        <v>0</v>
      </c>
      <c r="I63" s="1">
        <v>1</v>
      </c>
      <c r="J63" s="1">
        <v>0</v>
      </c>
      <c r="K63" s="1">
        <f>IFERROR(ROUND((VALUE(TEXT($E63,"DD"))),0),"")</f>
        <v>7</v>
      </c>
    </row>
    <row r="64" spans="1:11" x14ac:dyDescent="0.25">
      <c r="A64" s="2">
        <v>45024</v>
      </c>
      <c r="B64" s="6">
        <v>2444</v>
      </c>
      <c r="C64" s="1" t="s">
        <v>57</v>
      </c>
      <c r="D64" s="1" t="s">
        <v>58</v>
      </c>
      <c r="E64" s="3">
        <f>IF($A64="","",$A64-1)</f>
        <v>45023</v>
      </c>
      <c r="F64" s="4">
        <v>0</v>
      </c>
      <c r="G64" s="1">
        <v>0</v>
      </c>
      <c r="H64" s="1">
        <v>0</v>
      </c>
      <c r="I64" s="1">
        <v>1</v>
      </c>
      <c r="J64" s="1">
        <v>0</v>
      </c>
      <c r="K64" s="1">
        <f>IFERROR(ROUND((VALUE(TEXT($E64,"DD"))),0),"")</f>
        <v>7</v>
      </c>
    </row>
    <row r="65" spans="1:11" x14ac:dyDescent="0.25">
      <c r="A65" s="2">
        <v>45024</v>
      </c>
      <c r="B65" s="6">
        <v>4326</v>
      </c>
      <c r="C65" s="1" t="s">
        <v>38</v>
      </c>
      <c r="D65" s="1" t="s">
        <v>39</v>
      </c>
      <c r="E65" s="3">
        <f>IF($A65="","",$A65-1)</f>
        <v>45023</v>
      </c>
      <c r="F65" s="4">
        <v>0</v>
      </c>
      <c r="G65" s="1">
        <v>0</v>
      </c>
      <c r="H65" s="1">
        <v>0</v>
      </c>
      <c r="I65" s="1">
        <v>1</v>
      </c>
      <c r="J65" s="1">
        <v>0</v>
      </c>
      <c r="K65" s="1">
        <f>IFERROR(ROUND((VALUE(TEXT($E65,"DD"))),0),"")</f>
        <v>7</v>
      </c>
    </row>
    <row r="66" spans="1:11" x14ac:dyDescent="0.25">
      <c r="A66" s="2">
        <v>45023</v>
      </c>
      <c r="B66" s="6">
        <v>7679</v>
      </c>
      <c r="C66" s="1" t="s">
        <v>67</v>
      </c>
      <c r="D66" s="1" t="s">
        <v>68</v>
      </c>
      <c r="E66" s="3">
        <f>IF($A66="","",$A66-1)</f>
        <v>45022</v>
      </c>
      <c r="F66" s="4">
        <v>0</v>
      </c>
      <c r="G66" s="1">
        <v>0</v>
      </c>
      <c r="H66" s="1">
        <v>0</v>
      </c>
      <c r="I66" s="1">
        <v>0</v>
      </c>
      <c r="J66" s="1">
        <v>1</v>
      </c>
      <c r="K66" s="1">
        <f>IFERROR(ROUND((VALUE(TEXT($E66,"DD"))),0),"")</f>
        <v>6</v>
      </c>
    </row>
  </sheetData>
  <dataValidations count="2">
    <dataValidation type="whole" allowBlank="1" showInputMessage="1" showErrorMessage="1" errorTitle="Error de Tipeo" error="solo es 1 u 0 para definir v o f" sqref="F2:J66" xr:uid="{8CF6DFF7-6E19-49C8-BBCC-BA3D02F40D32}">
      <formula1>0</formula1>
      <formula2>1</formula2>
    </dataValidation>
    <dataValidation type="custom" allowBlank="1" showDropDown="1" showInputMessage="1" showErrorMessage="1" errorTitle="Usuario Existente" error="corrija el usuario o verifique si son correctos los datos" sqref="B2:B66" xr:uid="{7EFD80D6-4349-464B-8945-3AE549E90C43}">
      <formula1>COUNTIF($B$2:$B$668,$B2)=1</formula1>
    </dataValidation>
  </dataValidations>
  <pageMargins left="0.7" right="0.7" top="0.75" bottom="0.75" header="0.3" footer="0.3"/>
  <ignoredErrors>
    <ignoredError sqref="B2" numberStoredAsText="1"/>
  </ignoredErrors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BaseKC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lucel dasilva</dc:creator>
  <cp:lastModifiedBy>lucel dasilva</cp:lastModifiedBy>
  <dcterms:created xsi:type="dcterms:W3CDTF">2023-04-04T23:01:17Z</dcterms:created>
  <dcterms:modified xsi:type="dcterms:W3CDTF">2023-04-08T01:03:04Z</dcterms:modified>
</cp:coreProperties>
</file>