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et\Desktop\"/>
    </mc:Choice>
  </mc:AlternateContent>
  <xr:revisionPtr revIDLastSave="0" documentId="8_{092D2258-D5F6-4353-8E8F-D8453D208A97}" xr6:coauthVersionLast="44" xr6:coauthVersionMax="44" xr10:uidLastSave="{00000000-0000-0000-0000-000000000000}"/>
  <bookViews>
    <workbookView xWindow="1905" yWindow="1905" windowWidth="18000" windowHeight="9360" xr2:uid="{7FA793BD-ADBB-4207-8C70-45DF278B89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5" i="1"/>
  <c r="F15" i="1"/>
  <c r="E6" i="1"/>
  <c r="E7" i="1"/>
  <c r="E8" i="1"/>
  <c r="E9" i="1"/>
  <c r="E10" i="1"/>
  <c r="E11" i="1"/>
  <c r="F12" i="1" s="1"/>
  <c r="E12" i="1"/>
  <c r="E13" i="1"/>
  <c r="F14" i="1" s="1"/>
  <c r="E5" i="1"/>
  <c r="F6" i="1" s="1"/>
  <c r="F11" i="1" l="1"/>
  <c r="F7" i="1"/>
  <c r="F9" i="1"/>
  <c r="F5" i="1"/>
  <c r="G5" i="1" s="1"/>
  <c r="F8" i="1"/>
  <c r="G9" i="1"/>
  <c r="G12" i="1"/>
  <c r="F10" i="1"/>
  <c r="G15" i="1"/>
  <c r="G11" i="1"/>
  <c r="G7" i="1"/>
  <c r="G13" i="1"/>
  <c r="G8" i="1"/>
  <c r="F13" i="1"/>
  <c r="G6" i="1"/>
  <c r="G14" i="1"/>
  <c r="G10" i="1" l="1"/>
  <c r="H11" i="1" s="1"/>
  <c r="H7" i="1"/>
  <c r="H5" i="1"/>
  <c r="H12" i="1" l="1"/>
  <c r="H15" i="1"/>
  <c r="H14" i="1"/>
  <c r="H10" i="1"/>
  <c r="H8" i="1"/>
  <c r="H9" i="1"/>
  <c r="H6" i="1"/>
  <c r="H13" i="1"/>
  <c r="I15" i="1" l="1"/>
  <c r="J15" i="1" s="1"/>
  <c r="I8" i="1"/>
  <c r="J8" i="1" s="1"/>
  <c r="I12" i="1"/>
  <c r="J12" i="1" s="1"/>
  <c r="I9" i="1"/>
  <c r="J9" i="1" s="1"/>
  <c r="I7" i="1"/>
  <c r="J7" i="1" s="1"/>
  <c r="I14" i="1"/>
  <c r="J14" i="1" s="1"/>
  <c r="I13" i="1"/>
  <c r="J13" i="1" s="1"/>
  <c r="I5" i="1"/>
  <c r="J5" i="1" s="1"/>
  <c r="I6" i="1"/>
  <c r="J6" i="1" s="1"/>
  <c r="I10" i="1"/>
  <c r="J10" i="1" s="1"/>
  <c r="I11" i="1"/>
  <c r="J11" i="1" s="1"/>
  <c r="K14" i="1" l="1"/>
  <c r="K15" i="1"/>
  <c r="K9" i="1"/>
  <c r="K12" i="1"/>
  <c r="K7" i="1"/>
  <c r="K5" i="1"/>
  <c r="K10" i="1"/>
  <c r="K6" i="1"/>
  <c r="K13" i="1"/>
  <c r="K11" i="1"/>
  <c r="K8" i="1"/>
</calcChain>
</file>

<file path=xl/sharedStrings.xml><?xml version="1.0" encoding="utf-8"?>
<sst xmlns="http://schemas.openxmlformats.org/spreadsheetml/2006/main" count="21" uniqueCount="19">
  <si>
    <t>(1,1)</t>
  </si>
  <si>
    <t>(1,2)</t>
  </si>
  <si>
    <t>(1,3)</t>
  </si>
  <si>
    <t>(2,1)</t>
  </si>
  <si>
    <t>(2,3)</t>
  </si>
  <si>
    <t>(3,1)</t>
  </si>
  <si>
    <t>(3,2)</t>
  </si>
  <si>
    <t>(3,3)</t>
  </si>
  <si>
    <t>(4,1)</t>
  </si>
  <si>
    <t>(4,2)</t>
  </si>
  <si>
    <t>(4,3)</t>
  </si>
  <si>
    <t>b_0</t>
    <phoneticPr fontId="1" type="noConversion"/>
  </si>
  <si>
    <t>b_0.5</t>
    <phoneticPr fontId="1" type="noConversion"/>
  </si>
  <si>
    <t>b_1</t>
    <phoneticPr fontId="1" type="noConversion"/>
  </si>
  <si>
    <t>P(e|s)</t>
    <phoneticPr fontId="1" type="noConversion"/>
  </si>
  <si>
    <t>s</t>
    <phoneticPr fontId="1" type="noConversion"/>
  </si>
  <si>
    <t>b_1.5</t>
    <phoneticPr fontId="1" type="noConversion"/>
  </si>
  <si>
    <t>b_2</t>
    <phoneticPr fontId="1" type="noConversion"/>
  </si>
  <si>
    <t>wall 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</si>
</sst>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indexed="64"/>
      </top>
      <bottom/>
      <diagonal/>
    </border>
    <border>
      <left/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6A73-28BD-4EA3-97D4-06CA79C9E57D}">
  <dimension ref="A1:K15"/>
  <sheetViews>
    <sheetView tabSelected="1" topLeftCell="A33" zoomScaleNormal="100" workbookViewId="0">
      <selection activeCell="I16" sqref="I16"/>
    </sheetView>
  </sheetViews>
  <sheetFormatPr defaultRowHeight="16.5" x14ac:dyDescent="0.3"/>
  <cols>
    <col min="3" max="3" width="6.625" bestFit="1" customWidth="1"/>
    <col min="4" max="4" width="6.125" bestFit="1" customWidth="1"/>
    <col min="7" max="7" width="0" hidden="1" customWidth="1"/>
    <col min="10" max="10" width="5.25" hidden="1" customWidth="1"/>
  </cols>
  <sheetData>
    <row r="1" spans="1:11" x14ac:dyDescent="0.3">
      <c r="A1" s="1" t="s">
        <v>18</v>
      </c>
      <c r="B1" s="1" t="s">
        <v>14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1">
        <v>1</v>
      </c>
      <c r="B2" s="1">
        <v>0.99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3">
      <c r="A3" s="1">
        <v>2</v>
      </c>
      <c r="B3" s="1">
        <v>0.1</v>
      </c>
      <c r="C3" s="2"/>
      <c r="D3" s="2"/>
      <c r="E3" s="2"/>
      <c r="F3" s="2"/>
      <c r="G3" s="2"/>
      <c r="H3" s="2"/>
      <c r="I3" s="2"/>
      <c r="J3" s="2"/>
      <c r="K3" s="2"/>
    </row>
    <row r="4" spans="1:11" x14ac:dyDescent="0.3">
      <c r="A4" s="3"/>
      <c r="B4" s="4" t="s">
        <v>15</v>
      </c>
      <c r="C4" s="5" t="s">
        <v>18</v>
      </c>
      <c r="D4" s="5" t="s">
        <v>14</v>
      </c>
      <c r="E4" s="5" t="s">
        <v>11</v>
      </c>
      <c r="F4" s="6" t="s">
        <v>12</v>
      </c>
      <c r="G4" s="7"/>
      <c r="H4" s="8" t="s">
        <v>13</v>
      </c>
      <c r="I4" s="9" t="s">
        <v>16</v>
      </c>
      <c r="J4" s="7"/>
      <c r="K4" s="8" t="s">
        <v>17</v>
      </c>
    </row>
    <row r="5" spans="1:11" x14ac:dyDescent="0.3">
      <c r="A5" s="10">
        <v>1</v>
      </c>
      <c r="B5" s="10" t="s">
        <v>0</v>
      </c>
      <c r="C5" s="10">
        <v>2</v>
      </c>
      <c r="D5" s="10">
        <f t="shared" ref="D5:D15" si="0">VLOOKUP(C5,$A$1:$B$3,2,)</f>
        <v>0.1</v>
      </c>
      <c r="E5" s="10">
        <f>1/9</f>
        <v>0.1111111111111111</v>
      </c>
      <c r="F5" s="11">
        <f>0.9*E5+0.1*E6+0.8*E8</f>
        <v>0.2</v>
      </c>
      <c r="G5" s="12">
        <f>$D5*F5</f>
        <v>2.0000000000000004E-2</v>
      </c>
      <c r="H5" s="13">
        <f>G5/SUM(G$5:G$15)</f>
        <v>6.1079063454360372E-2</v>
      </c>
      <c r="I5" s="14">
        <f>0.9*H5+0.1*H6+0.8*H8</f>
        <v>8.551068883610452E-2</v>
      </c>
      <c r="J5" s="12">
        <f t="shared" ref="J5:J15" si="1">$D5*I5</f>
        <v>8.5510688836104524E-3</v>
      </c>
      <c r="K5" s="13">
        <f t="shared" ref="K5:K15" si="2">J5/SUM(J$5:J$15)</f>
        <v>1.7192422780778878E-2</v>
      </c>
    </row>
    <row r="6" spans="1:11" x14ac:dyDescent="0.3">
      <c r="A6" s="15">
        <v>2</v>
      </c>
      <c r="B6" s="15" t="s">
        <v>1</v>
      </c>
      <c r="C6" s="15">
        <v>2</v>
      </c>
      <c r="D6" s="15">
        <f t="shared" si="0"/>
        <v>0.1</v>
      </c>
      <c r="E6" s="15">
        <f t="shared" ref="E6:E13" si="3">1/9</f>
        <v>0.1111111111111111</v>
      </c>
      <c r="F6" s="16">
        <f>0.1*E5+0.8*E6+0.1*E7</f>
        <v>0.11111111111111112</v>
      </c>
      <c r="G6" s="17">
        <f t="shared" ref="G6:G15" si="4">$D6*F6</f>
        <v>1.1111111111111113E-2</v>
      </c>
      <c r="H6" s="18">
        <f t="shared" ref="H6:H15" si="5">G6/SUM(G$5:G$15)</f>
        <v>3.393281303020021E-2</v>
      </c>
      <c r="I6" s="19">
        <f>0.1*H5+0.8*H6+0.1*H7</f>
        <v>3.9362063115032243E-2</v>
      </c>
      <c r="J6" s="17">
        <f t="shared" si="1"/>
        <v>3.9362063115032245E-3</v>
      </c>
      <c r="K6" s="18">
        <f t="shared" si="2"/>
        <v>7.9139723911521818E-3</v>
      </c>
    </row>
    <row r="7" spans="1:11" x14ac:dyDescent="0.3">
      <c r="A7" s="15">
        <v>3</v>
      </c>
      <c r="B7" s="15" t="s">
        <v>2</v>
      </c>
      <c r="C7" s="15">
        <v>2</v>
      </c>
      <c r="D7" s="15">
        <f t="shared" si="0"/>
        <v>0.1</v>
      </c>
      <c r="E7" s="15">
        <f t="shared" si="3"/>
        <v>0.1111111111111111</v>
      </c>
      <c r="F7" s="16">
        <f>0.1*E6+0.9*E7+0.8*E9</f>
        <v>0.2</v>
      </c>
      <c r="G7" s="17">
        <f t="shared" si="4"/>
        <v>2.0000000000000004E-2</v>
      </c>
      <c r="H7" s="18">
        <f t="shared" si="5"/>
        <v>6.1079063454360372E-2</v>
      </c>
      <c r="I7" s="19">
        <f>0.1*H6+0.9*H7+0.8*H9</f>
        <v>8.551068883610452E-2</v>
      </c>
      <c r="J7" s="17">
        <f t="shared" si="1"/>
        <v>8.5510688836104524E-3</v>
      </c>
      <c r="K7" s="18">
        <f t="shared" si="2"/>
        <v>1.7192422780778878E-2</v>
      </c>
    </row>
    <row r="8" spans="1:11" x14ac:dyDescent="0.3">
      <c r="A8" s="15">
        <v>4</v>
      </c>
      <c r="B8" s="15" t="s">
        <v>3</v>
      </c>
      <c r="C8" s="15">
        <v>2</v>
      </c>
      <c r="D8" s="15">
        <f t="shared" si="0"/>
        <v>0.1</v>
      </c>
      <c r="E8" s="15">
        <f t="shared" si="3"/>
        <v>0.1111111111111111</v>
      </c>
      <c r="F8" s="16">
        <f>0.2*E8+0.8*E10</f>
        <v>0.11111111111111112</v>
      </c>
      <c r="G8" s="17">
        <f t="shared" si="4"/>
        <v>1.1111111111111113E-2</v>
      </c>
      <c r="H8" s="18">
        <f t="shared" si="5"/>
        <v>3.393281303020021E-2</v>
      </c>
      <c r="I8" s="19">
        <f>0.2*H8+0.8*H10</f>
        <v>0.27553444180522563</v>
      </c>
      <c r="J8" s="17">
        <f t="shared" si="1"/>
        <v>2.7553444180522565E-2</v>
      </c>
      <c r="K8" s="18">
        <f t="shared" si="2"/>
        <v>5.5397806738065263E-2</v>
      </c>
    </row>
    <row r="9" spans="1:11" x14ac:dyDescent="0.3">
      <c r="A9" s="15">
        <v>5</v>
      </c>
      <c r="B9" s="15" t="s">
        <v>4</v>
      </c>
      <c r="C9" s="15">
        <v>2</v>
      </c>
      <c r="D9" s="15">
        <f t="shared" si="0"/>
        <v>0.1</v>
      </c>
      <c r="E9" s="15">
        <f t="shared" si="3"/>
        <v>0.1111111111111111</v>
      </c>
      <c r="F9" s="16">
        <f>0.2*E9+0.8*E12</f>
        <v>0.11111111111111112</v>
      </c>
      <c r="G9" s="17">
        <f t="shared" si="4"/>
        <v>1.1111111111111113E-2</v>
      </c>
      <c r="H9" s="18">
        <f t="shared" si="5"/>
        <v>3.393281303020021E-2</v>
      </c>
      <c r="I9" s="19">
        <f>0.2*H9+0.8*H12</f>
        <v>6.0536138445877172E-2</v>
      </c>
      <c r="J9" s="17">
        <f t="shared" si="1"/>
        <v>6.0536138445877177E-3</v>
      </c>
      <c r="K9" s="18">
        <f t="shared" si="2"/>
        <v>1.2171143746392667E-2</v>
      </c>
    </row>
    <row r="10" spans="1:11" x14ac:dyDescent="0.3">
      <c r="A10" s="15">
        <v>6</v>
      </c>
      <c r="B10" s="15" t="s">
        <v>5</v>
      </c>
      <c r="C10" s="15">
        <v>1</v>
      </c>
      <c r="D10" s="15">
        <f t="shared" si="0"/>
        <v>0.99</v>
      </c>
      <c r="E10" s="15">
        <f t="shared" si="3"/>
        <v>0.1111111111111111</v>
      </c>
      <c r="F10" s="16">
        <f>0.1*E10+0.1*E11+0.8*E13</f>
        <v>0.11111111111111112</v>
      </c>
      <c r="G10" s="17">
        <f t="shared" si="4"/>
        <v>0.11</v>
      </c>
      <c r="H10" s="18">
        <f t="shared" si="5"/>
        <v>0.33593484899898196</v>
      </c>
      <c r="I10" s="19">
        <f>0.1*H10+0.1*H11+0.8*H13</f>
        <v>6.9901594842212408E-2</v>
      </c>
      <c r="J10" s="17">
        <f t="shared" si="1"/>
        <v>6.9202578893790279E-2</v>
      </c>
      <c r="K10" s="18">
        <f t="shared" si="2"/>
        <v>0.13913582150444614</v>
      </c>
    </row>
    <row r="11" spans="1:11" x14ac:dyDescent="0.3">
      <c r="A11" s="15">
        <v>7</v>
      </c>
      <c r="B11" s="15" t="s">
        <v>6</v>
      </c>
      <c r="C11" s="15">
        <v>1</v>
      </c>
      <c r="D11" s="15">
        <f t="shared" si="0"/>
        <v>0.99</v>
      </c>
      <c r="E11" s="15">
        <f t="shared" si="3"/>
        <v>0.1111111111111111</v>
      </c>
      <c r="F11" s="16">
        <f>0.1*E10+0.8*E11+0.1*E12+0.8*E14</f>
        <v>0.11111111111111112</v>
      </c>
      <c r="G11" s="17">
        <f t="shared" si="4"/>
        <v>0.11</v>
      </c>
      <c r="H11" s="18">
        <f t="shared" si="5"/>
        <v>0.33593484899898196</v>
      </c>
      <c r="I11" s="19">
        <f>0.1*H10+0.8*H11+0.1*H12+0.8*H14</f>
        <v>0.33593484899898196</v>
      </c>
      <c r="J11" s="17">
        <f t="shared" si="1"/>
        <v>0.33257550050899215</v>
      </c>
      <c r="K11" s="18">
        <f t="shared" si="2"/>
        <v>0.66866244315243539</v>
      </c>
    </row>
    <row r="12" spans="1:11" x14ac:dyDescent="0.3">
      <c r="A12" s="15">
        <v>8</v>
      </c>
      <c r="B12" s="15" t="s">
        <v>7</v>
      </c>
      <c r="C12" s="15">
        <v>1</v>
      </c>
      <c r="D12" s="15">
        <f t="shared" si="0"/>
        <v>0.99</v>
      </c>
      <c r="E12" s="15">
        <f t="shared" si="3"/>
        <v>0.1111111111111111</v>
      </c>
      <c r="F12" s="16">
        <f>0.1*E11+0.1*E12+0.8*E15</f>
        <v>2.2222222222222223E-2</v>
      </c>
      <c r="G12" s="17">
        <f t="shared" si="4"/>
        <v>2.2000000000000002E-2</v>
      </c>
      <c r="H12" s="18">
        <f t="shared" si="5"/>
        <v>6.7186969799796409E-2</v>
      </c>
      <c r="I12" s="19">
        <f>0.1*H11+0.1*H12+0.8*H15</f>
        <v>4.031218187987784E-2</v>
      </c>
      <c r="J12" s="17">
        <f t="shared" si="1"/>
        <v>3.9909060061079062E-2</v>
      </c>
      <c r="K12" s="18">
        <f t="shared" si="2"/>
        <v>8.0239493178292265E-2</v>
      </c>
    </row>
    <row r="13" spans="1:11" x14ac:dyDescent="0.3">
      <c r="A13" s="15">
        <v>9</v>
      </c>
      <c r="B13" s="15" t="s">
        <v>8</v>
      </c>
      <c r="C13" s="15">
        <v>2</v>
      </c>
      <c r="D13" s="15">
        <f t="shared" si="0"/>
        <v>0.1</v>
      </c>
      <c r="E13" s="15">
        <f t="shared" si="3"/>
        <v>0.1111111111111111</v>
      </c>
      <c r="F13" s="16">
        <f>0.1*E13+0.1*E14</f>
        <v>1.1111111111111112E-2</v>
      </c>
      <c r="G13" s="17">
        <f t="shared" si="4"/>
        <v>1.1111111111111111E-3</v>
      </c>
      <c r="H13" s="18">
        <f t="shared" si="5"/>
        <v>3.3932813030200198E-3</v>
      </c>
      <c r="I13" s="19">
        <f>0.1*H13+0.1*H14</f>
        <v>3.6986766202918228E-3</v>
      </c>
      <c r="J13" s="17">
        <f t="shared" si="1"/>
        <v>3.698676620291823E-4</v>
      </c>
      <c r="K13" s="18">
        <f t="shared" si="2"/>
        <v>7.4364050916861022E-4</v>
      </c>
    </row>
    <row r="14" spans="1:11" x14ac:dyDescent="0.3">
      <c r="A14" s="15">
        <v>10</v>
      </c>
      <c r="B14" s="15" t="s">
        <v>9</v>
      </c>
      <c r="C14" s="15">
        <v>1</v>
      </c>
      <c r="D14" s="15">
        <f t="shared" si="0"/>
        <v>0.99</v>
      </c>
      <c r="E14" s="15">
        <v>0</v>
      </c>
      <c r="F14" s="16">
        <f>0.1*E13+0.8*E15</f>
        <v>1.1111111111111112E-2</v>
      </c>
      <c r="G14" s="17">
        <f t="shared" si="4"/>
        <v>1.1000000000000001E-2</v>
      </c>
      <c r="H14" s="18">
        <f t="shared" si="5"/>
        <v>3.3593484899898204E-2</v>
      </c>
      <c r="I14" s="19">
        <f>0.1*H13+0.8*H15</f>
        <v>3.39328130302002E-4</v>
      </c>
      <c r="J14" s="17">
        <f t="shared" si="1"/>
        <v>3.3593484899898198E-4</v>
      </c>
      <c r="K14" s="18">
        <f t="shared" si="2"/>
        <v>6.7541660924488433E-4</v>
      </c>
    </row>
    <row r="15" spans="1:11" x14ac:dyDescent="0.3">
      <c r="A15" s="20">
        <v>11</v>
      </c>
      <c r="B15" s="20" t="s">
        <v>10</v>
      </c>
      <c r="C15" s="20">
        <v>2</v>
      </c>
      <c r="D15" s="20">
        <f t="shared" si="0"/>
        <v>0.1</v>
      </c>
      <c r="E15" s="20">
        <v>0</v>
      </c>
      <c r="F15" s="21">
        <f>0.1*E14+0.1*E15</f>
        <v>0</v>
      </c>
      <c r="G15" s="22">
        <f t="shared" si="4"/>
        <v>0</v>
      </c>
      <c r="H15" s="23">
        <f t="shared" si="5"/>
        <v>0</v>
      </c>
      <c r="I15" s="24">
        <f>0.1*H14+0.1*H15</f>
        <v>3.3593484899898207E-3</v>
      </c>
      <c r="J15" s="22">
        <f t="shared" si="1"/>
        <v>3.3593484899898209E-4</v>
      </c>
      <c r="K15" s="23">
        <f t="shared" si="2"/>
        <v>6.7541660924488455E-4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Sangjun Son</dc:creator>
  <cp:lastModifiedBy>Sangjun Son</cp:lastModifiedBy>
  <cp:lastPrinted>2020-05-17T06:07:00Z</cp:lastPrinted>
  <dcterms:created xsi:type="dcterms:W3CDTF">2020-05-17T03:58:20Z</dcterms:created>
  <dcterms:modified xsi:type="dcterms:W3CDTF">2020-05-17T06:08:33Z</dcterms:modified>
</cp:coreProperties>
</file>