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iano\RESPIRADOR\ambovis\logs\"/>
    </mc:Choice>
  </mc:AlternateContent>
  <bookViews>
    <workbookView xWindow="0" yWindow="0" windowWidth="10785" windowHeight="4950" activeTab="1"/>
  </bookViews>
  <sheets>
    <sheet name="Pulmon Blanco" sheetId="1" r:id="rId1"/>
    <sheet name="Pulmon Re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19" i="1"/>
</calcChain>
</file>

<file path=xl/sharedStrings.xml><?xml version="1.0" encoding="utf-8"?>
<sst xmlns="http://schemas.openxmlformats.org/spreadsheetml/2006/main" count="23" uniqueCount="20">
  <si>
    <t>Max Speed</t>
  </si>
  <si>
    <t>Curva Flujo a favor de la Ins</t>
  </si>
  <si>
    <t>V</t>
  </si>
  <si>
    <t>%</t>
  </si>
  <si>
    <t>N</t>
  </si>
  <si>
    <t>Err %</t>
  </si>
  <si>
    <t>Pulmon Blanco fijo</t>
  </si>
  <si>
    <t>Ambu Original 1.5</t>
  </si>
  <si>
    <t xml:space="preserve"> p_dpt=( ( Voltage - verror)*0.2 -0.00001 - 0.04 )/0.09*1000*DEFAULT_PA_TO_CM_H20;</t>
  </si>
  <si>
    <t xml:space="preserve">Corr </t>
  </si>
  <si>
    <t>PEEP: 0</t>
  </si>
  <si>
    <t>PEEP: 10</t>
  </si>
  <si>
    <t>Porcentaje</t>
  </si>
  <si>
    <t>Vt</t>
  </si>
  <si>
    <t>Vi</t>
  </si>
  <si>
    <t>Ve</t>
  </si>
  <si>
    <t>Vte</t>
  </si>
  <si>
    <t>VT</t>
  </si>
  <si>
    <t>Vti</t>
  </si>
  <si>
    <t>Nmed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</si>
</sst>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614625984251969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Nuestro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'Pulmon Blanco'!$B$19:$B$27</c:f>
              <c:numCache>
                <c:formatCode>General</c:formatCode>
                <c:ptCount val="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'Pulmon Blanco'!$C$19:$C$27</c:f>
              <c:numCache>
                <c:formatCode>General</c:formatCode>
                <c:ptCount val="9"/>
                <c:pt idx="0">
                  <c:v>108</c:v>
                </c:pt>
                <c:pt idx="1">
                  <c:v>156</c:v>
                </c:pt>
                <c:pt idx="2">
                  <c:v>194</c:v>
                </c:pt>
                <c:pt idx="3">
                  <c:v>215</c:v>
                </c:pt>
                <c:pt idx="4">
                  <c:v>260</c:v>
                </c:pt>
                <c:pt idx="5">
                  <c:v>286</c:v>
                </c:pt>
                <c:pt idx="6">
                  <c:v>331</c:v>
                </c:pt>
                <c:pt idx="7">
                  <c:v>359</c:v>
                </c:pt>
                <c:pt idx="8">
                  <c:v>406</c:v>
                </c:pt>
              </c:numCache>
            </c:numRef>
          </c:yVal>
          <c:smooth val="0"/>
        </c:ser>
        <c:ser>
          <c:idx val="1"/>
          <c:order val="1"/>
          <c:tx>
            <c:v>FluxMed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'Pulmon Blanco'!$B$19:$B$27</c:f>
              <c:numCache>
                <c:formatCode>General</c:formatCode>
                <c:ptCount val="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'Pulmon Blanco'!$D$19:$D$27</c:f>
              <c:numCache>
                <c:formatCode>General</c:formatCode>
                <c:ptCount val="9"/>
                <c:pt idx="0">
                  <c:v>100</c:v>
                </c:pt>
                <c:pt idx="1">
                  <c:v>130</c:v>
                </c:pt>
                <c:pt idx="2">
                  <c:v>173</c:v>
                </c:pt>
                <c:pt idx="3">
                  <c:v>200</c:v>
                </c:pt>
                <c:pt idx="4">
                  <c:v>243</c:v>
                </c:pt>
                <c:pt idx="5">
                  <c:v>274</c:v>
                </c:pt>
                <c:pt idx="6">
                  <c:v>342</c:v>
                </c:pt>
                <c:pt idx="7">
                  <c:v>371</c:v>
                </c:pt>
                <c:pt idx="8">
                  <c:v>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60320"/>
        <c:axId val="1151272288"/>
      </c:scatterChart>
      <c:scatterChart>
        <c:scatterStyle val="lineMarker"/>
        <c:varyColors val="0"/>
        <c:ser>
          <c:idx val="2"/>
          <c:order val="2"/>
          <c:tx>
            <c:v>Err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'Pulmon Blanco'!$B$19:$B$27</c:f>
              <c:numCache>
                <c:formatCode>General</c:formatCode>
                <c:ptCount val="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'Pulmon Blanco'!$E$19:$E$27</c:f>
              <c:numCache>
                <c:formatCode>General</c:formatCode>
                <c:ptCount val="9"/>
                <c:pt idx="0">
                  <c:v>0.08</c:v>
                </c:pt>
                <c:pt idx="1">
                  <c:v>0.2</c:v>
                </c:pt>
                <c:pt idx="2">
                  <c:v>0.12138728323699421</c:v>
                </c:pt>
                <c:pt idx="3">
                  <c:v>7.4999999999999997E-2</c:v>
                </c:pt>
                <c:pt idx="4">
                  <c:v>6.9958847736625515E-2</c:v>
                </c:pt>
                <c:pt idx="5">
                  <c:v>4.3795620437956206E-2</c:v>
                </c:pt>
                <c:pt idx="6">
                  <c:v>3.2163742690058478E-2</c:v>
                </c:pt>
                <c:pt idx="7">
                  <c:v>3.2345013477088951E-2</c:v>
                </c:pt>
                <c:pt idx="8">
                  <c:v>7.3349633251833741E-3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61952"/>
        <c:axId val="1151272832"/>
      </c:scatterChart>
      <c:valAx>
        <c:axId val="1151260320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1272288"/>
        <c:crosses val="autoZero"/>
        <c:crossBetween val="midCat"/>
      </c:valAx>
      <c:valAx>
        <c:axId val="11512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1260320"/>
        <c:crosses val="autoZero"/>
        <c:crossBetween val="midCat"/>
      </c:valAx>
      <c:valAx>
        <c:axId val="11512728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1261952"/>
        <c:crosses val="max"/>
        <c:crossBetween val="midCat"/>
      </c:valAx>
      <c:valAx>
        <c:axId val="115126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127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449978127734034"/>
          <c:y val="0.11189741907261593"/>
          <c:w val="0.1714864391951006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19</xdr:row>
      <xdr:rowOff>42862</xdr:rowOff>
    </xdr:from>
    <xdr:to>
      <xdr:col>13</xdr:col>
      <xdr:colOff>466725</xdr:colOff>
      <xdr:row>33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B21" sqref="B21"/>
    </sheetView>
  </sheetViews>
  <sheetFormatPr defaultRowHeight="15" x14ac:dyDescent="0.25"/>
  <cols>
    <col min="1" max="1" width="10.7109375" bestFit="1" customWidth="1"/>
  </cols>
  <sheetData>
    <row r="1" spans="1:17" x14ac:dyDescent="0.25">
      <c r="D1" t="s">
        <v>6</v>
      </c>
    </row>
    <row r="2" spans="1:17" x14ac:dyDescent="0.25">
      <c r="D2" t="s">
        <v>7</v>
      </c>
      <c r="H2" s="1" t="s">
        <v>8</v>
      </c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t="s">
        <v>0</v>
      </c>
      <c r="B3">
        <v>12000</v>
      </c>
      <c r="D3" t="s">
        <v>1</v>
      </c>
    </row>
    <row r="4" spans="1:17" x14ac:dyDescent="0.25">
      <c r="D4" t="s">
        <v>9</v>
      </c>
      <c r="E4" s="2">
        <v>-1.0000000000000001E-5</v>
      </c>
    </row>
    <row r="6" spans="1:17" x14ac:dyDescent="0.25">
      <c r="B6" t="s">
        <v>10</v>
      </c>
      <c r="G6" t="s">
        <v>11</v>
      </c>
    </row>
    <row r="8" spans="1:17" x14ac:dyDescent="0.25">
      <c r="B8" t="s">
        <v>3</v>
      </c>
      <c r="C8" t="s">
        <v>2</v>
      </c>
      <c r="D8" t="s">
        <v>4</v>
      </c>
      <c r="E8" t="s">
        <v>5</v>
      </c>
      <c r="G8" s="3"/>
      <c r="H8" s="3"/>
      <c r="I8" s="3" t="s">
        <v>16</v>
      </c>
      <c r="J8" s="3" t="s">
        <v>17</v>
      </c>
      <c r="K8" s="3" t="s">
        <v>18</v>
      </c>
      <c r="N8" s="3" t="s">
        <v>12</v>
      </c>
      <c r="O8" s="3" t="s">
        <v>13</v>
      </c>
      <c r="P8" s="3" t="s">
        <v>14</v>
      </c>
      <c r="Q8" s="3" t="s">
        <v>15</v>
      </c>
    </row>
    <row r="9" spans="1:17" x14ac:dyDescent="0.25">
      <c r="B9">
        <v>100</v>
      </c>
      <c r="C9">
        <v>406</v>
      </c>
      <c r="D9">
        <v>20</v>
      </c>
      <c r="E9">
        <v>0.8</v>
      </c>
      <c r="G9" s="3">
        <v>60</v>
      </c>
      <c r="H9" s="3"/>
      <c r="I9" s="3">
        <v>92</v>
      </c>
      <c r="J9" s="3">
        <v>100</v>
      </c>
      <c r="K9" s="3">
        <v>84</v>
      </c>
      <c r="N9" s="3">
        <v>100</v>
      </c>
      <c r="O9" s="3">
        <v>330</v>
      </c>
      <c r="P9" s="3">
        <v>411</v>
      </c>
      <c r="Q9" s="3">
        <v>247</v>
      </c>
    </row>
    <row r="10" spans="1:17" x14ac:dyDescent="0.25">
      <c r="B10">
        <v>95</v>
      </c>
      <c r="C10">
        <v>359</v>
      </c>
      <c r="D10">
        <v>25</v>
      </c>
      <c r="E10">
        <v>0.87</v>
      </c>
      <c r="G10" s="3">
        <v>65</v>
      </c>
      <c r="H10" s="3"/>
      <c r="I10" s="3">
        <v>129</v>
      </c>
      <c r="J10" s="3">
        <v>130</v>
      </c>
      <c r="K10" s="3">
        <v>134</v>
      </c>
      <c r="N10" s="3">
        <v>95</v>
      </c>
      <c r="O10" s="3">
        <v>270</v>
      </c>
      <c r="P10" s="3">
        <v>355</v>
      </c>
      <c r="Q10" s="3">
        <v>214</v>
      </c>
    </row>
    <row r="11" spans="1:17" x14ac:dyDescent="0.25">
      <c r="B11">
        <v>90</v>
      </c>
      <c r="C11">
        <v>331</v>
      </c>
      <c r="D11">
        <v>24</v>
      </c>
      <c r="E11">
        <v>0.96</v>
      </c>
      <c r="G11" s="3">
        <v>70</v>
      </c>
      <c r="H11" s="3"/>
      <c r="I11" s="3">
        <v>161</v>
      </c>
      <c r="J11" s="3">
        <v>173</v>
      </c>
      <c r="K11" s="3">
        <v>182</v>
      </c>
      <c r="N11" s="3">
        <v>90</v>
      </c>
      <c r="O11" s="3">
        <v>265</v>
      </c>
      <c r="P11" s="3">
        <v>324</v>
      </c>
      <c r="Q11" s="3">
        <v>191</v>
      </c>
    </row>
    <row r="12" spans="1:17" x14ac:dyDescent="0.25">
      <c r="B12">
        <v>85</v>
      </c>
      <c r="C12">
        <v>286</v>
      </c>
      <c r="D12">
        <v>20</v>
      </c>
      <c r="E12">
        <v>0.89</v>
      </c>
      <c r="G12" s="3">
        <v>75</v>
      </c>
      <c r="H12" s="3"/>
      <c r="I12" s="3">
        <v>190</v>
      </c>
      <c r="J12" s="3">
        <v>200</v>
      </c>
      <c r="K12" s="3">
        <v>210</v>
      </c>
      <c r="N12" s="3">
        <v>85</v>
      </c>
      <c r="O12" s="3">
        <v>223</v>
      </c>
      <c r="P12" s="3">
        <v>249</v>
      </c>
      <c r="Q12" s="3">
        <v>136</v>
      </c>
    </row>
    <row r="13" spans="1:17" x14ac:dyDescent="0.25">
      <c r="B13">
        <v>80</v>
      </c>
      <c r="C13">
        <v>260</v>
      </c>
      <c r="D13">
        <v>25</v>
      </c>
      <c r="E13">
        <v>1.1000000000000001</v>
      </c>
      <c r="G13" s="3">
        <v>80</v>
      </c>
      <c r="H13" s="3"/>
      <c r="I13" s="3">
        <v>224</v>
      </c>
      <c r="J13" s="3">
        <v>243</v>
      </c>
      <c r="K13" s="3">
        <v>257</v>
      </c>
      <c r="N13" s="3">
        <v>80</v>
      </c>
      <c r="O13" s="3">
        <v>175</v>
      </c>
      <c r="P13" s="3">
        <v>212</v>
      </c>
      <c r="Q13" s="3">
        <v>106</v>
      </c>
    </row>
    <row r="14" spans="1:17" x14ac:dyDescent="0.25">
      <c r="B14">
        <v>75</v>
      </c>
      <c r="C14">
        <v>215</v>
      </c>
      <c r="D14">
        <v>22</v>
      </c>
      <c r="E14">
        <v>1.66</v>
      </c>
      <c r="G14" s="3">
        <v>85</v>
      </c>
      <c r="H14" s="3"/>
      <c r="I14" s="3">
        <v>261</v>
      </c>
      <c r="J14" s="3">
        <v>274</v>
      </c>
      <c r="K14" s="3">
        <v>287</v>
      </c>
      <c r="N14" s="3">
        <v>75</v>
      </c>
      <c r="O14" s="3">
        <v>140</v>
      </c>
      <c r="P14" s="3">
        <v>166</v>
      </c>
      <c r="Q14" s="3">
        <v>83</v>
      </c>
    </row>
    <row r="15" spans="1:17" x14ac:dyDescent="0.25">
      <c r="B15">
        <v>70</v>
      </c>
      <c r="C15">
        <v>194</v>
      </c>
      <c r="D15">
        <v>22</v>
      </c>
      <c r="E15">
        <v>1.2</v>
      </c>
      <c r="G15" s="3">
        <v>90</v>
      </c>
      <c r="H15" s="3"/>
      <c r="I15" s="3">
        <v>295</v>
      </c>
      <c r="J15" s="3">
        <v>342</v>
      </c>
      <c r="K15" s="3">
        <v>352</v>
      </c>
      <c r="N15" s="3">
        <v>70</v>
      </c>
      <c r="O15" s="3">
        <v>119</v>
      </c>
      <c r="P15" s="3">
        <v>217</v>
      </c>
      <c r="Q15" s="3">
        <v>50</v>
      </c>
    </row>
    <row r="16" spans="1:17" x14ac:dyDescent="0.25">
      <c r="B16">
        <v>65</v>
      </c>
      <c r="C16">
        <v>156</v>
      </c>
      <c r="D16">
        <v>21</v>
      </c>
      <c r="E16">
        <v>1.39</v>
      </c>
      <c r="G16" s="3">
        <v>95</v>
      </c>
      <c r="H16" s="3"/>
      <c r="I16" s="3">
        <v>329</v>
      </c>
      <c r="J16" s="3">
        <v>371</v>
      </c>
      <c r="K16" s="3">
        <v>395</v>
      </c>
      <c r="N16" s="3">
        <v>65</v>
      </c>
      <c r="O16" s="3">
        <v>111</v>
      </c>
      <c r="P16" s="3">
        <v>129</v>
      </c>
      <c r="Q16" s="3">
        <v>60</v>
      </c>
    </row>
    <row r="17" spans="2:17" x14ac:dyDescent="0.25">
      <c r="B17">
        <v>60</v>
      </c>
      <c r="C17">
        <v>108</v>
      </c>
      <c r="D17">
        <v>16</v>
      </c>
      <c r="E17">
        <v>2.4</v>
      </c>
      <c r="G17" s="3">
        <v>100</v>
      </c>
      <c r="H17" s="3"/>
      <c r="I17" s="3">
        <v>367</v>
      </c>
      <c r="J17" s="3">
        <v>409</v>
      </c>
      <c r="K17" s="3">
        <v>450</v>
      </c>
      <c r="N17" s="3">
        <v>60</v>
      </c>
      <c r="O17" s="3">
        <v>111</v>
      </c>
      <c r="P17" s="3">
        <v>129</v>
      </c>
      <c r="Q17" s="3">
        <v>60</v>
      </c>
    </row>
    <row r="19" spans="2:17" x14ac:dyDescent="0.25">
      <c r="B19" s="3">
        <v>60</v>
      </c>
      <c r="C19" s="3">
        <v>108</v>
      </c>
      <c r="D19" s="3">
        <v>100</v>
      </c>
      <c r="E19">
        <f>ABS(C19-D19)/D19</f>
        <v>0.08</v>
      </c>
    </row>
    <row r="20" spans="2:17" x14ac:dyDescent="0.25">
      <c r="B20" s="3">
        <v>65</v>
      </c>
      <c r="C20" s="3">
        <v>156</v>
      </c>
      <c r="D20" s="3">
        <v>130</v>
      </c>
      <c r="E20" s="3">
        <f t="shared" ref="E20:E27" si="0">ABS(C20-D20)/D20</f>
        <v>0.2</v>
      </c>
    </row>
    <row r="21" spans="2:17" x14ac:dyDescent="0.25">
      <c r="B21" s="3">
        <v>70</v>
      </c>
      <c r="C21" s="3">
        <v>194</v>
      </c>
      <c r="D21" s="3">
        <v>173</v>
      </c>
      <c r="E21" s="3">
        <f t="shared" si="0"/>
        <v>0.12138728323699421</v>
      </c>
    </row>
    <row r="22" spans="2:17" x14ac:dyDescent="0.25">
      <c r="B22" s="3">
        <v>75</v>
      </c>
      <c r="C22" s="3">
        <v>215</v>
      </c>
      <c r="D22" s="3">
        <v>200</v>
      </c>
      <c r="E22" s="3">
        <f t="shared" si="0"/>
        <v>7.4999999999999997E-2</v>
      </c>
    </row>
    <row r="23" spans="2:17" x14ac:dyDescent="0.25">
      <c r="B23" s="3">
        <v>80</v>
      </c>
      <c r="C23" s="3">
        <v>260</v>
      </c>
      <c r="D23" s="3">
        <v>243</v>
      </c>
      <c r="E23" s="3">
        <f t="shared" si="0"/>
        <v>6.9958847736625515E-2</v>
      </c>
    </row>
    <row r="24" spans="2:17" x14ac:dyDescent="0.25">
      <c r="B24" s="3">
        <v>85</v>
      </c>
      <c r="C24" s="3">
        <v>286</v>
      </c>
      <c r="D24" s="3">
        <v>274</v>
      </c>
      <c r="E24" s="3">
        <f t="shared" si="0"/>
        <v>4.3795620437956206E-2</v>
      </c>
    </row>
    <row r="25" spans="2:17" x14ac:dyDescent="0.25">
      <c r="B25" s="3">
        <v>90</v>
      </c>
      <c r="C25" s="3">
        <v>331</v>
      </c>
      <c r="D25" s="3">
        <v>342</v>
      </c>
      <c r="E25" s="3">
        <f t="shared" si="0"/>
        <v>3.2163742690058478E-2</v>
      </c>
    </row>
    <row r="26" spans="2:17" x14ac:dyDescent="0.25">
      <c r="B26" s="3">
        <v>95</v>
      </c>
      <c r="C26" s="3">
        <v>359</v>
      </c>
      <c r="D26" s="3">
        <v>371</v>
      </c>
      <c r="E26" s="3">
        <f t="shared" si="0"/>
        <v>3.2345013477088951E-2</v>
      </c>
    </row>
    <row r="27" spans="2:17" x14ac:dyDescent="0.25">
      <c r="B27" s="3">
        <v>100</v>
      </c>
      <c r="C27" s="3">
        <v>406</v>
      </c>
      <c r="D27" s="3">
        <v>409</v>
      </c>
      <c r="E27" s="3">
        <f t="shared" si="0"/>
        <v>7.3349633251833741E-3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H10" sqref="H10"/>
    </sheetView>
  </sheetViews>
  <sheetFormatPr defaultRowHeight="15" x14ac:dyDescent="0.25"/>
  <sheetData>
    <row r="2" spans="2:5" x14ac:dyDescent="0.25">
      <c r="B2" t="s">
        <v>3</v>
      </c>
      <c r="C2" t="s">
        <v>19</v>
      </c>
      <c r="D2" t="s">
        <v>13</v>
      </c>
      <c r="E2" t="s">
        <v>5</v>
      </c>
    </row>
    <row r="9" spans="2:5" x14ac:dyDescent="0.25">
      <c r="B9">
        <v>90</v>
      </c>
    </row>
    <row r="11" spans="2:5" x14ac:dyDescent="0.25">
      <c r="B11">
        <v>100</v>
      </c>
      <c r="C11">
        <v>30</v>
      </c>
      <c r="D11">
        <v>615</v>
      </c>
      <c r="E1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Pulmon Blanco</vt:lpstr>
      <vt:lpstr>Pulmon Reg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2020-06-01T17:43:30Z</dcterms:created>
  <dcterms:modified xsi:type="dcterms:W3CDTF">2020-06-01T20:11:28Z</dcterms:modified>
</cp:coreProperties>
</file>