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castillot/Library/CloudStorage/Dropbox/Tesis/2021/Italy/Urbino/Data/Repos/Factor_Analysis_Digital_Divide/Data/Processed/"/>
    </mc:Choice>
  </mc:AlternateContent>
  <xr:revisionPtr revIDLastSave="0" documentId="13_ncr:1_{E844CA40-342C-0441-A8F7-8A618DACF311}" xr6:coauthVersionLast="47" xr6:coauthVersionMax="47" xr10:uidLastSave="{00000000-0000-0000-0000-000000000000}"/>
  <bookViews>
    <workbookView xWindow="0" yWindow="0" windowWidth="28800" windowHeight="18000" xr2:uid="{4717F769-BFD2-BB4B-A69E-A3D49C1494B3}"/>
  </bookViews>
  <sheets>
    <sheet name="va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N8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K3" i="1"/>
  <c r="J3" i="1"/>
  <c r="I3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<sst xmlns="http://schemas.openxmlformats.org/spreadsheetml/2006/main" count="238" uniqueCount="95">
  <si>
    <t>name_EN</t>
  </si>
  <si>
    <t>acrom_1</t>
  </si>
  <si>
    <t>acrom_2</t>
  </si>
  <si>
    <t>acrom_3</t>
  </si>
  <si>
    <t>acrom_4</t>
  </si>
  <si>
    <t>acrom_5</t>
  </si>
  <si>
    <t>acrom_6</t>
  </si>
  <si>
    <t>prefix</t>
  </si>
  <si>
    <t>var_dd1</t>
  </si>
  <si>
    <t>var_dd2</t>
  </si>
  <si>
    <t>var_dd3</t>
  </si>
  <si>
    <t>var_dd4</t>
  </si>
  <si>
    <t>var_dd5</t>
  </si>
  <si>
    <t>var_dd6</t>
  </si>
  <si>
    <t>company code</t>
  </si>
  <si>
    <t>Codice</t>
  </si>
  <si>
    <t>codice</t>
  </si>
  <si>
    <t>codice_</t>
  </si>
  <si>
    <t>L</t>
  </si>
  <si>
    <t>class of revenues from the sale of goods and services</t>
  </si>
  <si>
    <t>Ricavi</t>
  </si>
  <si>
    <t>ricavi</t>
  </si>
  <si>
    <t>ricavi_cl</t>
  </si>
  <si>
    <t>Percentage of employees using the computer out of the total employees</t>
  </si>
  <si>
    <t>A2</t>
  </si>
  <si>
    <t>A2_</t>
  </si>
  <si>
    <t>A3_</t>
  </si>
  <si>
    <t>employment of specialists in computer subjects</t>
  </si>
  <si>
    <t>B1</t>
  </si>
  <si>
    <t>S</t>
  </si>
  <si>
    <t>IT training courses for employees with specialist ict skills</t>
  </si>
  <si>
    <t>B2a</t>
  </si>
  <si>
    <t>IT training courses for employees without specialist ict skills</t>
  </si>
  <si>
    <t>B2b</t>
  </si>
  <si>
    <t>A1</t>
  </si>
  <si>
    <t>Use of internal personnel for ICT infrastructure maintenance</t>
  </si>
  <si>
    <t>Percentage of employees using computers connected to the internet</t>
  </si>
  <si>
    <t>C2</t>
  </si>
  <si>
    <t>C2_</t>
  </si>
  <si>
    <t>Internet download speed low</t>
  </si>
  <si>
    <t>Enterprise provides mobile devices with mobile connection</t>
  </si>
  <si>
    <t>C5a</t>
  </si>
  <si>
    <t>C5</t>
  </si>
  <si>
    <t>C6</t>
  </si>
  <si>
    <t>Website</t>
  </si>
  <si>
    <t>C7</t>
  </si>
  <si>
    <t>C8</t>
  </si>
  <si>
    <t>UMK</t>
  </si>
  <si>
    <t>possibility to place orders or reservations online eg online shopping cart</t>
  </si>
  <si>
    <t>C8a</t>
  </si>
  <si>
    <t>C9a</t>
  </si>
  <si>
    <t>UC</t>
  </si>
  <si>
    <t>access to product catalogs or price lists</t>
  </si>
  <si>
    <t>C8c</t>
  </si>
  <si>
    <t>C9c</t>
  </si>
  <si>
    <t>Social network</t>
  </si>
  <si>
    <t>C10a</t>
  </si>
  <si>
    <t>Social media and multimedia</t>
  </si>
  <si>
    <t>C10c</t>
  </si>
  <si>
    <t>announcement of vacancies or possibility to apply for employment online</t>
  </si>
  <si>
    <t>C8g</t>
  </si>
  <si>
    <t>C9f</t>
  </si>
  <si>
    <t>C9g</t>
  </si>
  <si>
    <t>C8f</t>
  </si>
  <si>
    <t>UM</t>
  </si>
  <si>
    <t>links or references to company profiles on social media</t>
  </si>
  <si>
    <t>C8h</t>
  </si>
  <si>
    <t>using erp software</t>
  </si>
  <si>
    <t>E1</t>
  </si>
  <si>
    <t>D1</t>
  </si>
  <si>
    <t>use operational crm software</t>
  </si>
  <si>
    <t>E2b</t>
  </si>
  <si>
    <t>D2b</t>
  </si>
  <si>
    <t>D2a</t>
  </si>
  <si>
    <t>use analytical crm software</t>
  </si>
  <si>
    <t>E2a</t>
  </si>
  <si>
    <t>web sales through intermediary websites or ecommerce sites marketplaces or apps</t>
  </si>
  <si>
    <t>J7</t>
  </si>
  <si>
    <t>I8</t>
  </si>
  <si>
    <t>H9</t>
  </si>
  <si>
    <t>G11</t>
  </si>
  <si>
    <t>I1b</t>
  </si>
  <si>
    <t>F1b</t>
  </si>
  <si>
    <t>Size by number of employees</t>
  </si>
  <si>
    <t>clad4</t>
  </si>
  <si>
    <t>Classification of ICT compnies</t>
  </si>
  <si>
    <t>dom4</t>
  </si>
  <si>
    <t>Region NUTS-1</t>
  </si>
  <si>
    <t>rip</t>
  </si>
  <si>
    <t>Groups of economic sectors</t>
  </si>
  <si>
    <t>ateco_1</t>
  </si>
  <si>
    <t>B5a</t>
  </si>
  <si>
    <t>C4</t>
  </si>
  <si>
    <t>Ateco_1</t>
  </si>
  <si>
    <t>clad3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</si>
</sst>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0" xfId="0" applyAlignment="1">
      <alignment wrapText="1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278A-1AF6-584E-A191-DF74A0E5A976}">
  <dimension ref="A1:N2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3" sqref="F23"/>
    </sheetView>
  </sheetViews>
  <sheetFormatPr baseColWidth="10" defaultRowHeight="16" x14ac:dyDescent="0.2"/>
  <cols>
    <col min="1" max="1" width="49.33203125" style="13" customWidth="1"/>
    <col min="2" max="3" width="10.1640625" bestFit="1" customWidth="1"/>
    <col min="4" max="7" width="10.83203125" customWidth="1"/>
    <col min="9" max="14" width="14.1640625" bestFit="1" customWidth="1"/>
  </cols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7" x14ac:dyDescent="0.2">
      <c r="A2" s="4" t="s">
        <v>14</v>
      </c>
      <c r="B2" s="5" t="s">
        <v>15</v>
      </c>
      <c r="C2" s="5" t="s">
        <v>15</v>
      </c>
      <c r="D2" s="5" t="s">
        <v>16</v>
      </c>
      <c r="E2" s="5" t="s">
        <v>17</v>
      </c>
      <c r="F2" s="5" t="s">
        <v>17</v>
      </c>
      <c r="G2" s="6" t="s">
        <v>17</v>
      </c>
      <c r="H2" s="3" t="s">
        <v>18</v>
      </c>
      <c r="I2" s="6" t="str">
        <f>B2</f>
        <v>Codice</v>
      </c>
      <c r="J2" s="6" t="str">
        <f t="shared" ref="J2:N3" si="0">C2</f>
        <v>Codice</v>
      </c>
      <c r="K2" s="6" t="str">
        <f t="shared" si="0"/>
        <v>codice</v>
      </c>
      <c r="L2" s="6" t="str">
        <f t="shared" si="0"/>
        <v>codice_</v>
      </c>
      <c r="M2" s="6" t="str">
        <f t="shared" si="0"/>
        <v>codice_</v>
      </c>
      <c r="N2" s="6" t="str">
        <f t="shared" si="0"/>
        <v>codice_</v>
      </c>
    </row>
    <row r="3" spans="1:14" ht="17" x14ac:dyDescent="0.2">
      <c r="A3" s="4" t="s">
        <v>19</v>
      </c>
      <c r="B3" s="7" t="s">
        <v>20</v>
      </c>
      <c r="C3" s="7" t="s">
        <v>20</v>
      </c>
      <c r="D3" s="7" t="s">
        <v>21</v>
      </c>
      <c r="E3" s="7" t="s">
        <v>22</v>
      </c>
      <c r="F3" s="7" t="s">
        <v>22</v>
      </c>
      <c r="G3" s="8" t="s">
        <v>22</v>
      </c>
      <c r="H3" s="3" t="s">
        <v>18</v>
      </c>
      <c r="I3" s="6" t="str">
        <f>B3</f>
        <v>Ricavi</v>
      </c>
      <c r="J3" s="6" t="str">
        <f t="shared" si="0"/>
        <v>Ricavi</v>
      </c>
      <c r="K3" s="6" t="str">
        <f t="shared" si="0"/>
        <v>ricavi</v>
      </c>
      <c r="L3" s="6" t="str">
        <f t="shared" si="0"/>
        <v>ricavi_cl</v>
      </c>
      <c r="M3" s="6" t="str">
        <f t="shared" si="0"/>
        <v>ricavi_cl</v>
      </c>
      <c r="N3" s="6" t="str">
        <f t="shared" si="0"/>
        <v>ricavi_cl</v>
      </c>
    </row>
    <row r="4" spans="1:14" ht="34" x14ac:dyDescent="0.2">
      <c r="A4" s="4" t="s">
        <v>23</v>
      </c>
      <c r="B4" s="9" t="s">
        <v>24</v>
      </c>
      <c r="C4" s="9" t="s">
        <v>24</v>
      </c>
      <c r="D4" s="9" t="s">
        <v>24</v>
      </c>
      <c r="E4" s="7" t="s">
        <v>25</v>
      </c>
      <c r="F4" s="7" t="s">
        <v>26</v>
      </c>
      <c r="G4" s="8" t="s">
        <v>26</v>
      </c>
      <c r="H4" s="3" t="s">
        <v>24</v>
      </c>
      <c r="I4" s="6" t="str">
        <f t="shared" ref="I4:I22" si="1">H4&amp;"_"&amp;B4</f>
        <v>A2_A2</v>
      </c>
      <c r="J4" s="6" t="str">
        <f t="shared" ref="J4:N22" si="2">$H4&amp;"_"&amp;C4</f>
        <v>A2_A2</v>
      </c>
      <c r="K4" s="6" t="str">
        <f t="shared" si="2"/>
        <v>A2_A2</v>
      </c>
      <c r="L4" s="6" t="str">
        <f t="shared" si="2"/>
        <v>A2_A2_</v>
      </c>
      <c r="M4" s="6" t="str">
        <f t="shared" si="2"/>
        <v>A2_A3_</v>
      </c>
      <c r="N4" s="6" t="str">
        <f t="shared" si="2"/>
        <v>A2_A3_</v>
      </c>
    </row>
    <row r="5" spans="1:14" ht="17" x14ac:dyDescent="0.2">
      <c r="A5" s="4" t="s">
        <v>27</v>
      </c>
      <c r="B5" s="8" t="s">
        <v>28</v>
      </c>
      <c r="C5" s="8" t="s">
        <v>28</v>
      </c>
      <c r="D5" s="8" t="s">
        <v>28</v>
      </c>
      <c r="E5" s="8" t="s">
        <v>28</v>
      </c>
      <c r="F5" s="8" t="s">
        <v>28</v>
      </c>
      <c r="G5" s="8" t="s">
        <v>28</v>
      </c>
      <c r="H5" s="3" t="s">
        <v>29</v>
      </c>
      <c r="I5" s="6" t="str">
        <f t="shared" si="1"/>
        <v>S_B1</v>
      </c>
      <c r="J5" s="6" t="str">
        <f t="shared" si="2"/>
        <v>S_B1</v>
      </c>
      <c r="K5" s="6" t="str">
        <f t="shared" si="2"/>
        <v>S_B1</v>
      </c>
      <c r="L5" s="6" t="str">
        <f t="shared" si="2"/>
        <v>S_B1</v>
      </c>
      <c r="M5" s="6" t="str">
        <f t="shared" si="2"/>
        <v>S_B1</v>
      </c>
      <c r="N5" s="6" t="str">
        <f t="shared" si="2"/>
        <v>S_B1</v>
      </c>
    </row>
    <row r="6" spans="1:14" ht="17" x14ac:dyDescent="0.2">
      <c r="A6" s="4" t="s">
        <v>30</v>
      </c>
      <c r="B6" s="8" t="s">
        <v>31</v>
      </c>
      <c r="C6" s="8" t="s">
        <v>31</v>
      </c>
      <c r="D6" s="8" t="s">
        <v>31</v>
      </c>
      <c r="E6" s="8" t="s">
        <v>31</v>
      </c>
      <c r="F6" s="8" t="s">
        <v>31</v>
      </c>
      <c r="G6" s="8" t="s">
        <v>31</v>
      </c>
      <c r="H6" s="3" t="s">
        <v>29</v>
      </c>
      <c r="I6" s="6" t="str">
        <f t="shared" si="1"/>
        <v>S_B2a</v>
      </c>
      <c r="J6" s="6" t="str">
        <f t="shared" si="2"/>
        <v>S_B2a</v>
      </c>
      <c r="K6" s="6" t="str">
        <f t="shared" si="2"/>
        <v>S_B2a</v>
      </c>
      <c r="L6" s="6" t="str">
        <f t="shared" si="2"/>
        <v>S_B2a</v>
      </c>
      <c r="M6" s="6" t="str">
        <f t="shared" si="2"/>
        <v>S_B2a</v>
      </c>
      <c r="N6" s="6" t="str">
        <f t="shared" si="2"/>
        <v>S_B2a</v>
      </c>
    </row>
    <row r="7" spans="1:14" ht="34" x14ac:dyDescent="0.2">
      <c r="A7" s="4" t="s">
        <v>32</v>
      </c>
      <c r="B7" s="8" t="s">
        <v>33</v>
      </c>
      <c r="C7" s="8" t="s">
        <v>33</v>
      </c>
      <c r="D7" s="8" t="s">
        <v>33</v>
      </c>
      <c r="E7" s="8" t="s">
        <v>33</v>
      </c>
      <c r="F7" s="8" t="s">
        <v>33</v>
      </c>
      <c r="G7" s="8" t="s">
        <v>33</v>
      </c>
      <c r="H7" s="3" t="s">
        <v>34</v>
      </c>
      <c r="I7" s="6" t="str">
        <f t="shared" si="1"/>
        <v>A1_B2b</v>
      </c>
      <c r="J7" s="6" t="str">
        <f t="shared" si="2"/>
        <v>A1_B2b</v>
      </c>
      <c r="K7" s="6" t="str">
        <f t="shared" si="2"/>
        <v>A1_B2b</v>
      </c>
      <c r="L7" s="6" t="str">
        <f t="shared" si="2"/>
        <v>A1_B2b</v>
      </c>
      <c r="M7" s="6" t="str">
        <f t="shared" si="2"/>
        <v>A1_B2b</v>
      </c>
      <c r="N7" s="6" t="str">
        <f t="shared" si="2"/>
        <v>A1_B2b</v>
      </c>
    </row>
    <row r="8" spans="1:14" ht="34" x14ac:dyDescent="0.2">
      <c r="A8" s="4" t="s">
        <v>35</v>
      </c>
      <c r="B8" s="10" t="s">
        <v>91</v>
      </c>
      <c r="C8" s="7" t="s">
        <v>91</v>
      </c>
      <c r="D8" s="7" t="s">
        <v>91</v>
      </c>
      <c r="E8" s="10" t="s">
        <v>91</v>
      </c>
      <c r="F8" s="7" t="s">
        <v>91</v>
      </c>
      <c r="G8" s="10" t="s">
        <v>91</v>
      </c>
      <c r="H8" s="3" t="s">
        <v>29</v>
      </c>
      <c r="I8" s="6" t="str">
        <f t="shared" si="1"/>
        <v>S_B5a</v>
      </c>
      <c r="J8" s="6" t="str">
        <f t="shared" si="2"/>
        <v>S_B5a</v>
      </c>
      <c r="K8" s="6" t="str">
        <f t="shared" si="2"/>
        <v>S_B5a</v>
      </c>
      <c r="L8" s="6" t="str">
        <f t="shared" si="2"/>
        <v>S_B5a</v>
      </c>
      <c r="M8" s="6" t="str">
        <f t="shared" si="2"/>
        <v>S_B5a</v>
      </c>
      <c r="N8" s="6" t="str">
        <f t="shared" si="2"/>
        <v>S_B5a</v>
      </c>
    </row>
    <row r="9" spans="1:14" ht="34" x14ac:dyDescent="0.2">
      <c r="A9" s="4" t="s">
        <v>36</v>
      </c>
      <c r="B9" s="7" t="s">
        <v>37</v>
      </c>
      <c r="C9" s="7" t="s">
        <v>37</v>
      </c>
      <c r="D9" s="7" t="s">
        <v>37</v>
      </c>
      <c r="E9" s="9" t="s">
        <v>38</v>
      </c>
      <c r="F9" s="9" t="s">
        <v>38</v>
      </c>
      <c r="G9" s="9" t="s">
        <v>38</v>
      </c>
      <c r="H9" s="3" t="s">
        <v>24</v>
      </c>
      <c r="I9" s="6" t="str">
        <f t="shared" si="1"/>
        <v>A2_C2</v>
      </c>
      <c r="J9" s="6" t="str">
        <f t="shared" si="2"/>
        <v>A2_C2</v>
      </c>
      <c r="K9" s="6" t="str">
        <f t="shared" si="2"/>
        <v>A2_C2</v>
      </c>
      <c r="L9" s="6" t="str">
        <f t="shared" si="2"/>
        <v>A2_C2_</v>
      </c>
      <c r="M9" s="6" t="str">
        <f t="shared" si="2"/>
        <v>A2_C2_</v>
      </c>
      <c r="N9" s="6" t="str">
        <f t="shared" si="2"/>
        <v>A2_C2_</v>
      </c>
    </row>
    <row r="10" spans="1:14" ht="17" x14ac:dyDescent="0.2">
      <c r="A10" s="4" t="s">
        <v>39</v>
      </c>
      <c r="B10" s="9" t="s">
        <v>92</v>
      </c>
      <c r="C10" s="9" t="s">
        <v>92</v>
      </c>
      <c r="D10" s="9" t="s">
        <v>92</v>
      </c>
      <c r="E10" s="9" t="s">
        <v>92</v>
      </c>
      <c r="F10" s="9" t="s">
        <v>92</v>
      </c>
      <c r="G10" s="9" t="s">
        <v>92</v>
      </c>
      <c r="H10" s="3" t="s">
        <v>24</v>
      </c>
      <c r="I10" s="6" t="str">
        <f t="shared" si="1"/>
        <v>A2_C4</v>
      </c>
      <c r="J10" s="6" t="str">
        <f t="shared" si="2"/>
        <v>A2_C4</v>
      </c>
      <c r="K10" s="6" t="str">
        <f t="shared" si="2"/>
        <v>A2_C4</v>
      </c>
      <c r="L10" s="6" t="str">
        <f t="shared" si="2"/>
        <v>A2_C4</v>
      </c>
      <c r="M10" s="6" t="str">
        <f t="shared" si="2"/>
        <v>A2_C4</v>
      </c>
      <c r="N10" s="6" t="str">
        <f t="shared" si="2"/>
        <v>A2_C4</v>
      </c>
    </row>
    <row r="11" spans="1:14" x14ac:dyDescent="0.2">
      <c r="A11" s="6" t="s">
        <v>40</v>
      </c>
      <c r="B11" s="9" t="s">
        <v>41</v>
      </c>
      <c r="C11" s="9" t="s">
        <v>42</v>
      </c>
      <c r="D11" s="9" t="s">
        <v>42</v>
      </c>
      <c r="E11" s="9" t="s">
        <v>43</v>
      </c>
      <c r="F11" s="7" t="s">
        <v>42</v>
      </c>
      <c r="G11" s="7" t="s">
        <v>42</v>
      </c>
      <c r="H11" s="3" t="s">
        <v>24</v>
      </c>
      <c r="I11" s="6" t="str">
        <f t="shared" si="1"/>
        <v>A2_C5a</v>
      </c>
      <c r="J11" s="6" t="str">
        <f t="shared" si="2"/>
        <v>A2_C5</v>
      </c>
      <c r="K11" s="6" t="str">
        <f t="shared" si="2"/>
        <v>A2_C5</v>
      </c>
      <c r="L11" s="6" t="str">
        <f t="shared" si="2"/>
        <v>A2_C6</v>
      </c>
      <c r="M11" s="6" t="str">
        <f t="shared" si="2"/>
        <v>A2_C5</v>
      </c>
      <c r="N11" s="6" t="str">
        <f t="shared" si="2"/>
        <v>A2_C5</v>
      </c>
    </row>
    <row r="12" spans="1:14" ht="17" x14ac:dyDescent="0.2">
      <c r="A12" s="4" t="s">
        <v>44</v>
      </c>
      <c r="B12" s="7" t="s">
        <v>45</v>
      </c>
      <c r="C12" s="7" t="s">
        <v>45</v>
      </c>
      <c r="D12" s="7" t="s">
        <v>46</v>
      </c>
      <c r="E12" s="7" t="s">
        <v>46</v>
      </c>
      <c r="F12" s="7" t="s">
        <v>46</v>
      </c>
      <c r="G12" s="7" t="s">
        <v>45</v>
      </c>
      <c r="H12" s="3" t="s">
        <v>47</v>
      </c>
      <c r="I12" s="6" t="str">
        <f t="shared" si="1"/>
        <v>UMK_C7</v>
      </c>
      <c r="J12" s="6" t="str">
        <f t="shared" si="2"/>
        <v>UMK_C7</v>
      </c>
      <c r="K12" s="6" t="str">
        <f t="shared" si="2"/>
        <v>UMK_C8</v>
      </c>
      <c r="L12" s="6" t="str">
        <f t="shared" si="2"/>
        <v>UMK_C8</v>
      </c>
      <c r="M12" s="6" t="str">
        <f t="shared" si="2"/>
        <v>UMK_C8</v>
      </c>
      <c r="N12" s="6" t="str">
        <f t="shared" si="2"/>
        <v>UMK_C7</v>
      </c>
    </row>
    <row r="13" spans="1:14" ht="34" x14ac:dyDescent="0.2">
      <c r="A13" s="4" t="s">
        <v>48</v>
      </c>
      <c r="B13" s="7" t="s">
        <v>49</v>
      </c>
      <c r="C13" s="7" t="s">
        <v>49</v>
      </c>
      <c r="D13" s="7" t="s">
        <v>50</v>
      </c>
      <c r="E13" s="7" t="s">
        <v>50</v>
      </c>
      <c r="F13" s="7" t="s">
        <v>50</v>
      </c>
      <c r="G13" s="7" t="s">
        <v>49</v>
      </c>
      <c r="H13" s="3" t="s">
        <v>51</v>
      </c>
      <c r="I13" s="6" t="str">
        <f t="shared" si="1"/>
        <v>UC_C8a</v>
      </c>
      <c r="J13" s="6" t="str">
        <f t="shared" si="2"/>
        <v>UC_C8a</v>
      </c>
      <c r="K13" s="6" t="str">
        <f t="shared" si="2"/>
        <v>UC_C9a</v>
      </c>
      <c r="L13" s="6" t="str">
        <f t="shared" si="2"/>
        <v>UC_C9a</v>
      </c>
      <c r="M13" s="6" t="str">
        <f t="shared" si="2"/>
        <v>UC_C9a</v>
      </c>
      <c r="N13" s="6" t="str">
        <f t="shared" si="2"/>
        <v>UC_C8a</v>
      </c>
    </row>
    <row r="14" spans="1:14" ht="17" x14ac:dyDescent="0.2">
      <c r="A14" s="4" t="s">
        <v>52</v>
      </c>
      <c r="B14" s="7" t="s">
        <v>53</v>
      </c>
      <c r="C14" s="7" t="s">
        <v>53</v>
      </c>
      <c r="D14" s="7" t="s">
        <v>54</v>
      </c>
      <c r="E14" s="7" t="s">
        <v>54</v>
      </c>
      <c r="F14" s="7" t="s">
        <v>54</v>
      </c>
      <c r="G14" s="7" t="s">
        <v>53</v>
      </c>
      <c r="H14" s="3" t="s">
        <v>47</v>
      </c>
      <c r="I14" s="6" t="str">
        <f t="shared" si="1"/>
        <v>UMK_C8c</v>
      </c>
      <c r="J14" s="6" t="str">
        <f t="shared" si="2"/>
        <v>UMK_C8c</v>
      </c>
      <c r="K14" s="6" t="str">
        <f t="shared" si="2"/>
        <v>UMK_C9c</v>
      </c>
      <c r="L14" s="6" t="str">
        <f t="shared" si="2"/>
        <v>UMK_C9c</v>
      </c>
      <c r="M14" s="6" t="str">
        <f t="shared" si="2"/>
        <v>UMK_C9c</v>
      </c>
      <c r="N14" s="6" t="str">
        <f t="shared" si="2"/>
        <v>UMK_C8c</v>
      </c>
    </row>
    <row r="15" spans="1:14" ht="17" x14ac:dyDescent="0.2">
      <c r="A15" s="4" t="s">
        <v>55</v>
      </c>
      <c r="B15" s="7" t="s">
        <v>50</v>
      </c>
      <c r="C15" s="7" t="s">
        <v>50</v>
      </c>
      <c r="D15" s="7" t="s">
        <v>56</v>
      </c>
      <c r="E15" s="7" t="s">
        <v>56</v>
      </c>
      <c r="F15" s="14" t="s">
        <v>56</v>
      </c>
      <c r="G15" s="7" t="s">
        <v>56</v>
      </c>
      <c r="H15" s="3" t="s">
        <v>47</v>
      </c>
      <c r="I15" s="6" t="str">
        <f t="shared" si="1"/>
        <v>UMK_C9a</v>
      </c>
      <c r="J15" s="6" t="str">
        <f t="shared" si="2"/>
        <v>UMK_C9a</v>
      </c>
      <c r="K15" s="6" t="str">
        <f t="shared" si="2"/>
        <v>UMK_C10a</v>
      </c>
      <c r="L15" s="12" t="str">
        <f t="shared" si="2"/>
        <v>UMK_C10a</v>
      </c>
      <c r="M15" s="12" t="str">
        <f t="shared" si="2"/>
        <v>UMK_C10a</v>
      </c>
      <c r="N15" s="6" t="str">
        <f t="shared" si="2"/>
        <v>UMK_C10a</v>
      </c>
    </row>
    <row r="16" spans="1:14" ht="17" x14ac:dyDescent="0.2">
      <c r="A16" s="4" t="s">
        <v>57</v>
      </c>
      <c r="B16" s="7" t="s">
        <v>54</v>
      </c>
      <c r="C16" s="7" t="s">
        <v>54</v>
      </c>
      <c r="D16" s="7" t="s">
        <v>58</v>
      </c>
      <c r="E16" s="7" t="s">
        <v>58</v>
      </c>
      <c r="F16" s="14" t="s">
        <v>58</v>
      </c>
      <c r="G16" s="7" t="s">
        <v>58</v>
      </c>
      <c r="H16" s="3" t="s">
        <v>47</v>
      </c>
      <c r="I16" s="6" t="str">
        <f t="shared" si="1"/>
        <v>UMK_C9c</v>
      </c>
      <c r="J16" s="6" t="str">
        <f t="shared" si="2"/>
        <v>UMK_C9c</v>
      </c>
      <c r="K16" s="6" t="str">
        <f t="shared" si="2"/>
        <v>UMK_C10c</v>
      </c>
      <c r="L16" s="12" t="str">
        <f t="shared" si="2"/>
        <v>UMK_C10c</v>
      </c>
      <c r="M16" s="12" t="str">
        <f t="shared" si="2"/>
        <v>UMK_C10c</v>
      </c>
      <c r="N16" s="6" t="str">
        <f t="shared" si="2"/>
        <v>UMK_C10c</v>
      </c>
    </row>
    <row r="17" spans="1:14" ht="34" x14ac:dyDescent="0.2">
      <c r="A17" s="4" t="s">
        <v>59</v>
      </c>
      <c r="B17" s="7" t="s">
        <v>60</v>
      </c>
      <c r="C17" s="7" t="s">
        <v>60</v>
      </c>
      <c r="D17" s="7" t="s">
        <v>61</v>
      </c>
      <c r="E17" s="7" t="s">
        <v>61</v>
      </c>
      <c r="F17" s="15" t="s">
        <v>62</v>
      </c>
      <c r="G17" s="7" t="s">
        <v>63</v>
      </c>
      <c r="H17" s="3" t="s">
        <v>64</v>
      </c>
      <c r="I17" s="6" t="str">
        <f t="shared" si="1"/>
        <v>UM_C8g</v>
      </c>
      <c r="J17" s="6" t="str">
        <f t="shared" si="2"/>
        <v>UM_C8g</v>
      </c>
      <c r="K17" s="6" t="str">
        <f t="shared" si="2"/>
        <v>UM_C9f</v>
      </c>
      <c r="L17" s="12" t="str">
        <f t="shared" si="2"/>
        <v>UM_C9f</v>
      </c>
      <c r="M17" s="12" t="str">
        <f t="shared" si="2"/>
        <v>UM_C9g</v>
      </c>
      <c r="N17" s="6" t="str">
        <f t="shared" si="2"/>
        <v>UM_C8f</v>
      </c>
    </row>
    <row r="18" spans="1:14" ht="17" x14ac:dyDescent="0.2">
      <c r="A18" s="4" t="s">
        <v>65</v>
      </c>
      <c r="B18" s="9" t="s">
        <v>66</v>
      </c>
      <c r="C18" s="9" t="s">
        <v>66</v>
      </c>
      <c r="D18" s="9" t="s">
        <v>62</v>
      </c>
      <c r="E18" s="7" t="s">
        <v>62</v>
      </c>
      <c r="F18" s="7" t="s">
        <v>61</v>
      </c>
      <c r="G18" s="7" t="s">
        <v>60</v>
      </c>
      <c r="H18" s="3" t="s">
        <v>47</v>
      </c>
      <c r="I18" s="6" t="str">
        <f t="shared" si="1"/>
        <v>UMK_C8h</v>
      </c>
      <c r="J18" s="6" t="str">
        <f t="shared" si="2"/>
        <v>UMK_C8h</v>
      </c>
      <c r="K18" s="6" t="str">
        <f t="shared" si="2"/>
        <v>UMK_C9g</v>
      </c>
      <c r="L18" s="12" t="str">
        <f t="shared" si="2"/>
        <v>UMK_C9g</v>
      </c>
      <c r="M18" s="12" t="str">
        <f t="shared" si="2"/>
        <v>UMK_C9f</v>
      </c>
      <c r="N18" s="6" t="str">
        <f t="shared" si="2"/>
        <v>UMK_C8g</v>
      </c>
    </row>
    <row r="19" spans="1:14" ht="17" x14ac:dyDescent="0.2">
      <c r="A19" s="4" t="s">
        <v>67</v>
      </c>
      <c r="B19" s="7" t="s">
        <v>68</v>
      </c>
      <c r="C19" s="7" t="s">
        <v>68</v>
      </c>
      <c r="D19" s="7" t="s">
        <v>68</v>
      </c>
      <c r="E19" s="7" t="s">
        <v>69</v>
      </c>
      <c r="F19" s="11" t="s">
        <v>69</v>
      </c>
      <c r="G19" s="7" t="s">
        <v>69</v>
      </c>
      <c r="H19" s="3" t="s">
        <v>64</v>
      </c>
      <c r="I19" s="6" t="str">
        <f t="shared" si="1"/>
        <v>UM_E1</v>
      </c>
      <c r="J19" s="6" t="str">
        <f t="shared" si="2"/>
        <v>UM_E1</v>
      </c>
      <c r="K19" s="6" t="str">
        <f t="shared" si="2"/>
        <v>UM_E1</v>
      </c>
      <c r="L19" s="12" t="str">
        <f t="shared" si="2"/>
        <v>UM_D1</v>
      </c>
      <c r="M19" s="12" t="str">
        <f t="shared" si="2"/>
        <v>UM_D1</v>
      </c>
      <c r="N19" s="6" t="str">
        <f t="shared" si="2"/>
        <v>UM_D1</v>
      </c>
    </row>
    <row r="20" spans="1:14" ht="17" x14ac:dyDescent="0.2">
      <c r="A20" s="4" t="s">
        <v>70</v>
      </c>
      <c r="B20" s="7" t="s">
        <v>71</v>
      </c>
      <c r="C20" s="7" t="s">
        <v>71</v>
      </c>
      <c r="D20" s="7" t="s">
        <v>71</v>
      </c>
      <c r="E20" s="7" t="s">
        <v>72</v>
      </c>
      <c r="F20" s="11" t="s">
        <v>72</v>
      </c>
      <c r="G20" s="7" t="s">
        <v>73</v>
      </c>
      <c r="H20" s="3" t="s">
        <v>64</v>
      </c>
      <c r="I20" s="6" t="str">
        <f t="shared" si="1"/>
        <v>UM_E2b</v>
      </c>
      <c r="J20" s="6" t="str">
        <f t="shared" si="2"/>
        <v>UM_E2b</v>
      </c>
      <c r="K20" s="6" t="str">
        <f t="shared" si="2"/>
        <v>UM_E2b</v>
      </c>
      <c r="L20" s="12" t="str">
        <f t="shared" si="2"/>
        <v>UM_D2b</v>
      </c>
      <c r="M20" s="12" t="str">
        <f t="shared" si="2"/>
        <v>UM_D2b</v>
      </c>
      <c r="N20" s="6" t="str">
        <f t="shared" si="2"/>
        <v>UM_D2a</v>
      </c>
    </row>
    <row r="21" spans="1:14" ht="17" x14ac:dyDescent="0.2">
      <c r="A21" s="4" t="s">
        <v>74</v>
      </c>
      <c r="B21" s="7" t="s">
        <v>75</v>
      </c>
      <c r="C21" s="7" t="s">
        <v>75</v>
      </c>
      <c r="D21" s="7" t="s">
        <v>75</v>
      </c>
      <c r="E21" s="7" t="s">
        <v>73</v>
      </c>
      <c r="F21" s="11" t="s">
        <v>73</v>
      </c>
      <c r="G21" s="7" t="s">
        <v>72</v>
      </c>
      <c r="H21" s="3" t="s">
        <v>64</v>
      </c>
      <c r="I21" s="6" t="str">
        <f t="shared" si="1"/>
        <v>UM_E2a</v>
      </c>
      <c r="J21" s="6" t="str">
        <f t="shared" si="2"/>
        <v>UM_E2a</v>
      </c>
      <c r="K21" s="6" t="str">
        <f t="shared" si="2"/>
        <v>UM_E2a</v>
      </c>
      <c r="L21" s="12" t="str">
        <f t="shared" si="2"/>
        <v>UM_D2a</v>
      </c>
      <c r="M21" s="12" t="str">
        <f t="shared" si="2"/>
        <v>UM_D2a</v>
      </c>
      <c r="N21" s="6" t="str">
        <f t="shared" si="2"/>
        <v>UM_D2b</v>
      </c>
    </row>
    <row r="22" spans="1:14" ht="34" x14ac:dyDescent="0.2">
      <c r="A22" s="4" t="s">
        <v>76</v>
      </c>
      <c r="B22" s="9" t="s">
        <v>77</v>
      </c>
      <c r="C22" s="9" t="s">
        <v>78</v>
      </c>
      <c r="D22" s="9" t="s">
        <v>79</v>
      </c>
      <c r="E22" s="9" t="s">
        <v>80</v>
      </c>
      <c r="F22" s="7" t="s">
        <v>81</v>
      </c>
      <c r="G22" s="7" t="s">
        <v>82</v>
      </c>
      <c r="H22" s="3" t="s">
        <v>51</v>
      </c>
      <c r="I22" s="6" t="str">
        <f t="shared" si="1"/>
        <v>UC_J7</v>
      </c>
      <c r="J22" s="6" t="str">
        <f t="shared" si="2"/>
        <v>UC_I8</v>
      </c>
      <c r="K22" s="6" t="str">
        <f t="shared" si="2"/>
        <v>UC_H9</v>
      </c>
      <c r="L22" s="12" t="str">
        <f t="shared" si="2"/>
        <v>UC_G11</v>
      </c>
      <c r="M22" s="12" t="str">
        <f t="shared" si="2"/>
        <v>UC_I1b</v>
      </c>
      <c r="N22" s="6" t="str">
        <f t="shared" si="2"/>
        <v>UC_F1b</v>
      </c>
    </row>
    <row r="23" spans="1:14" ht="17" x14ac:dyDescent="0.2">
      <c r="A23" s="6" t="s">
        <v>83</v>
      </c>
      <c r="B23" s="4" t="s">
        <v>84</v>
      </c>
      <c r="C23" s="4" t="s">
        <v>84</v>
      </c>
      <c r="D23" s="4" t="s">
        <v>84</v>
      </c>
      <c r="E23" s="4" t="s">
        <v>94</v>
      </c>
      <c r="F23" s="4" t="s">
        <v>94</v>
      </c>
      <c r="G23" s="4" t="s">
        <v>94</v>
      </c>
      <c r="H23" s="3" t="s">
        <v>18</v>
      </c>
      <c r="I23" s="4" t="s">
        <v>84</v>
      </c>
      <c r="J23" s="4" t="s">
        <v>84</v>
      </c>
      <c r="K23" s="4" t="s">
        <v>84</v>
      </c>
      <c r="L23" s="4" t="s">
        <v>84</v>
      </c>
      <c r="M23" s="4" t="s">
        <v>84</v>
      </c>
      <c r="N23" s="4" t="s">
        <v>84</v>
      </c>
    </row>
    <row r="24" spans="1:14" x14ac:dyDescent="0.2">
      <c r="A24" s="6" t="s">
        <v>85</v>
      </c>
      <c r="B24" s="6" t="s">
        <v>86</v>
      </c>
      <c r="C24" s="6" t="s">
        <v>86</v>
      </c>
      <c r="D24" s="6" t="s">
        <v>86</v>
      </c>
      <c r="E24" s="6" t="s">
        <v>86</v>
      </c>
      <c r="F24" s="6" t="s">
        <v>86</v>
      </c>
      <c r="G24" s="6" t="s">
        <v>86</v>
      </c>
      <c r="H24" s="3" t="s">
        <v>18</v>
      </c>
      <c r="I24" s="6" t="s">
        <v>86</v>
      </c>
      <c r="J24" s="6" t="s">
        <v>86</v>
      </c>
      <c r="K24" s="6" t="s">
        <v>86</v>
      </c>
      <c r="L24" s="6" t="s">
        <v>86</v>
      </c>
      <c r="M24" s="6" t="s">
        <v>86</v>
      </c>
      <c r="N24" s="6" t="s">
        <v>86</v>
      </c>
    </row>
    <row r="25" spans="1:14" x14ac:dyDescent="0.2">
      <c r="A25" s="6" t="s">
        <v>87</v>
      </c>
      <c r="B25" s="6" t="s">
        <v>88</v>
      </c>
      <c r="C25" s="6" t="s">
        <v>88</v>
      </c>
      <c r="D25" s="6" t="s">
        <v>88</v>
      </c>
      <c r="E25" s="6" t="s">
        <v>88</v>
      </c>
      <c r="F25" s="6" t="s">
        <v>88</v>
      </c>
      <c r="G25" s="6" t="s">
        <v>88</v>
      </c>
      <c r="H25" s="3" t="s">
        <v>18</v>
      </c>
      <c r="I25" s="6" t="s">
        <v>88</v>
      </c>
      <c r="J25" s="6" t="s">
        <v>88</v>
      </c>
      <c r="K25" s="6" t="s">
        <v>88</v>
      </c>
      <c r="L25" s="6" t="s">
        <v>88</v>
      </c>
      <c r="M25" s="6" t="s">
        <v>88</v>
      </c>
      <c r="N25" s="6" t="s">
        <v>88</v>
      </c>
    </row>
    <row r="26" spans="1:14" x14ac:dyDescent="0.2">
      <c r="A26" s="6" t="s">
        <v>89</v>
      </c>
      <c r="B26" s="6" t="s">
        <v>90</v>
      </c>
      <c r="C26" s="6" t="s">
        <v>90</v>
      </c>
      <c r="D26" s="6" t="s">
        <v>90</v>
      </c>
      <c r="E26" s="6" t="s">
        <v>93</v>
      </c>
      <c r="F26" s="6" t="s">
        <v>93</v>
      </c>
      <c r="G26" s="6" t="s">
        <v>93</v>
      </c>
      <c r="H26" s="3" t="s">
        <v>18</v>
      </c>
      <c r="I26" s="6" t="s">
        <v>90</v>
      </c>
      <c r="J26" s="6" t="s">
        <v>90</v>
      </c>
      <c r="K26" s="6" t="s">
        <v>90</v>
      </c>
      <c r="L26" s="6" t="s">
        <v>90</v>
      </c>
      <c r="M26" s="6" t="s">
        <v>90</v>
      </c>
      <c r="N26" s="6" t="s">
        <v>90</v>
      </c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2024-07-24T12:44:24Z</dcterms:created>
  <dcterms:modified xsi:type="dcterms:W3CDTF">2024-07-25T07:50:21Z</dcterms:modified>
</cp:coreProperties>
</file>