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\Documents\"/>
    </mc:Choice>
  </mc:AlternateContent>
  <bookViews>
    <workbookView xWindow="0" yWindow="0" windowWidth="15345" windowHeight="4650" activeTab="1"/>
  </bookViews>
  <sheets>
    <sheet name="Datos" sheetId="1" r:id="rId1"/>
    <sheet name="Gráfic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5" i="2"/>
  <c r="H5" i="2"/>
  <c r="H6" i="2"/>
  <c r="H7" i="2"/>
  <c r="H8" i="2"/>
  <c r="H9" i="2"/>
  <c r="H10" i="2"/>
  <c r="G6" i="2"/>
  <c r="G7" i="2"/>
  <c r="G8" i="2"/>
  <c r="G9" i="2"/>
  <c r="G10" i="2"/>
  <c r="G5" i="2"/>
  <c r="J49" i="1" l="1"/>
  <c r="I49" i="1"/>
  <c r="H49" i="1"/>
  <c r="G49" i="1"/>
  <c r="E49" i="1"/>
  <c r="D49" i="1"/>
  <c r="C49" i="1"/>
  <c r="B49" i="1"/>
  <c r="J32" i="1"/>
  <c r="I32" i="1"/>
  <c r="H32" i="1"/>
  <c r="G32" i="1"/>
  <c r="I34" i="1" s="1"/>
  <c r="E32" i="1"/>
  <c r="D32" i="1"/>
  <c r="C32" i="1"/>
  <c r="B32" i="1"/>
  <c r="G15" i="1"/>
  <c r="J15" i="1"/>
  <c r="I15" i="1"/>
  <c r="H15" i="1"/>
  <c r="I17" i="1"/>
  <c r="E51" i="1" l="1"/>
  <c r="J51" i="1"/>
  <c r="I51" i="1"/>
  <c r="D51" i="1"/>
  <c r="H51" i="1"/>
  <c r="C51" i="1"/>
  <c r="H34" i="1"/>
  <c r="J34" i="1"/>
  <c r="E34" i="1"/>
  <c r="D34" i="1"/>
  <c r="C34" i="1"/>
  <c r="H17" i="1"/>
  <c r="J17" i="1"/>
  <c r="E15" i="1"/>
  <c r="D15" i="1"/>
  <c r="C15" i="1"/>
  <c r="B15" i="1"/>
  <c r="E17" i="1" l="1"/>
  <c r="C17" i="1"/>
  <c r="D17" i="1"/>
</calcChain>
</file>

<file path=xl/sharedStrings.xml><?xml version="1.0" encoding="utf-8"?>
<sst xmlns="http://schemas.openxmlformats.org/spreadsheetml/2006/main" count="64" uniqueCount="25">
  <si>
    <t>Global</t>
  </si>
  <si>
    <t>Cache</t>
  </si>
  <si>
    <t>Shared</t>
  </si>
  <si>
    <t>PROMEDIOS</t>
  </si>
  <si>
    <t>Memory</t>
  </si>
  <si>
    <t>Img Size: 580x580</t>
  </si>
  <si>
    <t>ACELERACIÓN</t>
  </si>
  <si>
    <t>OpenCV</t>
  </si>
  <si>
    <t>Img Size: 638x640</t>
  </si>
  <si>
    <t>Img Size: 1366x768</t>
  </si>
  <si>
    <t>Img Size: 2560x1600</t>
  </si>
  <si>
    <t>Img Size: 5226x4222</t>
  </si>
  <si>
    <t>Img Size: 4928x3264</t>
  </si>
  <si>
    <t>580x580</t>
  </si>
  <si>
    <t>638x640</t>
  </si>
  <si>
    <t>1366x768</t>
  </si>
  <si>
    <t>2560x1600</t>
  </si>
  <si>
    <t>4928x3264</t>
  </si>
  <si>
    <t>5226x4222</t>
  </si>
  <si>
    <t>Tamaño Imagen</t>
  </si>
  <si>
    <t>Constante</t>
  </si>
  <si>
    <t>Compartida</t>
  </si>
  <si>
    <t>TIEMPOS MEMORIA</t>
  </si>
  <si>
    <t>ACELERACION MEMORIA</t>
  </si>
  <si>
    <t>TIEMPO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</si>
</sst>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Tiempo de Ejecución Filtro de Sobel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CPU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Gráficas!$B$5:$B$10</c:f>
              <c:strCache>
                <c:ptCount val="6"/>
                <c:pt idx="0">
                  <c:v>580x580</c:v>
                </c:pt>
                <c:pt idx="1">
                  <c:v>638x640</c:v>
                </c:pt>
                <c:pt idx="2">
                  <c:v>1366x768</c:v>
                </c:pt>
                <c:pt idx="3">
                  <c:v>2560x1600</c:v>
                </c:pt>
                <c:pt idx="4">
                  <c:v>4928x3264</c:v>
                </c:pt>
                <c:pt idx="5">
                  <c:v>5226x4222</c:v>
                </c:pt>
              </c:strCache>
            </c:strRef>
          </c:cat>
          <c:val>
            <c:numRef>
              <c:f>Gráficas!$C$5:$C$10</c:f>
              <c:numCache>
                <c:formatCode>General</c:formatCode>
                <c:ptCount val="6"/>
                <c:pt idx="0">
                  <c:v>1.2318600000000001E-2</c:v>
                </c:pt>
                <c:pt idx="1">
                  <c:v>1.61104E-2</c:v>
                </c:pt>
                <c:pt idx="2">
                  <c:v>2.5936500000000001E-2</c:v>
                </c:pt>
                <c:pt idx="3">
                  <c:v>7.0324300000000006E-2</c:v>
                </c:pt>
                <c:pt idx="4">
                  <c:v>0.2640497</c:v>
                </c:pt>
                <c:pt idx="5">
                  <c:v>0.35653249999999997</c:v>
                </c:pt>
              </c:numCache>
            </c:numRef>
          </c:val>
          <c:smooth val="0"/>
        </c:ser>
        <c:ser>
          <c:idx val="1"/>
          <c:order val="1"/>
          <c:tx>
            <c:v>Memoria Global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Gráficas!$D$5:$D$10</c:f>
              <c:numCache>
                <c:formatCode>General</c:formatCode>
                <c:ptCount val="6"/>
                <c:pt idx="0">
                  <c:v>5.8350000000000003E-4</c:v>
                </c:pt>
                <c:pt idx="1">
                  <c:v>6.9870000000000002E-4</c:v>
                </c:pt>
                <c:pt idx="2">
                  <c:v>1.7068000000000001E-3</c:v>
                </c:pt>
                <c:pt idx="3">
                  <c:v>5.3765000000000002E-3</c:v>
                </c:pt>
                <c:pt idx="4">
                  <c:v>1.9232099999999999E-2</c:v>
                </c:pt>
                <c:pt idx="5">
                  <c:v>2.5985399999999999E-2</c:v>
                </c:pt>
              </c:numCache>
            </c:numRef>
          </c:val>
          <c:smooth val="0"/>
        </c:ser>
        <c:ser>
          <c:idx val="2"/>
          <c:order val="2"/>
          <c:tx>
            <c:v>Memoria Constante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Gráficas!$E$5:$E$10</c:f>
              <c:numCache>
                <c:formatCode>General</c:formatCode>
                <c:ptCount val="6"/>
                <c:pt idx="0">
                  <c:v>3.434E-4</c:v>
                </c:pt>
                <c:pt idx="1">
                  <c:v>4.3229999999999999E-4</c:v>
                </c:pt>
                <c:pt idx="2">
                  <c:v>9.433E-4</c:v>
                </c:pt>
                <c:pt idx="3">
                  <c:v>3.9004999999999999E-3</c:v>
                </c:pt>
                <c:pt idx="4">
                  <c:v>1.3593900000000001E-2</c:v>
                </c:pt>
                <c:pt idx="5">
                  <c:v>1.84396E-2</c:v>
                </c:pt>
              </c:numCache>
            </c:numRef>
          </c:val>
          <c:smooth val="0"/>
        </c:ser>
        <c:ser>
          <c:idx val="3"/>
          <c:order val="3"/>
          <c:tx>
            <c:v>Memoria Compartida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Gráficas!$F$5:$F$10</c:f>
              <c:numCache>
                <c:formatCode>General</c:formatCode>
                <c:ptCount val="6"/>
                <c:pt idx="0">
                  <c:v>4.6270000000000003E-4</c:v>
                </c:pt>
                <c:pt idx="1">
                  <c:v>6.7179999999999996E-4</c:v>
                </c:pt>
                <c:pt idx="2">
                  <c:v>1.1456000000000001E-3</c:v>
                </c:pt>
                <c:pt idx="3">
                  <c:v>4.0311000000000001E-3</c:v>
                </c:pt>
                <c:pt idx="4">
                  <c:v>1.3843899999999999E-2</c:v>
                </c:pt>
                <c:pt idx="5">
                  <c:v>1.6989009999999999E-2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85544"/>
        <c:axId val="175983192"/>
      </c:lineChart>
      <c:catAx>
        <c:axId val="17598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IMAGEN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983192"/>
        <c:crosses val="autoZero"/>
        <c:auto val="1"/>
        <c:lblAlgn val="ctr"/>
        <c:lblOffset val="100"/>
        <c:noMultiLvlLbl val="0"/>
      </c:catAx>
      <c:valAx>
        <c:axId val="17598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98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Tiempo de Ejecución Filtro de Sobel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Memoria Global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Gráficas!$B$5:$B$10</c:f>
              <c:strCache>
                <c:ptCount val="6"/>
                <c:pt idx="0">
                  <c:v>580x580</c:v>
                </c:pt>
                <c:pt idx="1">
                  <c:v>638x640</c:v>
                </c:pt>
                <c:pt idx="2">
                  <c:v>1366x768</c:v>
                </c:pt>
                <c:pt idx="3">
                  <c:v>2560x1600</c:v>
                </c:pt>
                <c:pt idx="4">
                  <c:v>4928x3264</c:v>
                </c:pt>
                <c:pt idx="5">
                  <c:v>5226x4222</c:v>
                </c:pt>
              </c:strCache>
            </c:strRef>
          </c:cat>
          <c:val>
            <c:numRef>
              <c:f>Gráficas!$D$5:$D$10</c:f>
              <c:numCache>
                <c:formatCode>General</c:formatCode>
                <c:ptCount val="6"/>
                <c:pt idx="0">
                  <c:v>5.8350000000000003E-4</c:v>
                </c:pt>
                <c:pt idx="1">
                  <c:v>6.9870000000000002E-4</c:v>
                </c:pt>
                <c:pt idx="2">
                  <c:v>1.7068000000000001E-3</c:v>
                </c:pt>
                <c:pt idx="3">
                  <c:v>5.3765000000000002E-3</c:v>
                </c:pt>
                <c:pt idx="4">
                  <c:v>1.9232099999999999E-2</c:v>
                </c:pt>
                <c:pt idx="5">
                  <c:v>2.5985399999999999E-2</c:v>
                </c:pt>
              </c:numCache>
            </c:numRef>
          </c:val>
          <c:smooth val="0"/>
        </c:ser>
        <c:ser>
          <c:idx val="2"/>
          <c:order val="1"/>
          <c:tx>
            <c:v>Memoria Constante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Gráficas!$B$5:$B$10</c:f>
              <c:strCache>
                <c:ptCount val="6"/>
                <c:pt idx="0">
                  <c:v>580x580</c:v>
                </c:pt>
                <c:pt idx="1">
                  <c:v>638x640</c:v>
                </c:pt>
                <c:pt idx="2">
                  <c:v>1366x768</c:v>
                </c:pt>
                <c:pt idx="3">
                  <c:v>2560x1600</c:v>
                </c:pt>
                <c:pt idx="4">
                  <c:v>4928x3264</c:v>
                </c:pt>
                <c:pt idx="5">
                  <c:v>5226x4222</c:v>
                </c:pt>
              </c:strCache>
            </c:strRef>
          </c:cat>
          <c:val>
            <c:numRef>
              <c:f>Gráficas!$E$5:$E$10</c:f>
              <c:numCache>
                <c:formatCode>General</c:formatCode>
                <c:ptCount val="6"/>
                <c:pt idx="0">
                  <c:v>3.434E-4</c:v>
                </c:pt>
                <c:pt idx="1">
                  <c:v>4.3229999999999999E-4</c:v>
                </c:pt>
                <c:pt idx="2">
                  <c:v>9.433E-4</c:v>
                </c:pt>
                <c:pt idx="3">
                  <c:v>3.9004999999999999E-3</c:v>
                </c:pt>
                <c:pt idx="4">
                  <c:v>1.3593900000000001E-2</c:v>
                </c:pt>
                <c:pt idx="5">
                  <c:v>1.84396E-2</c:v>
                </c:pt>
              </c:numCache>
            </c:numRef>
          </c:val>
          <c:smooth val="0"/>
        </c:ser>
        <c:ser>
          <c:idx val="3"/>
          <c:order val="2"/>
          <c:tx>
            <c:v>Memoria Compartida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Gráficas!$B$5:$B$10</c:f>
              <c:strCache>
                <c:ptCount val="6"/>
                <c:pt idx="0">
                  <c:v>580x580</c:v>
                </c:pt>
                <c:pt idx="1">
                  <c:v>638x640</c:v>
                </c:pt>
                <c:pt idx="2">
                  <c:v>1366x768</c:v>
                </c:pt>
                <c:pt idx="3">
                  <c:v>2560x1600</c:v>
                </c:pt>
                <c:pt idx="4">
                  <c:v>4928x3264</c:v>
                </c:pt>
                <c:pt idx="5">
                  <c:v>5226x4222</c:v>
                </c:pt>
              </c:strCache>
            </c:strRef>
          </c:cat>
          <c:val>
            <c:numRef>
              <c:f>Gráficas!$F$5:$F$10</c:f>
              <c:numCache>
                <c:formatCode>General</c:formatCode>
                <c:ptCount val="6"/>
                <c:pt idx="0">
                  <c:v>4.6270000000000003E-4</c:v>
                </c:pt>
                <c:pt idx="1">
                  <c:v>6.7179999999999996E-4</c:v>
                </c:pt>
                <c:pt idx="2">
                  <c:v>1.1456000000000001E-3</c:v>
                </c:pt>
                <c:pt idx="3">
                  <c:v>4.0311000000000001E-3</c:v>
                </c:pt>
                <c:pt idx="4">
                  <c:v>1.3843899999999999E-2</c:v>
                </c:pt>
                <c:pt idx="5">
                  <c:v>1.6989009999999999E-2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845352"/>
        <c:axId val="174576016"/>
      </c:lineChart>
      <c:catAx>
        <c:axId val="237845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IMAGEN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576016"/>
        <c:crosses val="autoZero"/>
        <c:auto val="1"/>
        <c:lblAlgn val="ctr"/>
        <c:lblOffset val="100"/>
        <c:noMultiLvlLbl val="0"/>
      </c:catAx>
      <c:valAx>
        <c:axId val="1745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784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Aceleración Filtro de Sobel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Memoria Global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Gráficas!$B$5:$B$10</c:f>
              <c:strCache>
                <c:ptCount val="6"/>
                <c:pt idx="0">
                  <c:v>580x580</c:v>
                </c:pt>
                <c:pt idx="1">
                  <c:v>638x640</c:v>
                </c:pt>
                <c:pt idx="2">
                  <c:v>1366x768</c:v>
                </c:pt>
                <c:pt idx="3">
                  <c:v>2560x1600</c:v>
                </c:pt>
                <c:pt idx="4">
                  <c:v>4928x3264</c:v>
                </c:pt>
                <c:pt idx="5">
                  <c:v>5226x4222</c:v>
                </c:pt>
              </c:strCache>
            </c:strRef>
          </c:cat>
          <c:val>
            <c:numRef>
              <c:f>Gráficas!$G$5:$G$10</c:f>
              <c:numCache>
                <c:formatCode>General</c:formatCode>
                <c:ptCount val="6"/>
                <c:pt idx="0">
                  <c:v>21.111568123393315</c:v>
                </c:pt>
                <c:pt idx="1">
                  <c:v>23.057678545870903</c:v>
                </c:pt>
                <c:pt idx="2">
                  <c:v>15.195980782751347</c:v>
                </c:pt>
                <c:pt idx="3">
                  <c:v>13.07994048172603</c:v>
                </c:pt>
                <c:pt idx="4">
                  <c:v>13.729634309305798</c:v>
                </c:pt>
                <c:pt idx="5">
                  <c:v>13.720493046095115</c:v>
                </c:pt>
              </c:numCache>
            </c:numRef>
          </c:val>
        </c:ser>
        <c:ser>
          <c:idx val="1"/>
          <c:order val="1"/>
          <c:tx>
            <c:v>Memoria Constante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Gráficas!$H$5:$H$10</c:f>
              <c:numCache>
                <c:formatCode>General</c:formatCode>
                <c:ptCount val="6"/>
                <c:pt idx="0">
                  <c:v>35.872451951077466</c:v>
                </c:pt>
                <c:pt idx="1">
                  <c:v>37.26671293083507</c:v>
                </c:pt>
                <c:pt idx="2">
                  <c:v>27.495494540443126</c:v>
                </c:pt>
                <c:pt idx="3">
                  <c:v>18.029560312780415</c:v>
                </c:pt>
                <c:pt idx="4">
                  <c:v>19.42413141188327</c:v>
                </c:pt>
                <c:pt idx="5">
                  <c:v>19.335153690969435</c:v>
                </c:pt>
              </c:numCache>
            </c:numRef>
          </c:val>
        </c:ser>
        <c:ser>
          <c:idx val="2"/>
          <c:order val="2"/>
          <c:tx>
            <c:v>Memoria Compartida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Gráficas!$I$5:$I$10</c:f>
              <c:numCache>
                <c:formatCode>General</c:formatCode>
                <c:ptCount val="6"/>
                <c:pt idx="0">
                  <c:v>26.623298033282904</c:v>
                </c:pt>
                <c:pt idx="1">
                  <c:v>23.980946710330457</c:v>
                </c:pt>
                <c:pt idx="2">
                  <c:v>22.64010125698324</c:v>
                </c:pt>
                <c:pt idx="3">
                  <c:v>17.445436729428693</c:v>
                </c:pt>
                <c:pt idx="4">
                  <c:v>19.073360830401839</c:v>
                </c:pt>
                <c:pt idx="5">
                  <c:v>20.986066874997423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9652832"/>
        <c:axId val="239653224"/>
      </c:barChart>
      <c:catAx>
        <c:axId val="23965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sng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IMAGEN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sng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9653224"/>
        <c:crosses val="autoZero"/>
        <c:auto val="1"/>
        <c:lblAlgn val="ctr"/>
        <c:lblOffset val="100"/>
        <c:noMultiLvlLbl val="0"/>
      </c:catAx>
      <c:valAx>
        <c:axId val="23965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sng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aceleración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sng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965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4">
          <a:lumMod val="60000"/>
          <a:lumOff val="40000"/>
        </a:schemeClr>
      </a:solidFill>
    </a:ln>
    <a:effectLst/>
  </c:spPr>
  <c:txPr>
    <a:bodyPr/>
    <a:lstStyle/>
    <a:p>
      <a:pPr>
        <a:defRPr u="sng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11</xdr:row>
      <xdr:rowOff>80961</xdr:rowOff>
    </xdr:from>
    <xdr:to>
      <xdr:col>8</xdr:col>
      <xdr:colOff>285750</xdr:colOff>
      <xdr:row>27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11</xdr:row>
      <xdr:rowOff>38100</xdr:rowOff>
    </xdr:from>
    <xdr:to>
      <xdr:col>16</xdr:col>
      <xdr:colOff>314326</xdr:colOff>
      <xdr:row>26</xdr:row>
      <xdr:rowOff>176213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47624</xdr:colOff>
      <xdr:row>28</xdr:row>
      <xdr:rowOff>42862</xdr:rowOff>
    </xdr:from>
    <xdr:to>
      <xdr:col>8</xdr:col>
      <xdr:colOff>304800</xdr:colOff>
      <xdr:row>45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8"/>
  <sheetViews>
    <sheetView topLeftCell="A31" workbookViewId="0">
      <selection activeCell="H15" sqref="H15"/>
    </sheetView>
  </sheetViews>
  <sheetFormatPr baseColWidth="10" defaultRowHeight="15" x14ac:dyDescent="0.25"/>
  <cols>
    <col min="1" max="1" width="10" customWidth="1"/>
    <col min="2" max="2" width="19.7109375" customWidth="1"/>
    <col min="3" max="5" width="17.7109375" customWidth="1"/>
    <col min="7" max="10" width="17.7109375" customWidth="1"/>
  </cols>
  <sheetData>
    <row r="2" spans="2:10" x14ac:dyDescent="0.25">
      <c r="B2" s="5" t="s">
        <v>8</v>
      </c>
      <c r="C2" s="6" t="s">
        <v>4</v>
      </c>
      <c r="D2" s="6"/>
      <c r="E2" s="6"/>
      <c r="G2" s="5" t="s">
        <v>5</v>
      </c>
      <c r="H2" s="6" t="s">
        <v>4</v>
      </c>
      <c r="I2" s="6"/>
      <c r="J2" s="6"/>
    </row>
    <row r="3" spans="2:10" x14ac:dyDescent="0.25">
      <c r="B3" s="5" t="s">
        <v>7</v>
      </c>
      <c r="C3" s="5" t="s">
        <v>0</v>
      </c>
      <c r="D3" s="5" t="s">
        <v>1</v>
      </c>
      <c r="E3" s="5" t="s">
        <v>2</v>
      </c>
      <c r="G3" s="5" t="s">
        <v>7</v>
      </c>
      <c r="H3" s="5" t="s">
        <v>0</v>
      </c>
      <c r="I3" s="5" t="s">
        <v>1</v>
      </c>
      <c r="J3" s="5" t="s">
        <v>2</v>
      </c>
    </row>
    <row r="4" spans="2:10" x14ac:dyDescent="0.25">
      <c r="B4" s="1">
        <v>1.1159000000000001E-2</v>
      </c>
      <c r="C4" s="1">
        <v>6.4599999999999998E-4</v>
      </c>
      <c r="D4" s="1">
        <v>3.8299999999999999E-4</v>
      </c>
      <c r="E4" s="1">
        <v>5.8699999999999996E-4</v>
      </c>
      <c r="G4" s="1">
        <v>9.4850000000000004E-3</v>
      </c>
      <c r="H4" s="1">
        <v>4.9700000000000005E-4</v>
      </c>
      <c r="I4" s="1">
        <v>3.3799999999999998E-4</v>
      </c>
      <c r="J4" s="1">
        <v>4.55E-4</v>
      </c>
    </row>
    <row r="5" spans="2:10" x14ac:dyDescent="0.25">
      <c r="B5" s="1">
        <v>1.2982E-2</v>
      </c>
      <c r="C5" s="1">
        <v>6.4700000000000001E-4</v>
      </c>
      <c r="D5" s="1">
        <v>3.3799999999999998E-4</v>
      </c>
      <c r="E5" s="1">
        <v>5.8799999999999998E-4</v>
      </c>
      <c r="G5" s="1">
        <v>9.7000000000000003E-3</v>
      </c>
      <c r="H5" s="1">
        <v>5.8900000000000001E-4</v>
      </c>
      <c r="I5" s="1">
        <v>3.4099999999999999E-4</v>
      </c>
      <c r="J5" s="1">
        <v>4.64E-4</v>
      </c>
    </row>
    <row r="6" spans="2:10" x14ac:dyDescent="0.25">
      <c r="B6" s="1">
        <v>1.3148E-2</v>
      </c>
      <c r="C6" s="1">
        <v>6.4899999999999995E-4</v>
      </c>
      <c r="D6" s="1">
        <v>3.8200000000000002E-4</v>
      </c>
      <c r="E6" s="1">
        <v>5.8900000000000001E-4</v>
      </c>
      <c r="G6" s="1">
        <v>9.946E-3</v>
      </c>
      <c r="H6" s="1">
        <v>5.7499999999999999E-4</v>
      </c>
      <c r="I6" s="1">
        <v>3.3599999999999998E-4</v>
      </c>
      <c r="J6" s="1">
        <v>4.5100000000000001E-4</v>
      </c>
    </row>
    <row r="7" spans="2:10" x14ac:dyDescent="0.25">
      <c r="B7" s="1">
        <v>1.4184E-2</v>
      </c>
      <c r="C7" s="1">
        <v>6.5200000000000002E-4</v>
      </c>
      <c r="D7" s="1">
        <v>3.8999999999999999E-4</v>
      </c>
      <c r="E7" s="1">
        <v>6.0400000000000004E-4</v>
      </c>
      <c r="G7" s="1">
        <v>1.0019E-2</v>
      </c>
      <c r="H7" s="1">
        <v>5.9199999999999997E-4</v>
      </c>
      <c r="I7" s="1">
        <v>3.3199999999999999E-4</v>
      </c>
      <c r="J7" s="1">
        <v>4.4499999999999997E-4</v>
      </c>
    </row>
    <row r="8" spans="2:10" x14ac:dyDescent="0.25">
      <c r="B8" s="1">
        <v>1.4442E-2</v>
      </c>
      <c r="C8" s="1">
        <v>6.5399999999999996E-4</v>
      </c>
      <c r="D8" s="1">
        <v>3.97E-4</v>
      </c>
      <c r="E8" s="1">
        <v>6.0499999999999996E-4</v>
      </c>
      <c r="G8" s="1">
        <v>1.0324E-2</v>
      </c>
      <c r="H8" s="1">
        <v>5.6899999999999995E-4</v>
      </c>
      <c r="I8" s="1">
        <v>3.2400000000000001E-4</v>
      </c>
      <c r="J8" s="1">
        <v>4.44E-4</v>
      </c>
    </row>
    <row r="9" spans="2:10" x14ac:dyDescent="0.25">
      <c r="B9" s="1">
        <v>1.4630000000000001E-2</v>
      </c>
      <c r="C9" s="1">
        <v>6.5799999999999995E-4</v>
      </c>
      <c r="D9" s="1">
        <v>3.97E-4</v>
      </c>
      <c r="E9" s="1">
        <v>6.1799999999999995E-4</v>
      </c>
      <c r="G9" s="1">
        <v>1.3462E-2</v>
      </c>
      <c r="H9" s="1">
        <v>5.7200000000000003E-4</v>
      </c>
      <c r="I9" s="1">
        <v>3.3399999999999999E-4</v>
      </c>
      <c r="J9" s="1">
        <v>4.4799999999999999E-4</v>
      </c>
    </row>
    <row r="10" spans="2:10" x14ac:dyDescent="0.25">
      <c r="B10" s="1">
        <v>1.7569999999999999E-2</v>
      </c>
      <c r="C10" s="1">
        <v>6.6200000000000005E-4</v>
      </c>
      <c r="D10" s="1">
        <v>4.0299999999999998E-4</v>
      </c>
      <c r="E10" s="1">
        <v>6.1799999999999995E-4</v>
      </c>
      <c r="G10" s="1">
        <v>1.3934E-2</v>
      </c>
      <c r="H10" s="1">
        <v>5.9100000000000005E-4</v>
      </c>
      <c r="I10" s="1">
        <v>3.4499999999999998E-4</v>
      </c>
      <c r="J10" s="1">
        <v>4.6500000000000003E-4</v>
      </c>
    </row>
    <row r="11" spans="2:10" x14ac:dyDescent="0.25">
      <c r="B11" s="1">
        <v>1.9664000000000001E-2</v>
      </c>
      <c r="C11" s="1">
        <v>6.8999999999999997E-4</v>
      </c>
      <c r="D11" s="1">
        <v>4.2499999999999998E-4</v>
      </c>
      <c r="E11" s="1">
        <v>6.3900000000000003E-4</v>
      </c>
      <c r="G11" s="1">
        <v>1.4518E-2</v>
      </c>
      <c r="H11" s="1">
        <v>7.0500000000000001E-4</v>
      </c>
      <c r="I11" s="1">
        <v>4.2000000000000002E-4</v>
      </c>
      <c r="J11" s="1">
        <v>5.6099999999999998E-4</v>
      </c>
    </row>
    <row r="12" spans="2:10" x14ac:dyDescent="0.25">
      <c r="B12" s="1">
        <v>2.1479999999999999E-2</v>
      </c>
      <c r="C12" s="1">
        <v>8.5800000000000004E-4</v>
      </c>
      <c r="D12" s="1">
        <v>5.9599999999999996E-4</v>
      </c>
      <c r="E12" s="1">
        <v>9.2000000000000003E-4</v>
      </c>
      <c r="G12" s="1">
        <v>1.5842999999999999E-2</v>
      </c>
      <c r="H12" s="1">
        <v>5.6999999999999998E-4</v>
      </c>
      <c r="I12" s="1">
        <v>3.28E-4</v>
      </c>
      <c r="J12" s="1">
        <v>4.44E-4</v>
      </c>
    </row>
    <row r="13" spans="2:10" x14ac:dyDescent="0.25">
      <c r="B13" s="1">
        <v>2.1845E-2</v>
      </c>
      <c r="C13" s="1">
        <v>8.7100000000000003E-4</v>
      </c>
      <c r="D13" s="1">
        <v>6.1200000000000002E-4</v>
      </c>
      <c r="E13" s="1">
        <v>9.5E-4</v>
      </c>
      <c r="G13" s="1">
        <v>1.5955E-2</v>
      </c>
      <c r="H13" s="1">
        <v>5.7499999999999999E-4</v>
      </c>
      <c r="I13" s="1">
        <v>3.3599999999999998E-4</v>
      </c>
      <c r="J13" s="1">
        <v>4.4999999999999999E-4</v>
      </c>
    </row>
    <row r="14" spans="2:10" x14ac:dyDescent="0.25">
      <c r="B14" s="7" t="s">
        <v>3</v>
      </c>
      <c r="C14" s="7"/>
      <c r="D14" s="7"/>
      <c r="E14" s="7"/>
      <c r="G14" s="7" t="s">
        <v>3</v>
      </c>
      <c r="H14" s="7"/>
      <c r="I14" s="7"/>
      <c r="J14" s="7"/>
    </row>
    <row r="15" spans="2:10" x14ac:dyDescent="0.25">
      <c r="B15" s="1">
        <f>SUM(B4:B13)/10</f>
        <v>1.6110400000000004E-2</v>
      </c>
      <c r="C15" s="1">
        <f>SUM(C4:C13)/10</f>
        <v>6.9870000000000002E-4</v>
      </c>
      <c r="D15" s="1">
        <f>SUM(D4:D13)/10</f>
        <v>4.3229999999999994E-4</v>
      </c>
      <c r="E15" s="1">
        <f>SUM(E4:E13)/10</f>
        <v>6.7179999999999996E-4</v>
      </c>
      <c r="G15" s="1">
        <f>SUM(G4:G13)/10</f>
        <v>1.2318600000000001E-2</v>
      </c>
      <c r="H15" s="1">
        <f>SUM(H4:H13)/10</f>
        <v>5.8350000000000003E-4</v>
      </c>
      <c r="I15" s="1">
        <f>SUM(I4:I13)/10</f>
        <v>3.434E-4</v>
      </c>
      <c r="J15" s="1">
        <f>SUM(J4:J13)/10</f>
        <v>4.6270000000000003E-4</v>
      </c>
    </row>
    <row r="16" spans="2:10" x14ac:dyDescent="0.25">
      <c r="B16" s="8" t="s">
        <v>6</v>
      </c>
      <c r="C16" s="9"/>
      <c r="D16" s="9"/>
      <c r="E16" s="10"/>
      <c r="G16" s="8" t="s">
        <v>6</v>
      </c>
      <c r="H16" s="9"/>
      <c r="I16" s="9"/>
      <c r="J16" s="10"/>
    </row>
    <row r="17" spans="2:10" x14ac:dyDescent="0.25">
      <c r="B17" s="1"/>
      <c r="C17" s="1">
        <f>B15/C15</f>
        <v>23.057678545870907</v>
      </c>
      <c r="D17" s="1">
        <f>B15/D15</f>
        <v>37.266712930835084</v>
      </c>
      <c r="E17" s="1">
        <f>B15/E15</f>
        <v>23.980946710330464</v>
      </c>
      <c r="G17" s="1"/>
      <c r="H17" s="1">
        <f>G15/H15</f>
        <v>21.111568123393315</v>
      </c>
      <c r="I17" s="1">
        <f>G15/I15</f>
        <v>35.872451951077466</v>
      </c>
      <c r="J17" s="1">
        <f>G15/J15</f>
        <v>26.623298033282904</v>
      </c>
    </row>
    <row r="19" spans="2:10" x14ac:dyDescent="0.25">
      <c r="B19" s="5" t="s">
        <v>9</v>
      </c>
      <c r="C19" s="6" t="s">
        <v>4</v>
      </c>
      <c r="D19" s="6"/>
      <c r="E19" s="6"/>
      <c r="G19" s="5" t="s">
        <v>10</v>
      </c>
      <c r="H19" s="6" t="s">
        <v>4</v>
      </c>
      <c r="I19" s="6"/>
      <c r="J19" s="6"/>
    </row>
    <row r="20" spans="2:10" x14ac:dyDescent="0.25">
      <c r="B20" s="5" t="s">
        <v>7</v>
      </c>
      <c r="C20" s="5" t="s">
        <v>0</v>
      </c>
      <c r="D20" s="5" t="s">
        <v>1</v>
      </c>
      <c r="E20" s="5" t="s">
        <v>2</v>
      </c>
      <c r="G20" s="5" t="s">
        <v>7</v>
      </c>
      <c r="H20" s="5" t="s">
        <v>0</v>
      </c>
      <c r="I20" s="5" t="s">
        <v>1</v>
      </c>
      <c r="J20" s="5" t="s">
        <v>2</v>
      </c>
    </row>
    <row r="21" spans="2:10" x14ac:dyDescent="0.25">
      <c r="B21" s="1">
        <v>2.8684000000000001E-2</v>
      </c>
      <c r="C21" s="1">
        <v>1.4909999999999999E-3</v>
      </c>
      <c r="D21" s="1">
        <v>1.003E-3</v>
      </c>
      <c r="E21" s="1">
        <v>1.2160000000000001E-3</v>
      </c>
      <c r="G21" s="1">
        <v>5.8504E-2</v>
      </c>
      <c r="H21" s="1">
        <v>5.3800000000000002E-3</v>
      </c>
      <c r="I21" s="1">
        <v>3.9150000000000001E-3</v>
      </c>
      <c r="J21" s="1">
        <v>4.058E-3</v>
      </c>
    </row>
    <row r="22" spans="2:10" x14ac:dyDescent="0.25">
      <c r="B22" s="1">
        <v>2.3716999999999998E-2</v>
      </c>
      <c r="C22" s="1">
        <v>1.4270000000000001E-3</v>
      </c>
      <c r="D22" s="1">
        <v>9.4300000000000004E-4</v>
      </c>
      <c r="E22" s="1">
        <v>1.1479999999999999E-3</v>
      </c>
      <c r="G22" s="1">
        <v>6.9875000000000007E-2</v>
      </c>
      <c r="H22" s="1">
        <v>5.3340000000000002E-3</v>
      </c>
      <c r="I22" s="1">
        <v>3.8570000000000002E-3</v>
      </c>
      <c r="J22" s="1">
        <v>3.999E-3</v>
      </c>
    </row>
    <row r="23" spans="2:10" x14ac:dyDescent="0.25">
      <c r="B23" s="1">
        <v>2.3741999999999999E-2</v>
      </c>
      <c r="C23" s="1">
        <v>1.441E-3</v>
      </c>
      <c r="D23" s="1">
        <v>9.4200000000000002E-4</v>
      </c>
      <c r="E23" s="1">
        <v>1.1490000000000001E-3</v>
      </c>
      <c r="G23" s="1">
        <v>6.6794000000000006E-2</v>
      </c>
      <c r="H23" s="1">
        <v>5.5149999999999999E-3</v>
      </c>
      <c r="I23" s="1">
        <v>3.9389999999999998E-3</v>
      </c>
      <c r="J23" s="1">
        <v>4.0639999999999999E-3</v>
      </c>
    </row>
    <row r="24" spans="2:10" x14ac:dyDescent="0.25">
      <c r="B24" s="1">
        <v>2.4525000000000002E-2</v>
      </c>
      <c r="C24" s="1">
        <v>1.4339999999999999E-3</v>
      </c>
      <c r="D24" s="1">
        <v>9.4700000000000003E-4</v>
      </c>
      <c r="E24" s="1">
        <v>1.1540000000000001E-3</v>
      </c>
      <c r="G24" s="1">
        <v>6.8390000000000006E-2</v>
      </c>
      <c r="H24" s="1">
        <v>5.385E-3</v>
      </c>
      <c r="I24" s="1">
        <v>3.8890000000000001E-3</v>
      </c>
      <c r="J24" s="1">
        <v>4.0289999999999996E-3</v>
      </c>
    </row>
    <row r="25" spans="2:10" x14ac:dyDescent="0.25">
      <c r="B25" s="1">
        <v>2.6662999999999999E-2</v>
      </c>
      <c r="C25" s="1">
        <v>1.503E-3</v>
      </c>
      <c r="D25" s="1">
        <v>1.016E-3</v>
      </c>
      <c r="E25" s="1">
        <v>1.225E-3</v>
      </c>
      <c r="G25" s="1">
        <v>6.7155000000000006E-2</v>
      </c>
      <c r="H25" s="1">
        <v>5.3619999999999996E-3</v>
      </c>
      <c r="I25" s="1">
        <v>3.9269999999999999E-3</v>
      </c>
      <c r="J25" s="1">
        <v>4.0499999999999998E-3</v>
      </c>
    </row>
    <row r="26" spans="2:10" x14ac:dyDescent="0.25">
      <c r="B26" s="1">
        <v>2.6169999999999999E-2</v>
      </c>
      <c r="C26" s="1">
        <v>4.1079999999999997E-3</v>
      </c>
      <c r="D26" s="1">
        <v>8.9999999999999998E-4</v>
      </c>
      <c r="E26" s="1">
        <v>1.1000000000000001E-3</v>
      </c>
      <c r="G26" s="1">
        <v>6.9330000000000003E-2</v>
      </c>
      <c r="H26" s="1">
        <v>5.3920000000000001E-3</v>
      </c>
      <c r="I26" s="1">
        <v>3.9039999999999999E-3</v>
      </c>
      <c r="J26" s="1">
        <v>4.0410000000000003E-3</v>
      </c>
    </row>
    <row r="27" spans="2:10" x14ac:dyDescent="0.25">
      <c r="B27" s="1">
        <v>2.2103000000000001E-2</v>
      </c>
      <c r="C27" s="1">
        <v>1.4139999999999999E-3</v>
      </c>
      <c r="D27" s="1">
        <v>9.1600000000000004E-4</v>
      </c>
      <c r="E27" s="1">
        <v>1.114E-3</v>
      </c>
      <c r="G27" s="1">
        <v>7.3298000000000002E-2</v>
      </c>
      <c r="H27" s="1">
        <v>5.3340000000000002E-3</v>
      </c>
      <c r="I27" s="1">
        <v>3.9160000000000002E-3</v>
      </c>
      <c r="J27" s="1">
        <v>3.9919999999999999E-3</v>
      </c>
    </row>
    <row r="28" spans="2:10" x14ac:dyDescent="0.25">
      <c r="B28" s="1">
        <v>2.6117000000000001E-2</v>
      </c>
      <c r="C28" s="1">
        <v>1.457E-3</v>
      </c>
      <c r="D28" s="1">
        <v>9.6699999999999998E-4</v>
      </c>
      <c r="E28" s="1">
        <v>1.1590000000000001E-3</v>
      </c>
      <c r="G28" s="1">
        <v>7.5194999999999998E-2</v>
      </c>
      <c r="H28" s="1">
        <v>5.3810000000000004E-3</v>
      </c>
      <c r="I28" s="1">
        <v>3.8920000000000001E-3</v>
      </c>
      <c r="J28" s="1">
        <v>4.0359999999999997E-3</v>
      </c>
    </row>
    <row r="29" spans="2:10" x14ac:dyDescent="0.25">
      <c r="B29" s="1">
        <v>3.2894E-2</v>
      </c>
      <c r="C29" s="1">
        <v>1.387E-3</v>
      </c>
      <c r="D29" s="1">
        <v>8.9400000000000005E-4</v>
      </c>
      <c r="E29" s="1">
        <v>1.0920000000000001E-3</v>
      </c>
      <c r="G29" s="1">
        <v>7.6229000000000005E-2</v>
      </c>
      <c r="H29" s="1">
        <v>5.3379999999999999E-3</v>
      </c>
      <c r="I29" s="1">
        <v>3.8709999999999999E-3</v>
      </c>
      <c r="J29" s="1">
        <v>4.0130000000000001E-3</v>
      </c>
    </row>
    <row r="30" spans="2:10" x14ac:dyDescent="0.25">
      <c r="B30" s="1">
        <v>2.4750000000000001E-2</v>
      </c>
      <c r="C30" s="1">
        <v>1.4059999999999999E-3</v>
      </c>
      <c r="D30" s="1">
        <v>9.0499999999999999E-4</v>
      </c>
      <c r="E30" s="1">
        <v>1.0989999999999999E-3</v>
      </c>
      <c r="G30" s="1">
        <v>7.8473000000000001E-2</v>
      </c>
      <c r="H30" s="1">
        <v>5.3740000000000003E-3</v>
      </c>
      <c r="I30" s="1">
        <v>3.895E-3</v>
      </c>
      <c r="J30" s="1">
        <v>4.0289999999999996E-3</v>
      </c>
    </row>
    <row r="31" spans="2:10" x14ac:dyDescent="0.25">
      <c r="B31" s="7" t="s">
        <v>3</v>
      </c>
      <c r="C31" s="7"/>
      <c r="D31" s="7"/>
      <c r="E31" s="7"/>
      <c r="G31" s="7" t="s">
        <v>3</v>
      </c>
      <c r="H31" s="7"/>
      <c r="I31" s="7"/>
      <c r="J31" s="7"/>
    </row>
    <row r="32" spans="2:10" x14ac:dyDescent="0.25">
      <c r="B32" s="1">
        <f>SUM(B21:B30)/10</f>
        <v>2.5936500000000001E-2</v>
      </c>
      <c r="C32" s="1">
        <f>SUM(C21:C30)/10</f>
        <v>1.7068000000000001E-3</v>
      </c>
      <c r="D32" s="1">
        <f>SUM(D21:D30)/10</f>
        <v>9.4329999999999989E-4</v>
      </c>
      <c r="E32" s="1">
        <f>SUM(E21:E30)/10</f>
        <v>1.1456000000000001E-3</v>
      </c>
      <c r="G32" s="1">
        <f>SUM(G21:G30)/10</f>
        <v>7.0324300000000006E-2</v>
      </c>
      <c r="H32" s="1">
        <f>SUM(H21:H30)/10</f>
        <v>5.3794999999999997E-3</v>
      </c>
      <c r="I32" s="1">
        <f>SUM(I21:I30)/10</f>
        <v>3.9005000000000003E-3</v>
      </c>
      <c r="J32" s="1">
        <f>SUM(J21:J30)/10</f>
        <v>4.0310999999999993E-3</v>
      </c>
    </row>
    <row r="33" spans="2:10" x14ac:dyDescent="0.25">
      <c r="B33" s="8" t="s">
        <v>6</v>
      </c>
      <c r="C33" s="9"/>
      <c r="D33" s="9"/>
      <c r="E33" s="10"/>
      <c r="G33" s="2" t="s">
        <v>6</v>
      </c>
      <c r="H33" s="3"/>
      <c r="I33" s="3"/>
      <c r="J33" s="4"/>
    </row>
    <row r="34" spans="2:10" x14ac:dyDescent="0.25">
      <c r="B34" s="1"/>
      <c r="C34" s="1">
        <f>B32/C32</f>
        <v>15.195980782751347</v>
      </c>
      <c r="D34" s="1">
        <f>B32/D32</f>
        <v>27.495494540443129</v>
      </c>
      <c r="E34" s="1">
        <f>B32/E32</f>
        <v>22.64010125698324</v>
      </c>
      <c r="G34" s="11"/>
      <c r="H34" s="1">
        <f>G32/H32</f>
        <v>13.072646156706016</v>
      </c>
      <c r="I34" s="1">
        <f>G32/I32</f>
        <v>18.029560312780411</v>
      </c>
      <c r="J34" s="1">
        <f>G32/J32</f>
        <v>17.445436729428696</v>
      </c>
    </row>
    <row r="36" spans="2:10" x14ac:dyDescent="0.25">
      <c r="B36" s="5" t="s">
        <v>11</v>
      </c>
      <c r="C36" s="6" t="s">
        <v>4</v>
      </c>
      <c r="D36" s="6"/>
      <c r="E36" s="6"/>
      <c r="G36" s="5" t="s">
        <v>12</v>
      </c>
      <c r="H36" s="6" t="s">
        <v>4</v>
      </c>
      <c r="I36" s="6"/>
      <c r="J36" s="6"/>
    </row>
    <row r="37" spans="2:10" x14ac:dyDescent="0.25">
      <c r="B37" s="5" t="s">
        <v>7</v>
      </c>
      <c r="C37" s="5" t="s">
        <v>0</v>
      </c>
      <c r="D37" s="5" t="s">
        <v>1</v>
      </c>
      <c r="E37" s="5" t="s">
        <v>2</v>
      </c>
      <c r="G37" s="5" t="s">
        <v>7</v>
      </c>
      <c r="H37" s="5" t="s">
        <v>0</v>
      </c>
      <c r="I37" s="5" t="s">
        <v>1</v>
      </c>
      <c r="J37" s="5" t="s">
        <v>2</v>
      </c>
    </row>
    <row r="38" spans="2:10" x14ac:dyDescent="0.25">
      <c r="B38" s="1">
        <v>0.353464</v>
      </c>
      <c r="C38" s="1">
        <v>2.6147E-2</v>
      </c>
      <c r="D38" s="1">
        <v>1.8426999999999999E-2</v>
      </c>
      <c r="E38" s="1">
        <v>1.8433999999999999E-2</v>
      </c>
      <c r="G38" s="1">
        <v>0.26883200000000002</v>
      </c>
      <c r="H38" s="1">
        <v>1.9005999999999999E-2</v>
      </c>
      <c r="I38" s="1">
        <v>1.3859E-2</v>
      </c>
      <c r="J38" s="1">
        <v>1.3949E-2</v>
      </c>
    </row>
    <row r="39" spans="2:10" x14ac:dyDescent="0.25">
      <c r="B39" s="1">
        <v>0.35329300000000002</v>
      </c>
      <c r="C39" s="1">
        <v>2.5711999999999999E-2</v>
      </c>
      <c r="D39" s="1">
        <v>1.8634999999999999E-2</v>
      </c>
      <c r="E39" s="1">
        <v>1.8499999999999999E-2</v>
      </c>
      <c r="G39" s="1">
        <v>0.26486199999999999</v>
      </c>
      <c r="H39" s="1">
        <v>1.9064999999999999E-2</v>
      </c>
      <c r="I39" s="1">
        <v>1.3329000000000001E-2</v>
      </c>
      <c r="J39" s="1">
        <v>1.3433E-2</v>
      </c>
    </row>
    <row r="40" spans="2:10" x14ac:dyDescent="0.25">
      <c r="B40" s="1">
        <v>0.35099900000000001</v>
      </c>
      <c r="C40" s="1">
        <v>2.5729999999999999E-2</v>
      </c>
      <c r="D40" s="1">
        <v>1.8463E-2</v>
      </c>
      <c r="E40" s="1">
        <v>1.8491E-2</v>
      </c>
      <c r="G40" s="1">
        <v>0.26156800000000002</v>
      </c>
      <c r="H40" s="1">
        <v>1.9164E-2</v>
      </c>
      <c r="I40" s="1">
        <v>1.3565000000000001E-2</v>
      </c>
      <c r="J40" s="1">
        <v>1.3714E-2</v>
      </c>
    </row>
    <row r="41" spans="2:10" x14ac:dyDescent="0.25">
      <c r="B41" s="1">
        <v>0.35420499999999999</v>
      </c>
      <c r="C41" s="1">
        <v>2.6120000000000001E-2</v>
      </c>
      <c r="D41" s="1">
        <v>1.8405000000000001E-2</v>
      </c>
      <c r="E41" s="1">
        <v>1.9015000000000001E-2</v>
      </c>
      <c r="G41" s="1">
        <v>0.26202300000000001</v>
      </c>
      <c r="H41" s="1">
        <v>1.8793000000000001E-2</v>
      </c>
      <c r="I41" s="1">
        <v>1.3703999999999999E-2</v>
      </c>
      <c r="J41" s="1">
        <v>1.3738999999999999E-2</v>
      </c>
    </row>
    <row r="42" spans="2:10" x14ac:dyDescent="0.25">
      <c r="B42" s="1">
        <v>0.361651</v>
      </c>
      <c r="C42" s="1">
        <v>2.6110000000000001E-2</v>
      </c>
      <c r="D42" s="1">
        <v>1.8884000000000001E-2</v>
      </c>
      <c r="E42" s="1">
        <v>1.8791000000000001E-3</v>
      </c>
      <c r="G42" s="1">
        <v>0.26532699999999998</v>
      </c>
      <c r="H42" s="1">
        <v>1.9387999999999999E-2</v>
      </c>
      <c r="I42" s="1">
        <v>1.3788999999999999E-2</v>
      </c>
      <c r="J42" s="1">
        <v>1.3747000000000001E-2</v>
      </c>
    </row>
    <row r="43" spans="2:10" x14ac:dyDescent="0.25">
      <c r="B43" s="1">
        <v>0.37455300000000002</v>
      </c>
      <c r="C43" s="1">
        <v>2.6141000000000001E-2</v>
      </c>
      <c r="D43" s="1">
        <v>1.8273999999999999E-2</v>
      </c>
      <c r="E43" s="1">
        <v>1.8800999999999998E-2</v>
      </c>
      <c r="G43" s="1">
        <v>0.25835399999999997</v>
      </c>
      <c r="H43" s="1">
        <v>1.9451E-2</v>
      </c>
      <c r="I43" s="1">
        <v>1.3639E-2</v>
      </c>
      <c r="J43" s="1">
        <v>1.4180999999999999E-2</v>
      </c>
    </row>
    <row r="44" spans="2:10" x14ac:dyDescent="0.25">
      <c r="B44" s="1">
        <v>0.34984399999999999</v>
      </c>
      <c r="C44" s="1">
        <v>2.6123E-2</v>
      </c>
      <c r="D44" s="1">
        <v>1.8242999999999999E-2</v>
      </c>
      <c r="E44" s="1">
        <v>1.899E-2</v>
      </c>
      <c r="G44" s="1">
        <v>0.26589499999999999</v>
      </c>
      <c r="H44" s="1">
        <v>1.8957999999999999E-2</v>
      </c>
      <c r="I44" s="1">
        <v>1.3276E-2</v>
      </c>
      <c r="J44" s="1">
        <v>1.4037000000000001E-2</v>
      </c>
    </row>
    <row r="45" spans="2:10" x14ac:dyDescent="0.25">
      <c r="B45" s="1">
        <v>0.355439</v>
      </c>
      <c r="C45" s="1">
        <v>2.5739999999999999E-2</v>
      </c>
      <c r="D45" s="1">
        <v>1.8003999999999999E-2</v>
      </c>
      <c r="E45" s="1">
        <v>1.8731999999999999E-2</v>
      </c>
      <c r="G45" s="1">
        <v>0.256027</v>
      </c>
      <c r="H45" s="1">
        <v>1.9532000000000001E-2</v>
      </c>
      <c r="I45" s="1">
        <v>1.3335E-2</v>
      </c>
      <c r="J45" s="1">
        <v>1.4050999999999999E-2</v>
      </c>
    </row>
    <row r="46" spans="2:10" x14ac:dyDescent="0.25">
      <c r="B46" s="1">
        <v>0.35377799999999998</v>
      </c>
      <c r="C46" s="1">
        <v>2.6218999999999999E-2</v>
      </c>
      <c r="D46" s="1">
        <v>1.8606999999999999E-2</v>
      </c>
      <c r="E46" s="1">
        <v>1.8612E-2</v>
      </c>
      <c r="G46" s="1">
        <v>0.27687</v>
      </c>
      <c r="H46" s="1">
        <v>1.9203000000000001E-2</v>
      </c>
      <c r="I46" s="1">
        <v>1.3431E-2</v>
      </c>
      <c r="J46" s="1">
        <v>1.3513000000000001E-2</v>
      </c>
    </row>
    <row r="47" spans="2:10" x14ac:dyDescent="0.25">
      <c r="B47" s="1">
        <v>0.358099</v>
      </c>
      <c r="C47" s="1">
        <v>2.5812000000000002E-2</v>
      </c>
      <c r="D47" s="1">
        <v>1.8454000000000002E-2</v>
      </c>
      <c r="E47" s="1">
        <v>1.8436000000000001E-2</v>
      </c>
      <c r="G47" s="1">
        <v>0.260739</v>
      </c>
      <c r="H47" s="1">
        <v>1.9761000000000001E-2</v>
      </c>
      <c r="I47" s="1">
        <v>1.4012E-2</v>
      </c>
      <c r="J47" s="1">
        <v>1.4075000000000001E-2</v>
      </c>
    </row>
    <row r="48" spans="2:10" x14ac:dyDescent="0.25">
      <c r="B48" s="7" t="s">
        <v>3</v>
      </c>
      <c r="C48" s="7"/>
      <c r="D48" s="7"/>
      <c r="E48" s="7"/>
      <c r="G48" s="7" t="s">
        <v>3</v>
      </c>
      <c r="H48" s="7"/>
      <c r="I48" s="7"/>
      <c r="J48" s="7"/>
    </row>
    <row r="49" spans="2:10" x14ac:dyDescent="0.25">
      <c r="B49" s="1">
        <f>SUM(B38:B47)/10</f>
        <v>0.35653250000000003</v>
      </c>
      <c r="C49" s="1">
        <f>SUM(C38:C47)/10</f>
        <v>2.5985400000000002E-2</v>
      </c>
      <c r="D49" s="1">
        <f>SUM(D38:D47)/10</f>
        <v>1.8439599999999997E-2</v>
      </c>
      <c r="E49" s="1">
        <f>SUM(E38:E47)/10</f>
        <v>1.6989009999999999E-2</v>
      </c>
      <c r="G49" s="1">
        <f>SUM(G38:G47)/10</f>
        <v>0.26404970000000005</v>
      </c>
      <c r="H49" s="1">
        <f>SUM(H38:H47)/10</f>
        <v>1.9232099999999999E-2</v>
      </c>
      <c r="I49" s="1">
        <f>SUM(I38:I47)/10</f>
        <v>1.3593900000000001E-2</v>
      </c>
      <c r="J49" s="1">
        <f>SUM(J38:J47)/10</f>
        <v>1.3843899999999998E-2</v>
      </c>
    </row>
    <row r="50" spans="2:10" x14ac:dyDescent="0.25">
      <c r="B50" s="8" t="s">
        <v>6</v>
      </c>
      <c r="C50" s="9"/>
      <c r="D50" s="9"/>
      <c r="E50" s="10"/>
      <c r="G50" s="7" t="s">
        <v>6</v>
      </c>
      <c r="H50" s="7"/>
      <c r="I50" s="7"/>
      <c r="J50" s="7"/>
    </row>
    <row r="51" spans="2:10" x14ac:dyDescent="0.25">
      <c r="B51" s="1"/>
      <c r="C51" s="12">
        <f>B49/C49</f>
        <v>13.720493046095115</v>
      </c>
      <c r="D51" s="1">
        <f>B49/D49</f>
        <v>19.335153690969442</v>
      </c>
      <c r="E51" s="1">
        <f>B49/E49</f>
        <v>20.986066874997427</v>
      </c>
      <c r="G51" s="1"/>
      <c r="H51" s="1">
        <f>G49/H49</f>
        <v>13.7296343093058</v>
      </c>
      <c r="I51" s="1">
        <f>G49/I49</f>
        <v>19.424131411883273</v>
      </c>
      <c r="J51" s="1">
        <f>G49/J49</f>
        <v>19.073360830401846</v>
      </c>
    </row>
    <row r="53" spans="2:10" x14ac:dyDescent="0.25">
      <c r="B53" s="13"/>
      <c r="C53" s="14"/>
      <c r="D53" s="14"/>
      <c r="E53" s="14"/>
      <c r="F53" s="15"/>
    </row>
    <row r="54" spans="2:10" x14ac:dyDescent="0.25">
      <c r="B54" s="13"/>
      <c r="C54" s="13"/>
      <c r="D54" s="13"/>
      <c r="E54" s="13"/>
      <c r="F54" s="15"/>
    </row>
    <row r="55" spans="2:10" x14ac:dyDescent="0.25">
      <c r="B55" s="15"/>
      <c r="C55" s="15"/>
      <c r="D55" s="15"/>
      <c r="E55" s="15"/>
      <c r="F55" s="15"/>
    </row>
    <row r="56" spans="2:10" x14ac:dyDescent="0.25">
      <c r="B56" s="15"/>
      <c r="C56" s="15"/>
      <c r="D56" s="15"/>
      <c r="E56" s="15"/>
      <c r="F56" s="15"/>
    </row>
    <row r="57" spans="2:10" x14ac:dyDescent="0.25">
      <c r="B57" s="15"/>
      <c r="C57" s="15"/>
      <c r="D57" s="15"/>
      <c r="E57" s="15"/>
      <c r="F57" s="15"/>
    </row>
    <row r="58" spans="2:10" x14ac:dyDescent="0.25">
      <c r="B58" s="15"/>
      <c r="C58" s="15"/>
      <c r="D58" s="15"/>
      <c r="E58" s="15"/>
      <c r="F58" s="15"/>
    </row>
    <row r="59" spans="2:10" x14ac:dyDescent="0.25">
      <c r="B59" s="15"/>
      <c r="C59" s="15"/>
      <c r="D59" s="15"/>
      <c r="E59" s="15"/>
      <c r="F59" s="15"/>
    </row>
    <row r="60" spans="2:10" x14ac:dyDescent="0.25">
      <c r="B60" s="15"/>
      <c r="C60" s="15"/>
      <c r="D60" s="15"/>
      <c r="E60" s="15"/>
      <c r="F60" s="15"/>
    </row>
    <row r="61" spans="2:10" x14ac:dyDescent="0.25">
      <c r="B61" s="15"/>
      <c r="C61" s="15"/>
      <c r="D61" s="15"/>
      <c r="E61" s="15"/>
      <c r="F61" s="15"/>
    </row>
    <row r="62" spans="2:10" x14ac:dyDescent="0.25">
      <c r="B62" s="15"/>
      <c r="C62" s="15"/>
      <c r="D62" s="15"/>
      <c r="E62" s="15"/>
      <c r="F62" s="15"/>
    </row>
    <row r="63" spans="2:10" x14ac:dyDescent="0.25">
      <c r="B63" s="15"/>
      <c r="C63" s="15"/>
      <c r="D63" s="15"/>
      <c r="E63" s="15"/>
      <c r="F63" s="15"/>
    </row>
    <row r="64" spans="2:10" x14ac:dyDescent="0.25">
      <c r="B64" s="15"/>
      <c r="C64" s="15"/>
      <c r="D64" s="15"/>
      <c r="E64" s="15"/>
      <c r="F64" s="15"/>
    </row>
    <row r="65" spans="2:6" x14ac:dyDescent="0.25">
      <c r="B65" s="16"/>
      <c r="C65" s="16"/>
      <c r="D65" s="16"/>
      <c r="E65" s="16"/>
      <c r="F65" s="15"/>
    </row>
    <row r="66" spans="2:6" x14ac:dyDescent="0.25">
      <c r="B66" s="15"/>
      <c r="C66" s="15"/>
      <c r="D66" s="15"/>
      <c r="E66" s="15"/>
      <c r="F66" s="15"/>
    </row>
    <row r="67" spans="2:6" x14ac:dyDescent="0.25">
      <c r="B67" s="16"/>
      <c r="C67" s="16"/>
      <c r="D67" s="16"/>
      <c r="E67" s="16"/>
      <c r="F67" s="15"/>
    </row>
    <row r="68" spans="2:6" x14ac:dyDescent="0.25">
      <c r="B68" s="15"/>
      <c r="C68" s="15"/>
      <c r="D68" s="15"/>
      <c r="E68" s="15"/>
      <c r="F68" s="15"/>
    </row>
  </sheetData>
  <sortState ref="G5:G13">
    <sortCondition ref="G5:G13"/>
  </sortState>
  <mergeCells count="21">
    <mergeCell ref="C2:E2"/>
    <mergeCell ref="B14:E14"/>
    <mergeCell ref="B16:E16"/>
    <mergeCell ref="H2:J2"/>
    <mergeCell ref="G14:J14"/>
    <mergeCell ref="G16:J16"/>
    <mergeCell ref="H36:J36"/>
    <mergeCell ref="G48:J48"/>
    <mergeCell ref="G50:J50"/>
    <mergeCell ref="C19:E19"/>
    <mergeCell ref="B31:E31"/>
    <mergeCell ref="B33:E33"/>
    <mergeCell ref="H19:J19"/>
    <mergeCell ref="G31:J31"/>
    <mergeCell ref="G33:J33"/>
    <mergeCell ref="C53:E53"/>
    <mergeCell ref="B65:E65"/>
    <mergeCell ref="B67:E67"/>
    <mergeCell ref="C36:E36"/>
    <mergeCell ref="B48:E48"/>
    <mergeCell ref="B50:E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tabSelected="1" topLeftCell="A25" workbookViewId="0">
      <selection activeCell="I10" sqref="B3:I10"/>
    </sheetView>
  </sheetViews>
  <sheetFormatPr baseColWidth="10" defaultRowHeight="15" x14ac:dyDescent="0.25"/>
  <cols>
    <col min="2" max="2" width="15.7109375" customWidth="1"/>
    <col min="5" max="5" width="12.28515625" bestFit="1" customWidth="1"/>
    <col min="7" max="7" width="12.28515625" bestFit="1" customWidth="1"/>
    <col min="9" max="9" width="12.28515625" bestFit="1" customWidth="1"/>
  </cols>
  <sheetData>
    <row r="2" spans="2:15" ht="15.75" customHeight="1" x14ac:dyDescent="0.25"/>
    <row r="3" spans="2:15" x14ac:dyDescent="0.25">
      <c r="B3" s="23" t="s">
        <v>19</v>
      </c>
      <c r="C3" s="25" t="s">
        <v>24</v>
      </c>
      <c r="D3" s="7" t="s">
        <v>22</v>
      </c>
      <c r="E3" s="7"/>
      <c r="F3" s="7"/>
      <c r="G3" s="7" t="s">
        <v>23</v>
      </c>
      <c r="H3" s="7"/>
      <c r="I3" s="7"/>
    </row>
    <row r="4" spans="2:15" x14ac:dyDescent="0.25">
      <c r="B4" s="24"/>
      <c r="C4" s="26"/>
      <c r="D4" s="22" t="s">
        <v>0</v>
      </c>
      <c r="E4" s="22" t="s">
        <v>20</v>
      </c>
      <c r="F4" s="22" t="s">
        <v>21</v>
      </c>
      <c r="G4" s="22" t="s">
        <v>0</v>
      </c>
      <c r="H4" s="22" t="s">
        <v>20</v>
      </c>
      <c r="I4" s="22" t="s">
        <v>21</v>
      </c>
    </row>
    <row r="5" spans="2:15" x14ac:dyDescent="0.25">
      <c r="B5" s="1" t="s">
        <v>13</v>
      </c>
      <c r="C5" s="1">
        <v>1.2318600000000001E-2</v>
      </c>
      <c r="D5" s="1">
        <v>5.8350000000000003E-4</v>
      </c>
      <c r="E5" s="1">
        <v>3.434E-4</v>
      </c>
      <c r="F5" s="1">
        <v>4.6270000000000003E-4</v>
      </c>
      <c r="G5" s="1">
        <f>C5/D5</f>
        <v>21.111568123393315</v>
      </c>
      <c r="H5" s="1">
        <f>C5/E5</f>
        <v>35.872451951077466</v>
      </c>
      <c r="I5" s="1">
        <f>C5/F5</f>
        <v>26.623298033282904</v>
      </c>
    </row>
    <row r="6" spans="2:15" x14ac:dyDescent="0.25">
      <c r="B6" s="1" t="s">
        <v>14</v>
      </c>
      <c r="C6" s="1">
        <v>1.61104E-2</v>
      </c>
      <c r="D6" s="1">
        <v>6.9870000000000002E-4</v>
      </c>
      <c r="E6" s="1">
        <v>4.3229999999999999E-4</v>
      </c>
      <c r="F6" s="1">
        <v>6.7179999999999996E-4</v>
      </c>
      <c r="G6" s="1">
        <f t="shared" ref="G6:G10" si="0">C6/D6</f>
        <v>23.057678545870903</v>
      </c>
      <c r="H6" s="1">
        <f t="shared" ref="H6:H10" si="1">C6/E6</f>
        <v>37.26671293083507</v>
      </c>
      <c r="I6" s="1">
        <f t="shared" ref="I6:I10" si="2">C6/F6</f>
        <v>23.980946710330457</v>
      </c>
    </row>
    <row r="7" spans="2:15" x14ac:dyDescent="0.25">
      <c r="B7" s="1" t="s">
        <v>15</v>
      </c>
      <c r="C7" s="1">
        <v>2.5936500000000001E-2</v>
      </c>
      <c r="D7" s="1">
        <v>1.7068000000000001E-3</v>
      </c>
      <c r="E7" s="1">
        <v>9.433E-4</v>
      </c>
      <c r="F7" s="1">
        <v>1.1456000000000001E-3</v>
      </c>
      <c r="G7" s="1">
        <f t="shared" si="0"/>
        <v>15.195980782751347</v>
      </c>
      <c r="H7" s="1">
        <f t="shared" si="1"/>
        <v>27.495494540443126</v>
      </c>
      <c r="I7" s="1">
        <f t="shared" si="2"/>
        <v>22.64010125698324</v>
      </c>
    </row>
    <row r="8" spans="2:15" x14ac:dyDescent="0.25">
      <c r="B8" s="1" t="s">
        <v>16</v>
      </c>
      <c r="C8" s="1">
        <v>7.0324300000000006E-2</v>
      </c>
      <c r="D8" s="1">
        <v>5.3765000000000002E-3</v>
      </c>
      <c r="E8" s="1">
        <v>3.9004999999999999E-3</v>
      </c>
      <c r="F8" s="1">
        <v>4.0311000000000001E-3</v>
      </c>
      <c r="G8" s="1">
        <f t="shared" si="0"/>
        <v>13.07994048172603</v>
      </c>
      <c r="H8" s="1">
        <f t="shared" si="1"/>
        <v>18.029560312780415</v>
      </c>
      <c r="I8" s="1">
        <f t="shared" si="2"/>
        <v>17.445436729428693</v>
      </c>
    </row>
    <row r="9" spans="2:15" x14ac:dyDescent="0.25">
      <c r="B9" s="1" t="s">
        <v>17</v>
      </c>
      <c r="C9" s="27">
        <v>0.2640497</v>
      </c>
      <c r="D9" s="1">
        <v>1.9232099999999999E-2</v>
      </c>
      <c r="E9" s="1">
        <v>1.3593900000000001E-2</v>
      </c>
      <c r="F9" s="1">
        <v>1.3843899999999999E-2</v>
      </c>
      <c r="G9" s="1">
        <f t="shared" si="0"/>
        <v>13.729634309305798</v>
      </c>
      <c r="H9" s="1">
        <f t="shared" si="1"/>
        <v>19.42413141188327</v>
      </c>
      <c r="I9" s="1">
        <f t="shared" si="2"/>
        <v>19.073360830401839</v>
      </c>
    </row>
    <row r="10" spans="2:15" x14ac:dyDescent="0.25">
      <c r="B10" s="1" t="s">
        <v>18</v>
      </c>
      <c r="C10" s="1">
        <v>0.35653249999999997</v>
      </c>
      <c r="D10" s="1">
        <v>2.5985399999999999E-2</v>
      </c>
      <c r="E10" s="1">
        <v>1.84396E-2</v>
      </c>
      <c r="F10" s="1">
        <v>1.6989009999999999E-2</v>
      </c>
      <c r="G10" s="1">
        <f t="shared" si="0"/>
        <v>13.720493046095115</v>
      </c>
      <c r="H10" s="1">
        <f t="shared" si="1"/>
        <v>19.335153690969435</v>
      </c>
      <c r="I10" s="1">
        <f t="shared" si="2"/>
        <v>20.986066874997423</v>
      </c>
    </row>
    <row r="16" spans="2:15" x14ac:dyDescent="0.25">
      <c r="H16" s="17"/>
      <c r="I16" s="17"/>
      <c r="J16" s="18"/>
      <c r="K16" s="17"/>
      <c r="L16" s="17"/>
      <c r="M16" s="17"/>
      <c r="N16" s="17"/>
      <c r="O16" s="17"/>
    </row>
    <row r="17" spans="8:15" x14ac:dyDescent="0.25">
      <c r="H17" s="19"/>
      <c r="I17" s="20"/>
      <c r="J17" s="20"/>
      <c r="K17" s="21"/>
      <c r="L17" s="20"/>
      <c r="M17" s="21"/>
      <c r="N17" s="20"/>
      <c r="O17" s="21"/>
    </row>
    <row r="18" spans="8:15" x14ac:dyDescent="0.25">
      <c r="H18" s="19"/>
      <c r="I18" s="20"/>
      <c r="J18" s="20"/>
      <c r="K18" s="21"/>
      <c r="L18" s="20"/>
      <c r="M18" s="21"/>
      <c r="N18" s="20"/>
      <c r="O18" s="21"/>
    </row>
    <row r="19" spans="8:15" x14ac:dyDescent="0.25">
      <c r="H19" s="19"/>
      <c r="I19" s="20"/>
      <c r="J19" s="20"/>
      <c r="K19" s="21"/>
      <c r="L19" s="20"/>
      <c r="M19" s="21"/>
      <c r="N19" s="20"/>
      <c r="O19" s="21"/>
    </row>
    <row r="20" spans="8:15" x14ac:dyDescent="0.25">
      <c r="H20" s="19"/>
      <c r="I20" s="20"/>
      <c r="J20" s="20"/>
      <c r="K20" s="21"/>
      <c r="L20" s="20"/>
      <c r="M20" s="21"/>
      <c r="N20" s="20"/>
      <c r="O20" s="21"/>
    </row>
    <row r="21" spans="8:15" x14ac:dyDescent="0.25">
      <c r="H21" s="19"/>
      <c r="I21" s="20"/>
      <c r="J21" s="20"/>
      <c r="K21" s="21"/>
      <c r="L21" s="20"/>
      <c r="M21" s="21"/>
      <c r="N21" s="20"/>
      <c r="O21" s="21"/>
    </row>
    <row r="22" spans="8:15" x14ac:dyDescent="0.25">
      <c r="H22" s="19"/>
      <c r="I22" s="20"/>
    </row>
  </sheetData>
  <mergeCells count="4">
    <mergeCell ref="D3:F3"/>
    <mergeCell ref="G3:I3"/>
    <mergeCell ref="B3:B4"/>
    <mergeCell ref="C3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Gráficas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2015-05-01T21:34:09Z</dcterms:created>
  <dcterms:modified xsi:type="dcterms:W3CDTF">2015-05-04T02:35:02Z</dcterms:modified>
</cp:coreProperties>
</file>