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"/>
    </mc:Choice>
  </mc:AlternateContent>
  <bookViews>
    <workbookView xWindow="0" yWindow="0" windowWidth="20490" windowHeight="7755" activeTab="3"/>
  </bookViews>
  <sheets>
    <sheet name="32x32" sheetId="1" r:id="rId1"/>
    <sheet name="16x16" sheetId="2" r:id="rId2"/>
    <sheet name="4x4" sheetId="3" r:id="rId3"/>
    <sheet name="Comparació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E21" i="4"/>
  <c r="G20" i="4"/>
  <c r="E20" i="4"/>
  <c r="G19" i="4"/>
  <c r="E19" i="4"/>
  <c r="G18" i="4"/>
  <c r="E18" i="4"/>
  <c r="G17" i="4"/>
  <c r="E17" i="4"/>
  <c r="G14" i="4"/>
  <c r="E14" i="4"/>
  <c r="G13" i="4"/>
  <c r="E13" i="4"/>
  <c r="G12" i="4"/>
  <c r="E12" i="4"/>
  <c r="G11" i="4"/>
  <c r="E11" i="4"/>
  <c r="G10" i="4"/>
  <c r="E10" i="4"/>
  <c r="G7" i="4"/>
  <c r="E7" i="4"/>
  <c r="G6" i="4"/>
  <c r="E6" i="4"/>
  <c r="G5" i="4"/>
  <c r="E5" i="4"/>
  <c r="G4" i="4"/>
  <c r="E4" i="4"/>
  <c r="G3" i="4"/>
  <c r="E3" i="4"/>
  <c r="I3" i="2" l="1"/>
  <c r="I4" i="2"/>
  <c r="I5" i="2"/>
  <c r="I6" i="2"/>
  <c r="I7" i="2"/>
  <c r="I7" i="3"/>
  <c r="G7" i="3"/>
  <c r="D7" i="3"/>
  <c r="I6" i="3"/>
  <c r="G6" i="3"/>
  <c r="D6" i="3"/>
  <c r="I5" i="3"/>
  <c r="G5" i="3"/>
  <c r="D5" i="3"/>
  <c r="I4" i="3"/>
  <c r="G4" i="3"/>
  <c r="D4" i="3"/>
  <c r="I3" i="3"/>
  <c r="G3" i="3"/>
  <c r="D3" i="3"/>
  <c r="G7" i="2"/>
  <c r="D7" i="2"/>
  <c r="G6" i="2"/>
  <c r="D6" i="2"/>
  <c r="G5" i="2"/>
  <c r="D5" i="2"/>
  <c r="G4" i="2"/>
  <c r="D4" i="2"/>
  <c r="G3" i="2"/>
  <c r="D3" i="2"/>
  <c r="D4" i="1"/>
  <c r="D5" i="1"/>
  <c r="D6" i="1"/>
  <c r="D7" i="1"/>
  <c r="D3" i="1"/>
  <c r="G3" i="1" l="1"/>
  <c r="I4" i="1"/>
  <c r="I5" i="1"/>
  <c r="I6" i="1"/>
  <c r="I7" i="1"/>
  <c r="I3" i="1"/>
  <c r="G4" i="1" l="1"/>
  <c r="G5" i="1"/>
  <c r="G6" i="1"/>
  <c r="G7" i="1"/>
</calcChain>
</file>

<file path=xl/sharedStrings.xml><?xml version="1.0" encoding="utf-8"?>
<sst xmlns="http://schemas.openxmlformats.org/spreadsheetml/2006/main" count="55" uniqueCount="14">
  <si>
    <t>4x4</t>
  </si>
  <si>
    <t>16x16</t>
  </si>
  <si>
    <t>32x32</t>
  </si>
  <si>
    <t>Sequential</t>
  </si>
  <si>
    <t>Parallel with tiles</t>
  </si>
  <si>
    <t>Parallel without tiles</t>
  </si>
  <si>
    <t>Acceleration without tiles</t>
  </si>
  <si>
    <t>Acceleration with tiles</t>
  </si>
  <si>
    <t>INFORMATION</t>
  </si>
  <si>
    <t>M</t>
  </si>
  <si>
    <t>Row A</t>
  </si>
  <si>
    <t>Colum B</t>
  </si>
  <si>
    <t>Colum A &amp; Row B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</si>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</sst>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0" xfId="1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'32x32'!$F$3:$F$7</c:f>
              <c:numCache>
                <c:formatCode>General</c:formatCode>
                <c:ptCount val="5"/>
                <c:pt idx="0">
                  <c:v>1.2400000000000001E-4</c:v>
                </c:pt>
                <c:pt idx="1">
                  <c:v>1.26E-4</c:v>
                </c:pt>
                <c:pt idx="2">
                  <c:v>1.3799999999999999E-4</c:v>
                </c:pt>
                <c:pt idx="3">
                  <c:v>1.54E-4</c:v>
                </c:pt>
                <c:pt idx="4">
                  <c:v>2.2699999999999999E-4</c:v>
                </c:pt>
              </c:numCache>
            </c:numRef>
          </c:yVal>
          <c:smooth val="0"/>
        </c:ser>
        <c:ser>
          <c:idx val="2"/>
          <c:order val="2"/>
          <c:tx>
            <c:v>parallel sin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'32x32'!$H$3:$H$7</c:f>
              <c:numCache>
                <c:formatCode>General</c:formatCode>
                <c:ptCount val="5"/>
                <c:pt idx="0">
                  <c:v>4.0099999999999999E-4</c:v>
                </c:pt>
                <c:pt idx="1">
                  <c:v>4.2499999999999998E-4</c:v>
                </c:pt>
                <c:pt idx="2">
                  <c:v>4.26E-4</c:v>
                </c:pt>
                <c:pt idx="3">
                  <c:v>5.0500000000000002E-4</c:v>
                </c:pt>
                <c:pt idx="4">
                  <c:v>9.2199999999999997E-4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38800"/>
        <c:axId val="171140760"/>
      </c:scatterChart>
      <c:valAx>
        <c:axId val="1711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40760"/>
        <c:crosses val="autoZero"/>
        <c:crossBetween val="midCat"/>
      </c:valAx>
      <c:valAx>
        <c:axId val="1711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Time differents block size with tiles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Comparación!$D$3:$D$7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7.6000000000000004E-5</c:v>
                </c:pt>
                <c:pt idx="2">
                  <c:v>7.7999999999999999E-5</c:v>
                </c:pt>
                <c:pt idx="3">
                  <c:v>1.7200000000000001E-4</c:v>
                </c:pt>
                <c:pt idx="4">
                  <c:v>6.2399999999999999E-4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Comparación!$D$10:$D$14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8.6000000000000003E-5</c:v>
                </c:pt>
                <c:pt idx="4">
                  <c:v>1.8599999999999999E-4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Comparación!$D$17:$D$21</c:f>
              <c:numCache>
                <c:formatCode>General</c:formatCode>
                <c:ptCount val="5"/>
                <c:pt idx="0">
                  <c:v>1.2400000000000001E-4</c:v>
                </c:pt>
                <c:pt idx="1">
                  <c:v>1.26E-4</c:v>
                </c:pt>
                <c:pt idx="2">
                  <c:v>1.3799999999999999E-4</c:v>
                </c:pt>
                <c:pt idx="3">
                  <c:v>1.54E-4</c:v>
                </c:pt>
                <c:pt idx="4">
                  <c:v>2.2699999999999999E-4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00728"/>
        <c:axId val="275101120"/>
      </c:scatterChart>
      <c:valAx>
        <c:axId val="2751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101120"/>
        <c:crosses val="autoZero"/>
        <c:crossBetween val="midCat"/>
      </c:valAx>
      <c:valAx>
        <c:axId val="275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1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differents</a:t>
            </a:r>
            <a:r>
              <a:rPr lang="es-CO" baseline="0"/>
              <a:t> block size without tiles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Comparación!$F$3:$F$7</c:f>
              <c:numCache>
                <c:formatCode>General</c:formatCode>
                <c:ptCount val="5"/>
                <c:pt idx="0">
                  <c:v>3.9399999999999998E-4</c:v>
                </c:pt>
                <c:pt idx="1">
                  <c:v>4.1899999999999999E-4</c:v>
                </c:pt>
                <c:pt idx="2">
                  <c:v>4.4499999999999997E-4</c:v>
                </c:pt>
                <c:pt idx="3">
                  <c:v>8.5999999999999998E-4</c:v>
                </c:pt>
                <c:pt idx="4">
                  <c:v>2.5899999999999999E-3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Comparación!$F$10:$F$14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3.9800000000000002E-4</c:v>
                </c:pt>
                <c:pt idx="2">
                  <c:v>4.2400000000000001E-4</c:v>
                </c:pt>
                <c:pt idx="3">
                  <c:v>4.95E-4</c:v>
                </c:pt>
                <c:pt idx="4">
                  <c:v>6.9399999999999996E-4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Comparación!$F$17:$F$21</c:f>
              <c:numCache>
                <c:formatCode>General</c:formatCode>
                <c:ptCount val="5"/>
                <c:pt idx="0">
                  <c:v>4.0099999999999999E-4</c:v>
                </c:pt>
                <c:pt idx="1">
                  <c:v>4.2499999999999998E-4</c:v>
                </c:pt>
                <c:pt idx="2">
                  <c:v>4.26E-4</c:v>
                </c:pt>
                <c:pt idx="3">
                  <c:v>5.0500000000000002E-4</c:v>
                </c:pt>
                <c:pt idx="4">
                  <c:v>9.2199999999999997E-4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42008"/>
        <c:axId val="273542400"/>
      </c:scatterChart>
      <c:valAx>
        <c:axId val="2735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42400"/>
        <c:crosses val="autoZero"/>
        <c:crossBetween val="midCat"/>
      </c:valAx>
      <c:valAx>
        <c:axId val="2735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4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/>
              </a:rPr>
              <a:t>Acceleration differents block size with tiles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Comparación!$E$3:$E$7</c:f>
              <c:numCache>
                <c:formatCode>General</c:formatCode>
                <c:ptCount val="5"/>
                <c:pt idx="0">
                  <c:v>8.7600000000000016</c:v>
                </c:pt>
                <c:pt idx="1">
                  <c:v>34.842105263157897</c:v>
                </c:pt>
                <c:pt idx="2">
                  <c:v>117.55128205128206</c:v>
                </c:pt>
                <c:pt idx="3">
                  <c:v>122.36046511627906</c:v>
                </c:pt>
                <c:pt idx="4">
                  <c:v>126.83974358974359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Comparación!$E$10:$E$14</c:f>
              <c:numCache>
                <c:formatCode>General</c:formatCode>
                <c:ptCount val="5"/>
                <c:pt idx="0">
                  <c:v>9.954545454545455</c:v>
                </c:pt>
                <c:pt idx="1">
                  <c:v>38.941176470588239</c:v>
                </c:pt>
                <c:pt idx="2">
                  <c:v>134.83823529411765</c:v>
                </c:pt>
                <c:pt idx="3">
                  <c:v>244.72093023255812</c:v>
                </c:pt>
                <c:pt idx="4">
                  <c:v>425.52688172043008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Comparación!$E$17:$E$21</c:f>
              <c:numCache>
                <c:formatCode>General</c:formatCode>
                <c:ptCount val="5"/>
                <c:pt idx="0">
                  <c:v>5.2983870967741939</c:v>
                </c:pt>
                <c:pt idx="1">
                  <c:v>21.015873015873016</c:v>
                </c:pt>
                <c:pt idx="2">
                  <c:v>66.44202898550725</c:v>
                </c:pt>
                <c:pt idx="3">
                  <c:v>136.66233766233765</c:v>
                </c:pt>
                <c:pt idx="4">
                  <c:v>348.6696035242291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79696"/>
        <c:axId val="275781656"/>
      </c:scatterChart>
      <c:valAx>
        <c:axId val="2757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781656"/>
        <c:crosses val="autoZero"/>
        <c:crossBetween val="midCat"/>
      </c:valAx>
      <c:valAx>
        <c:axId val="2757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57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differents</a:t>
            </a:r>
            <a:r>
              <a:rPr lang="es-CO" baseline="0"/>
              <a:t> block size without tiles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4x4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Comparación!$B$3:$B$7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Comparación!$G$3:$G$7</c:f>
              <c:numCache>
                <c:formatCode>General</c:formatCode>
                <c:ptCount val="5"/>
                <c:pt idx="0">
                  <c:v>1.6675126903553301</c:v>
                </c:pt>
                <c:pt idx="1">
                  <c:v>6.3198090692124111</c:v>
                </c:pt>
                <c:pt idx="2">
                  <c:v>20.604494382022473</c:v>
                </c:pt>
                <c:pt idx="3">
                  <c:v>24.472093023255812</c:v>
                </c:pt>
                <c:pt idx="4">
                  <c:v>30.559073359073359</c:v>
                </c:pt>
              </c:numCache>
            </c:numRef>
          </c:yVal>
          <c:smooth val="0"/>
        </c:ser>
        <c:ser>
          <c:idx val="1"/>
          <c:order val="1"/>
          <c:tx>
            <c:v>16x16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Comparación!$B$10:$B$14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Comparación!$G$10:$G$14</c:f>
              <c:numCache>
                <c:formatCode>General</c:formatCode>
                <c:ptCount val="5"/>
                <c:pt idx="0">
                  <c:v>1.6590909090909092</c:v>
                </c:pt>
                <c:pt idx="1">
                  <c:v>6.6532663316582914</c:v>
                </c:pt>
                <c:pt idx="2">
                  <c:v>21.625</c:v>
                </c:pt>
                <c:pt idx="3">
                  <c:v>42.517171717171713</c:v>
                </c:pt>
                <c:pt idx="4">
                  <c:v>114.04610951008645</c:v>
                </c:pt>
              </c:numCache>
            </c:numRef>
          </c:yVal>
          <c:smooth val="0"/>
        </c:ser>
        <c:ser>
          <c:idx val="2"/>
          <c:order val="2"/>
          <c:tx>
            <c:v>32x32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Comparación!$B$17:$B$21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Comparación!$G$17:$G$21</c:f>
              <c:numCache>
                <c:formatCode>General</c:formatCode>
                <c:ptCount val="5"/>
                <c:pt idx="0">
                  <c:v>1.6384039900249379</c:v>
                </c:pt>
                <c:pt idx="1">
                  <c:v>6.2305882352941184</c:v>
                </c:pt>
                <c:pt idx="2">
                  <c:v>21.523474178403756</c:v>
                </c:pt>
                <c:pt idx="3">
                  <c:v>41.675247524752471</c:v>
                </c:pt>
                <c:pt idx="4">
                  <c:v>85.843817787418658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94344"/>
        <c:axId val="294196304"/>
      </c:scatterChart>
      <c:valAx>
        <c:axId val="2941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196304"/>
        <c:crosses val="autoZero"/>
        <c:crossBetween val="midCat"/>
      </c:valAx>
      <c:valAx>
        <c:axId val="2941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41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Parallel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'32x32'!$F$3:$F$7</c:f>
              <c:numCache>
                <c:formatCode>General</c:formatCode>
                <c:ptCount val="5"/>
                <c:pt idx="0">
                  <c:v>1.2400000000000001E-4</c:v>
                </c:pt>
                <c:pt idx="1">
                  <c:v>1.26E-4</c:v>
                </c:pt>
                <c:pt idx="2">
                  <c:v>1.3799999999999999E-4</c:v>
                </c:pt>
                <c:pt idx="3">
                  <c:v>1.54E-4</c:v>
                </c:pt>
                <c:pt idx="4">
                  <c:v>2.2699999999999999E-4</c:v>
                </c:pt>
              </c:numCache>
            </c:numRef>
          </c:yVal>
          <c:smooth val="0"/>
        </c:ser>
        <c:ser>
          <c:idx val="1"/>
          <c:order val="1"/>
          <c:tx>
            <c:v>Parallel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'32x32'!$H$3:$H$7</c:f>
              <c:numCache>
                <c:formatCode>General</c:formatCode>
                <c:ptCount val="5"/>
                <c:pt idx="0">
                  <c:v>4.0099999999999999E-4</c:v>
                </c:pt>
                <c:pt idx="1">
                  <c:v>4.2499999999999998E-4</c:v>
                </c:pt>
                <c:pt idx="2">
                  <c:v>4.26E-4</c:v>
                </c:pt>
                <c:pt idx="3">
                  <c:v>5.0500000000000002E-4</c:v>
                </c:pt>
                <c:pt idx="4">
                  <c:v>9.2199999999999997E-4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39976"/>
        <c:axId val="172284704"/>
      </c:scatterChart>
      <c:valAx>
        <c:axId val="1711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84704"/>
        <c:crosses val="autoZero"/>
        <c:crossBetween val="midCat"/>
      </c:valAx>
      <c:valAx>
        <c:axId val="1722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3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'32x32'!$G$3:$G$7</c:f>
              <c:numCache>
                <c:formatCode>General</c:formatCode>
                <c:ptCount val="5"/>
                <c:pt idx="0">
                  <c:v>5.2983870967741939</c:v>
                </c:pt>
                <c:pt idx="1">
                  <c:v>21.015873015873016</c:v>
                </c:pt>
                <c:pt idx="2">
                  <c:v>66.44202898550725</c:v>
                </c:pt>
                <c:pt idx="3">
                  <c:v>136.66233766233765</c:v>
                </c:pt>
                <c:pt idx="4">
                  <c:v>348.6696035242291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'32x32'!$D$3:$D$7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'32x32'!$I$3:$I$7</c:f>
              <c:numCache>
                <c:formatCode>General</c:formatCode>
                <c:ptCount val="5"/>
                <c:pt idx="0">
                  <c:v>1.6384039900249379</c:v>
                </c:pt>
                <c:pt idx="1">
                  <c:v>6.2305882352941184</c:v>
                </c:pt>
                <c:pt idx="2">
                  <c:v>21.523474178403756</c:v>
                </c:pt>
                <c:pt idx="3">
                  <c:v>41.675247524752471</c:v>
                </c:pt>
                <c:pt idx="4">
                  <c:v>85.843817787418658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5096"/>
        <c:axId val="172286664"/>
      </c:scatterChart>
      <c:valAx>
        <c:axId val="1722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86664"/>
        <c:crosses val="autoZero"/>
        <c:crossBetween val="midCat"/>
      </c:valAx>
      <c:valAx>
        <c:axId val="1722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 with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'16x16'!$F$3:$F$7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8.6000000000000003E-5</c:v>
                </c:pt>
                <c:pt idx="4">
                  <c:v>1.8599999999999999E-4</c:v>
                </c:pt>
              </c:numCache>
            </c:numRef>
          </c:yVal>
          <c:smooth val="0"/>
        </c:ser>
        <c:ser>
          <c:idx val="2"/>
          <c:order val="2"/>
          <c:tx>
            <c:v>Parallel without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'16x16'!$H$3:$H$7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3.9800000000000002E-4</c:v>
                </c:pt>
                <c:pt idx="2">
                  <c:v>4.2400000000000001E-4</c:v>
                </c:pt>
                <c:pt idx="3">
                  <c:v>4.95E-4</c:v>
                </c:pt>
                <c:pt idx="4">
                  <c:v>6.9399999999999996E-4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2040"/>
        <c:axId val="171960472"/>
      </c:scatterChart>
      <c:valAx>
        <c:axId val="17196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0472"/>
        <c:crosses val="autoZero"/>
        <c:crossBetween val="midCat"/>
      </c:valAx>
      <c:valAx>
        <c:axId val="171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Parallen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'16x16'!$F$3:$F$7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8.6000000000000003E-5</c:v>
                </c:pt>
                <c:pt idx="4">
                  <c:v>1.8599999999999999E-4</c:v>
                </c:pt>
              </c:numCache>
            </c:numRef>
          </c:yVal>
          <c:smooth val="0"/>
        </c:ser>
        <c:ser>
          <c:idx val="1"/>
          <c:order val="1"/>
          <c:tx>
            <c:v>Parallel without tales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'16x16'!$H$3:$H$7</c:f>
              <c:numCache>
                <c:formatCode>General</c:formatCode>
                <c:ptCount val="5"/>
                <c:pt idx="0">
                  <c:v>3.9599999999999998E-4</c:v>
                </c:pt>
                <c:pt idx="1">
                  <c:v>3.9800000000000002E-4</c:v>
                </c:pt>
                <c:pt idx="2">
                  <c:v>4.2400000000000001E-4</c:v>
                </c:pt>
                <c:pt idx="3">
                  <c:v>4.95E-4</c:v>
                </c:pt>
                <c:pt idx="4">
                  <c:v>6.9399999999999996E-4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4000"/>
        <c:axId val="171960864"/>
      </c:scatterChart>
      <c:valAx>
        <c:axId val="1719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3245151337564588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0864"/>
        <c:crosses val="autoZero"/>
        <c:crossBetween val="midCat"/>
      </c:valAx>
      <c:valAx>
        <c:axId val="1719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'16x16'!$G$3:$G$7</c:f>
              <c:numCache>
                <c:formatCode>General</c:formatCode>
                <c:ptCount val="5"/>
                <c:pt idx="0">
                  <c:v>9.954545454545455</c:v>
                </c:pt>
                <c:pt idx="1">
                  <c:v>38.941176470588239</c:v>
                </c:pt>
                <c:pt idx="2">
                  <c:v>134.83823529411765</c:v>
                </c:pt>
                <c:pt idx="3">
                  <c:v>244.72093023255812</c:v>
                </c:pt>
                <c:pt idx="4">
                  <c:v>425.52688172043008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'16x16'!$D$3:$D$7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'16x16'!$I$3:$I$7</c:f>
              <c:numCache>
                <c:formatCode>General</c:formatCode>
                <c:ptCount val="5"/>
                <c:pt idx="0">
                  <c:v>1.6590909090909092</c:v>
                </c:pt>
                <c:pt idx="1">
                  <c:v>6.6532663316582914</c:v>
                </c:pt>
                <c:pt idx="2">
                  <c:v>21.625</c:v>
                </c:pt>
                <c:pt idx="3">
                  <c:v>42.517171717171713</c:v>
                </c:pt>
                <c:pt idx="4">
                  <c:v>114.04610951008645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2824"/>
        <c:axId val="171962432"/>
      </c:scatterChart>
      <c:valAx>
        <c:axId val="17196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2432"/>
        <c:crosses val="autoZero"/>
        <c:crossBetween val="midCat"/>
      </c:valAx>
      <c:valAx>
        <c:axId val="171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Sequential/Parallel With Tiles/Parallel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'4x4'!$E$3:$E$7</c:f>
              <c:numCache>
                <c:formatCode>General</c:formatCode>
                <c:ptCount val="5"/>
                <c:pt idx="0">
                  <c:v>6.5700000000000003E-4</c:v>
                </c:pt>
                <c:pt idx="1">
                  <c:v>2.6480000000000002E-3</c:v>
                </c:pt>
                <c:pt idx="2">
                  <c:v>9.1690000000000001E-3</c:v>
                </c:pt>
                <c:pt idx="3">
                  <c:v>2.1045999999999999E-2</c:v>
                </c:pt>
                <c:pt idx="4">
                  <c:v>7.9147999999999996E-2</c:v>
                </c:pt>
              </c:numCache>
            </c:numRef>
          </c:yVal>
          <c:smooth val="0"/>
        </c:ser>
        <c:ser>
          <c:idx val="1"/>
          <c:order val="1"/>
          <c:tx>
            <c:v>Parallel with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'4x4'!$F$3:$F$7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7.6000000000000004E-5</c:v>
                </c:pt>
                <c:pt idx="2">
                  <c:v>7.7999999999999999E-5</c:v>
                </c:pt>
                <c:pt idx="3">
                  <c:v>1.7200000000000001E-4</c:v>
                </c:pt>
                <c:pt idx="4">
                  <c:v>6.2399999999999999E-4</c:v>
                </c:pt>
              </c:numCache>
            </c:numRef>
          </c:yVal>
          <c:smooth val="0"/>
        </c:ser>
        <c:ser>
          <c:idx val="2"/>
          <c:order val="2"/>
          <c:tx>
            <c:v>Parallel without tiles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'4x4'!$H$3:$H$7</c:f>
              <c:numCache>
                <c:formatCode>General</c:formatCode>
                <c:ptCount val="5"/>
                <c:pt idx="0">
                  <c:v>3.9399999999999998E-4</c:v>
                </c:pt>
                <c:pt idx="1">
                  <c:v>4.1899999999999999E-4</c:v>
                </c:pt>
                <c:pt idx="2">
                  <c:v>4.4499999999999997E-4</c:v>
                </c:pt>
                <c:pt idx="3">
                  <c:v>8.5999999999999998E-4</c:v>
                </c:pt>
                <c:pt idx="4">
                  <c:v>2.5899999999999999E-3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936"/>
        <c:axId val="172147112"/>
      </c:scatterChart>
      <c:valAx>
        <c:axId val="1721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5970691163604557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7112"/>
        <c:crosses val="autoZero"/>
        <c:crossBetween val="midCat"/>
      </c:valAx>
      <c:valAx>
        <c:axId val="1721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Time Parallen</a:t>
            </a:r>
            <a:r>
              <a:rPr lang="es-CO" baseline="0"/>
              <a:t> </a:t>
            </a:r>
            <a:r>
              <a:rPr lang="es-CO"/>
              <a:t>with Tiles vs Parallel without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'4x4'!$F$3:$F$7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7.6000000000000004E-5</c:v>
                </c:pt>
                <c:pt idx="2">
                  <c:v>7.7999999999999999E-5</c:v>
                </c:pt>
                <c:pt idx="3">
                  <c:v>1.7200000000000001E-4</c:v>
                </c:pt>
                <c:pt idx="4">
                  <c:v>6.2399999999999999E-4</c:v>
                </c:pt>
              </c:numCache>
            </c:numRef>
          </c:yVal>
          <c:smooth val="0"/>
        </c:ser>
        <c:ser>
          <c:idx val="1"/>
          <c:order val="1"/>
          <c:tx>
            <c:v>Parallel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'4x4'!$H$3:$H$7</c:f>
              <c:numCache>
                <c:formatCode>General</c:formatCode>
                <c:ptCount val="5"/>
                <c:pt idx="0">
                  <c:v>3.9399999999999998E-4</c:v>
                </c:pt>
                <c:pt idx="1">
                  <c:v>4.1899999999999999E-4</c:v>
                </c:pt>
                <c:pt idx="2">
                  <c:v>4.4499999999999997E-4</c:v>
                </c:pt>
                <c:pt idx="3">
                  <c:v>8.5999999999999998E-4</c:v>
                </c:pt>
                <c:pt idx="4">
                  <c:v>2.5899999999999999E-3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6328"/>
        <c:axId val="172146720"/>
      </c:scatterChart>
      <c:valAx>
        <c:axId val="1721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6720"/>
        <c:crosses val="autoZero"/>
        <c:crossBetween val="midCat"/>
      </c:valAx>
      <c:valAx>
        <c:axId val="172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Acceleration with</a:t>
            </a:r>
            <a:r>
              <a:rPr lang="es-CO" baseline="0"/>
              <a:t> tiles vs Acceleration without tiles</a:t>
            </a:r>
            <a:endParaRPr lang="es-CO"/>
          </a:p>
        </c:rich>
      </c:tx>
      <c:layout>
        <c:manualLayout>
          <c:xMode val="edge"/>
          <c:yMode val="edge"/>
          <c:x val="0.163904382470119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 with tiles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'4x4'!$G$3:$G$7</c:f>
              <c:numCache>
                <c:formatCode>General</c:formatCode>
                <c:ptCount val="5"/>
                <c:pt idx="0">
                  <c:v>8.7600000000000016</c:v>
                </c:pt>
                <c:pt idx="1">
                  <c:v>34.842105263157897</c:v>
                </c:pt>
                <c:pt idx="2">
                  <c:v>117.55128205128206</c:v>
                </c:pt>
                <c:pt idx="3">
                  <c:v>122.36046511627906</c:v>
                </c:pt>
                <c:pt idx="4">
                  <c:v>126.83974358974359</c:v>
                </c:pt>
              </c:numCache>
            </c:numRef>
          </c:yVal>
          <c:smooth val="0"/>
        </c:ser>
        <c:ser>
          <c:idx val="1"/>
          <c:order val="1"/>
          <c:tx>
            <c:v>Acceleration without tiles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'4x4'!$D$3:$D$7</c:f>
              <c:numCache>
                <c:formatCode>General</c:formatCode>
                <c:ptCount val="5"/>
                <c:pt idx="0">
                  <c:v>34816</c:v>
                </c:pt>
                <c:pt idx="1">
                  <c:v>69632</c:v>
                </c:pt>
                <c:pt idx="2">
                  <c:v>139264</c:v>
                </c:pt>
                <c:pt idx="3">
                  <c:v>278528</c:v>
                </c:pt>
                <c:pt idx="4">
                  <c:v>557056</c:v>
                </c:pt>
              </c:numCache>
            </c:numRef>
          </c:xVal>
          <c:yVal>
            <c:numRef>
              <c:f>'4x4'!$I$3:$I$7</c:f>
              <c:numCache>
                <c:formatCode>General</c:formatCode>
                <c:ptCount val="5"/>
                <c:pt idx="0">
                  <c:v>1.6675126903553301</c:v>
                </c:pt>
                <c:pt idx="1">
                  <c:v>6.3198090692124111</c:v>
                </c:pt>
                <c:pt idx="2">
                  <c:v>20.604494382022473</c:v>
                </c:pt>
                <c:pt idx="3">
                  <c:v>24.472093023255812</c:v>
                </c:pt>
                <c:pt idx="4">
                  <c:v>30.559073359073359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7504"/>
        <c:axId val="172145152"/>
      </c:scatterChart>
      <c:valAx>
        <c:axId val="1721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Data</a:t>
                </a:r>
              </a:p>
            </c:rich>
          </c:tx>
          <c:layout>
            <c:manualLayout>
              <c:xMode val="edge"/>
              <c:yMode val="edge"/>
              <c:x val="0.30600060861957473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5152"/>
        <c:crosses val="autoZero"/>
        <c:crossBetween val="midCat"/>
      </c:valAx>
      <c:valAx>
        <c:axId val="172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30</xdr:row>
      <xdr:rowOff>100012</xdr:rowOff>
    </xdr:from>
    <xdr:to>
      <xdr:col>7</xdr:col>
      <xdr:colOff>1371600</xdr:colOff>
      <xdr:row>44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30</xdr:row>
      <xdr:rowOff>61912</xdr:rowOff>
    </xdr:from>
    <xdr:to>
      <xdr:col>7</xdr:col>
      <xdr:colOff>1276350</xdr:colOff>
      <xdr:row>44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15</xdr:row>
      <xdr:rowOff>128587</xdr:rowOff>
    </xdr:from>
    <xdr:to>
      <xdr:col>6</xdr:col>
      <xdr:colOff>147637</xdr:colOff>
      <xdr:row>30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15</xdr:row>
      <xdr:rowOff>114300</xdr:rowOff>
    </xdr:from>
    <xdr:to>
      <xdr:col>9</xdr:col>
      <xdr:colOff>609600</xdr:colOff>
      <xdr:row>30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31</xdr:row>
      <xdr:rowOff>14287</xdr:rowOff>
    </xdr:from>
    <xdr:to>
      <xdr:col>7</xdr:col>
      <xdr:colOff>1209675</xdr:colOff>
      <xdr:row>45</xdr:row>
      <xdr:rowOff>90487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23812</xdr:rowOff>
    </xdr:from>
    <xdr:to>
      <xdr:col>14</xdr:col>
      <xdr:colOff>9525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14</xdr:col>
      <xdr:colOff>0</xdr:colOff>
      <xdr:row>31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</xdr:row>
      <xdr:rowOff>19050</xdr:rowOff>
    </xdr:from>
    <xdr:to>
      <xdr:col>21</xdr:col>
      <xdr:colOff>19050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9" workbookViewId="0">
      <selection activeCell="H8" sqref="H8"/>
    </sheetView>
  </sheetViews>
  <sheetFormatPr baseColWidth="10" defaultRowHeight="15" x14ac:dyDescent="0.25"/>
  <cols>
    <col min="1" max="1" width="8" customWidth="1"/>
    <col min="2" max="2" width="7.85546875" customWidth="1"/>
    <col min="3" max="3" width="8.42578125" customWidth="1"/>
    <col min="4" max="4" width="8.5703125" customWidth="1"/>
    <col min="5" max="5" width="21.7109375" customWidth="1"/>
    <col min="6" max="6" width="20.7109375" customWidth="1"/>
    <col min="7" max="7" width="23.28515625" customWidth="1"/>
    <col min="8" max="8" width="21.7109375" customWidth="1"/>
    <col min="9" max="9" width="24.7109375" customWidth="1"/>
    <col min="11" max="11" width="16.7109375" customWidth="1"/>
    <col min="14" max="14" width="15.28515625" customWidth="1"/>
    <col min="15" max="15" width="15.140625" customWidth="1"/>
    <col min="16" max="16" width="15.85546875" customWidth="1"/>
    <col min="17" max="17" width="14" customWidth="1"/>
    <col min="18" max="18" width="17.28515625" customWidth="1"/>
  </cols>
  <sheetData>
    <row r="1" spans="1:18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1"/>
      <c r="L1" s="11"/>
      <c r="M1" s="11"/>
      <c r="N1" s="11"/>
      <c r="O1" s="6"/>
      <c r="P1" s="11"/>
      <c r="Q1" s="11"/>
      <c r="R1" s="11"/>
    </row>
    <row r="2" spans="1:18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K2" s="12"/>
      <c r="L2" s="12"/>
      <c r="M2" s="21"/>
      <c r="N2" s="21"/>
      <c r="O2" s="6"/>
      <c r="P2" s="12"/>
      <c r="Q2" s="12"/>
      <c r="R2" s="12"/>
    </row>
    <row r="3" spans="1:18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5">
        <v>1.2400000000000001E-4</v>
      </c>
      <c r="G3" s="2">
        <f>E3/F3</f>
        <v>5.2983870967741939</v>
      </c>
      <c r="H3" s="1">
        <v>4.0099999999999999E-4</v>
      </c>
      <c r="I3" s="1">
        <f>E3/H3</f>
        <v>1.6384039900249379</v>
      </c>
      <c r="K3" s="6"/>
      <c r="L3" s="22"/>
      <c r="M3" s="6"/>
      <c r="N3" s="22"/>
      <c r="O3" s="6"/>
      <c r="P3" s="6"/>
      <c r="Q3" s="6"/>
      <c r="R3" s="6"/>
    </row>
    <row r="4" spans="1:18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1.26E-4</v>
      </c>
      <c r="G4" s="2">
        <f>E4/F4</f>
        <v>21.015873015873016</v>
      </c>
      <c r="H4" s="1">
        <v>4.2499999999999998E-4</v>
      </c>
      <c r="I4" s="1">
        <f t="shared" ref="I4:I7" si="1">E4/H4</f>
        <v>6.2305882352941184</v>
      </c>
      <c r="K4" s="6"/>
      <c r="L4" s="6"/>
      <c r="M4" s="6"/>
      <c r="N4" s="6"/>
      <c r="O4" s="6"/>
      <c r="P4" s="6"/>
      <c r="Q4" s="6"/>
      <c r="R4" s="6"/>
    </row>
    <row r="5" spans="1:18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1.3799999999999999E-4</v>
      </c>
      <c r="G5" s="2">
        <f>E5/F5</f>
        <v>66.44202898550725</v>
      </c>
      <c r="H5" s="1">
        <v>4.26E-4</v>
      </c>
      <c r="I5" s="1">
        <f t="shared" si="1"/>
        <v>21.523474178403756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1.54E-4</v>
      </c>
      <c r="G6" s="2">
        <f>E6/F6</f>
        <v>136.66233766233765</v>
      </c>
      <c r="H6" s="1">
        <v>5.0500000000000002E-4</v>
      </c>
      <c r="I6" s="1">
        <f t="shared" si="1"/>
        <v>41.675247524752471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2.2699999999999999E-4</v>
      </c>
      <c r="G7" s="2">
        <f>E7/F7</f>
        <v>348.6696035242291</v>
      </c>
      <c r="H7" s="1">
        <v>9.2199999999999997E-4</v>
      </c>
      <c r="I7" s="1">
        <f t="shared" si="1"/>
        <v>85.843817787418658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6"/>
      <c r="B8" s="6"/>
      <c r="C8" s="6"/>
      <c r="D8" s="6"/>
      <c r="E8" s="8"/>
      <c r="H8" s="6"/>
      <c r="K8" s="11"/>
      <c r="L8" s="11"/>
      <c r="M8" s="11"/>
      <c r="N8" s="11"/>
      <c r="O8" s="6"/>
      <c r="P8" s="11"/>
      <c r="Q8" s="11"/>
      <c r="R8" s="11"/>
    </row>
    <row r="9" spans="1:18" x14ac:dyDescent="0.25">
      <c r="A9" s="6"/>
      <c r="B9" s="6"/>
      <c r="C9" s="6"/>
      <c r="K9" s="12"/>
      <c r="L9" s="12"/>
      <c r="M9" s="21"/>
      <c r="N9" s="21"/>
      <c r="O9" s="6"/>
      <c r="P9" s="12"/>
      <c r="Q9" s="12"/>
      <c r="R9" s="12"/>
    </row>
    <row r="10" spans="1:18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6"/>
      <c r="B12" s="6"/>
      <c r="C12" s="9"/>
      <c r="K12" s="6"/>
      <c r="L12" s="6"/>
      <c r="M12" s="6"/>
      <c r="N12" s="6"/>
      <c r="O12" s="6"/>
      <c r="P12" s="6"/>
      <c r="Q12" s="6"/>
      <c r="R12" s="6"/>
    </row>
    <row r="13" spans="1:18" ht="15.75" thickBot="1" x14ac:dyDescent="0.3">
      <c r="A13" s="6"/>
      <c r="B13" s="6"/>
      <c r="C13" s="9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F14" s="23" t="s">
        <v>2</v>
      </c>
      <c r="G14" s="24"/>
      <c r="K14" s="6"/>
      <c r="L14" s="6"/>
      <c r="M14" s="6"/>
      <c r="N14" s="6"/>
      <c r="O14" s="6"/>
      <c r="P14" s="6"/>
      <c r="Q14" s="6"/>
      <c r="R14" s="6"/>
    </row>
    <row r="15" spans="1:18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6"/>
      <c r="L16" s="6"/>
      <c r="M16" s="6"/>
      <c r="N16" s="6"/>
      <c r="O16" s="6"/>
      <c r="P16" s="6"/>
      <c r="Q16" s="6"/>
      <c r="R16" s="6"/>
    </row>
    <row r="17" spans="1:10" x14ac:dyDescent="0.25">
      <c r="A17" s="16"/>
      <c r="B17" s="6"/>
      <c r="C17" s="6"/>
      <c r="D17" s="6"/>
      <c r="E17" s="6"/>
      <c r="F17" s="6"/>
      <c r="G17" s="6"/>
      <c r="H17" s="6"/>
      <c r="I17" s="6"/>
      <c r="J17" s="17"/>
    </row>
    <row r="18" spans="1:10" x14ac:dyDescent="0.25">
      <c r="A18" s="16"/>
      <c r="B18" s="6"/>
      <c r="C18" s="6"/>
      <c r="D18" s="6"/>
      <c r="E18" s="6"/>
      <c r="F18" s="6"/>
      <c r="G18" s="6"/>
      <c r="H18" s="6"/>
      <c r="I18" s="6"/>
      <c r="J18" s="17"/>
    </row>
    <row r="19" spans="1:10" x14ac:dyDescent="0.25">
      <c r="A19" s="16"/>
      <c r="B19" s="6"/>
      <c r="C19" s="6"/>
      <c r="D19" s="6"/>
      <c r="E19" s="6"/>
      <c r="F19" s="6"/>
      <c r="G19" s="6"/>
      <c r="H19" s="6"/>
      <c r="I19" s="6"/>
      <c r="J19" s="17"/>
    </row>
    <row r="20" spans="1:10" x14ac:dyDescent="0.25">
      <c r="A20" s="16"/>
      <c r="B20" s="6"/>
      <c r="C20" s="6"/>
      <c r="D20" s="6"/>
      <c r="E20" s="6"/>
      <c r="F20" s="6"/>
      <c r="G20" s="6"/>
      <c r="H20" s="6"/>
      <c r="I20" s="6"/>
      <c r="J20" s="17"/>
    </row>
    <row r="21" spans="1:10" x14ac:dyDescent="0.25">
      <c r="A21" s="16"/>
      <c r="B21" s="6"/>
      <c r="C21" s="6"/>
      <c r="D21" s="6"/>
      <c r="E21" s="6"/>
      <c r="F21" s="6"/>
      <c r="G21" s="6"/>
      <c r="H21" s="6"/>
      <c r="I21" s="6"/>
      <c r="J21" s="17"/>
    </row>
    <row r="22" spans="1:10" x14ac:dyDescent="0.25">
      <c r="A22" s="16"/>
      <c r="B22" s="6"/>
      <c r="C22" s="6"/>
      <c r="D22" s="6"/>
      <c r="E22" s="6"/>
      <c r="F22" s="6"/>
      <c r="G22" s="6"/>
      <c r="H22" s="6"/>
      <c r="I22" s="6"/>
      <c r="J22" s="17"/>
    </row>
    <row r="23" spans="1:10" x14ac:dyDescent="0.25">
      <c r="A23" s="16"/>
      <c r="B23" s="6"/>
      <c r="C23" s="6"/>
      <c r="D23" s="6"/>
      <c r="E23" s="6"/>
      <c r="F23" s="6"/>
      <c r="G23" s="6"/>
      <c r="H23" s="6"/>
      <c r="I23" s="6"/>
      <c r="J23" s="17"/>
    </row>
    <row r="24" spans="1:10" x14ac:dyDescent="0.25">
      <c r="A24" s="16"/>
      <c r="B24" s="6"/>
      <c r="C24" s="6"/>
      <c r="D24" s="6"/>
      <c r="E24" s="6"/>
      <c r="F24" s="6"/>
      <c r="G24" s="6"/>
      <c r="H24" s="6"/>
      <c r="I24" s="6"/>
      <c r="J24" s="17"/>
    </row>
    <row r="25" spans="1:10" x14ac:dyDescent="0.25">
      <c r="A25" s="16"/>
      <c r="B25" s="6"/>
      <c r="C25" s="6"/>
      <c r="D25" s="6"/>
      <c r="E25" s="6"/>
      <c r="F25" s="6"/>
      <c r="G25" s="6"/>
      <c r="H25" s="6"/>
      <c r="I25" s="6"/>
      <c r="J25" s="17"/>
    </row>
    <row r="26" spans="1:10" x14ac:dyDescent="0.25">
      <c r="A26" s="16"/>
      <c r="B26" s="6"/>
      <c r="C26" s="6"/>
      <c r="D26" s="6"/>
      <c r="E26" s="6"/>
      <c r="F26" s="6"/>
      <c r="G26" s="6"/>
      <c r="H26" s="6"/>
      <c r="I26" s="6"/>
      <c r="J26" s="17"/>
    </row>
    <row r="27" spans="1:10" x14ac:dyDescent="0.25">
      <c r="A27" s="16"/>
      <c r="B27" s="6"/>
      <c r="C27" s="6"/>
      <c r="D27" s="6"/>
      <c r="E27" s="6"/>
      <c r="F27" s="6"/>
      <c r="G27" s="6"/>
      <c r="H27" s="6"/>
      <c r="I27" s="6"/>
      <c r="J27" s="17"/>
    </row>
    <row r="28" spans="1:10" x14ac:dyDescent="0.25">
      <c r="A28" s="16"/>
      <c r="B28" s="6"/>
      <c r="C28" s="6"/>
      <c r="D28" s="6"/>
      <c r="E28" s="6"/>
      <c r="F28" s="6"/>
      <c r="G28" s="6"/>
      <c r="H28" s="6"/>
      <c r="I28" s="6"/>
      <c r="J28" s="17"/>
    </row>
    <row r="29" spans="1:10" x14ac:dyDescent="0.25">
      <c r="A29" s="16"/>
      <c r="B29" s="6"/>
      <c r="C29" s="6"/>
      <c r="D29" s="6"/>
      <c r="E29" s="6"/>
      <c r="F29" s="6"/>
      <c r="G29" s="6"/>
      <c r="H29" s="6"/>
      <c r="I29" s="6"/>
      <c r="J29" s="17"/>
    </row>
    <row r="30" spans="1:10" x14ac:dyDescent="0.25">
      <c r="A30" s="16"/>
      <c r="B30" s="6"/>
      <c r="C30" s="6"/>
      <c r="D30" s="6"/>
      <c r="E30" s="6"/>
      <c r="F30" s="6"/>
      <c r="G30" s="6"/>
      <c r="H30" s="6"/>
      <c r="I30" s="6"/>
      <c r="J30" s="17"/>
    </row>
    <row r="31" spans="1:10" x14ac:dyDescent="0.25">
      <c r="A31" s="16"/>
      <c r="B31" s="6"/>
      <c r="C31" s="6"/>
      <c r="D31" s="6"/>
      <c r="E31" s="6"/>
      <c r="F31" s="6"/>
      <c r="G31" s="6"/>
      <c r="H31" s="6"/>
      <c r="I31" s="6"/>
      <c r="J31" s="17"/>
    </row>
    <row r="32" spans="1:10" x14ac:dyDescent="0.25">
      <c r="A32" s="16"/>
      <c r="B32" s="6"/>
      <c r="C32" s="6"/>
      <c r="D32" s="6"/>
      <c r="E32" s="6"/>
      <c r="F32" s="6"/>
      <c r="G32" s="6"/>
      <c r="H32" s="6"/>
      <c r="I32" s="6"/>
      <c r="J32" s="17"/>
    </row>
    <row r="33" spans="1:10" x14ac:dyDescent="0.25">
      <c r="A33" s="16"/>
      <c r="B33" s="6"/>
      <c r="C33" s="6"/>
      <c r="D33" s="6"/>
      <c r="E33" s="6"/>
      <c r="F33" s="6"/>
      <c r="G33" s="6"/>
      <c r="H33" s="6"/>
      <c r="I33" s="6"/>
      <c r="J33" s="17"/>
    </row>
    <row r="34" spans="1:10" x14ac:dyDescent="0.25">
      <c r="A34" s="16"/>
      <c r="B34" s="6"/>
      <c r="C34" s="6"/>
      <c r="D34" s="6"/>
      <c r="E34" s="6"/>
      <c r="F34" s="6"/>
      <c r="G34" s="6"/>
      <c r="H34" s="6"/>
      <c r="I34" s="6"/>
      <c r="J34" s="17"/>
    </row>
    <row r="35" spans="1:10" x14ac:dyDescent="0.25">
      <c r="A35" s="16"/>
      <c r="B35" s="6"/>
      <c r="C35" s="6"/>
      <c r="D35" s="6"/>
      <c r="E35" s="6"/>
      <c r="F35" s="6"/>
      <c r="G35" s="6"/>
      <c r="H35" s="6"/>
      <c r="I35" s="6"/>
      <c r="J35" s="17"/>
    </row>
    <row r="36" spans="1:10" x14ac:dyDescent="0.25">
      <c r="A36" s="16"/>
      <c r="B36" s="6"/>
      <c r="C36" s="6"/>
      <c r="D36" s="6"/>
      <c r="E36" s="6"/>
      <c r="F36" s="6"/>
      <c r="G36" s="6"/>
      <c r="H36" s="6"/>
      <c r="I36" s="6"/>
      <c r="J36" s="17"/>
    </row>
    <row r="37" spans="1:10" x14ac:dyDescent="0.25">
      <c r="A37" s="16"/>
      <c r="B37" s="6"/>
      <c r="C37" s="6"/>
      <c r="D37" s="6"/>
      <c r="E37" s="6"/>
      <c r="F37" s="6"/>
      <c r="G37" s="6"/>
      <c r="H37" s="6"/>
      <c r="I37" s="6"/>
      <c r="J37" s="17"/>
    </row>
    <row r="38" spans="1:10" x14ac:dyDescent="0.25">
      <c r="A38" s="16"/>
      <c r="B38" s="6"/>
      <c r="C38" s="6"/>
      <c r="D38" s="6"/>
      <c r="E38" s="6"/>
      <c r="F38" s="6"/>
      <c r="G38" s="6"/>
      <c r="H38" s="6"/>
      <c r="I38" s="6"/>
      <c r="J38" s="17"/>
    </row>
    <row r="39" spans="1:10" x14ac:dyDescent="0.25">
      <c r="A39" s="16"/>
      <c r="B39" s="6"/>
      <c r="C39" s="6"/>
      <c r="D39" s="6"/>
      <c r="E39" s="6"/>
      <c r="F39" s="6"/>
      <c r="G39" s="6"/>
      <c r="H39" s="6"/>
      <c r="I39" s="6"/>
      <c r="J39" s="17"/>
    </row>
    <row r="40" spans="1:10" x14ac:dyDescent="0.25">
      <c r="A40" s="16"/>
      <c r="B40" s="6"/>
      <c r="C40" s="6"/>
      <c r="D40" s="6"/>
      <c r="E40" s="6"/>
      <c r="F40" s="6"/>
      <c r="G40" s="6"/>
      <c r="H40" s="6"/>
      <c r="I40" s="6"/>
      <c r="J40" s="17"/>
    </row>
    <row r="41" spans="1:10" x14ac:dyDescent="0.25">
      <c r="A41" s="16"/>
      <c r="B41" s="6"/>
      <c r="C41" s="6"/>
      <c r="D41" s="6"/>
      <c r="E41" s="6"/>
      <c r="F41" s="6"/>
      <c r="G41" s="6"/>
      <c r="H41" s="6"/>
      <c r="I41" s="6"/>
      <c r="J41" s="17"/>
    </row>
    <row r="42" spans="1:10" x14ac:dyDescent="0.25">
      <c r="A42" s="16"/>
      <c r="B42" s="6"/>
      <c r="C42" s="6"/>
      <c r="D42" s="6"/>
      <c r="E42" s="6"/>
      <c r="F42" s="6"/>
      <c r="G42" s="6"/>
      <c r="H42" s="6"/>
      <c r="I42" s="6"/>
      <c r="J42" s="17"/>
    </row>
    <row r="43" spans="1:10" x14ac:dyDescent="0.25">
      <c r="A43" s="16"/>
      <c r="B43" s="6"/>
      <c r="C43" s="6"/>
      <c r="D43" s="6"/>
      <c r="E43" s="6"/>
      <c r="F43" s="6"/>
      <c r="G43" s="6"/>
      <c r="H43" s="6"/>
      <c r="I43" s="6"/>
      <c r="J43" s="17"/>
    </row>
    <row r="44" spans="1:10" x14ac:dyDescent="0.25">
      <c r="A44" s="16"/>
      <c r="B44" s="6"/>
      <c r="C44" s="6"/>
      <c r="D44" s="6"/>
      <c r="E44" s="6"/>
      <c r="F44" s="6"/>
      <c r="G44" s="6"/>
      <c r="H44" s="6"/>
      <c r="I44" s="6"/>
      <c r="J44" s="17"/>
    </row>
    <row r="45" spans="1:10" x14ac:dyDescent="0.25">
      <c r="A45" s="16"/>
      <c r="B45" s="6"/>
      <c r="C45" s="6"/>
      <c r="D45" s="6"/>
      <c r="E45" s="6"/>
      <c r="F45" s="6"/>
      <c r="G45" s="6"/>
      <c r="H45" s="6"/>
      <c r="I45" s="6"/>
      <c r="J45" s="17"/>
    </row>
    <row r="46" spans="1:10" ht="15.75" thickBo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20"/>
    </row>
  </sheetData>
  <mergeCells count="2">
    <mergeCell ref="F14:G15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21" workbookViewId="0">
      <selection activeCell="K37" sqref="K37"/>
    </sheetView>
  </sheetViews>
  <sheetFormatPr baseColWidth="10" defaultRowHeight="15" x14ac:dyDescent="0.25"/>
  <cols>
    <col min="6" max="6" width="19.85546875" customWidth="1"/>
    <col min="7" max="7" width="22" customWidth="1"/>
    <col min="8" max="8" width="21.42578125" customWidth="1"/>
    <col min="9" max="9" width="24.5703125" customWidth="1"/>
  </cols>
  <sheetData>
    <row r="1" spans="1:19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1"/>
      <c r="L1" s="11"/>
      <c r="M1" s="11"/>
      <c r="N1" s="11"/>
      <c r="O1" s="6"/>
      <c r="P1" s="11"/>
      <c r="Q1" s="11"/>
      <c r="R1" s="11"/>
      <c r="S1" s="6"/>
    </row>
    <row r="2" spans="1:19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K2" s="12"/>
      <c r="L2" s="12"/>
      <c r="M2" s="21"/>
      <c r="N2" s="21"/>
      <c r="O2" s="6"/>
      <c r="P2" s="12"/>
      <c r="Q2" s="12"/>
      <c r="R2" s="12"/>
      <c r="S2" s="6"/>
    </row>
    <row r="3" spans="1:19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1">
        <v>6.6000000000000005E-5</v>
      </c>
      <c r="G3" s="2">
        <f>E3/F3</f>
        <v>9.954545454545455</v>
      </c>
      <c r="H3" s="1">
        <v>3.9599999999999998E-4</v>
      </c>
      <c r="I3" s="1">
        <f>E3/H3</f>
        <v>1.6590909090909092</v>
      </c>
      <c r="K3" s="6"/>
      <c r="L3" s="22"/>
      <c r="M3" s="6"/>
      <c r="N3" s="22"/>
      <c r="O3" s="6"/>
      <c r="P3" s="6"/>
      <c r="Q3" s="6"/>
      <c r="R3" s="6"/>
      <c r="S3" s="6"/>
    </row>
    <row r="4" spans="1:19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6.7999999999999999E-5</v>
      </c>
      <c r="G4" s="2">
        <f>E4/F4</f>
        <v>38.941176470588239</v>
      </c>
      <c r="H4" s="1">
        <v>3.9800000000000002E-4</v>
      </c>
      <c r="I4" s="1">
        <f t="shared" ref="I4:I7" si="1">E4/H4</f>
        <v>6.6532663316582914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6.7999999999999999E-5</v>
      </c>
      <c r="G5" s="2">
        <f>E5/F5</f>
        <v>134.83823529411765</v>
      </c>
      <c r="H5" s="1">
        <v>4.2400000000000001E-4</v>
      </c>
      <c r="I5" s="1">
        <f t="shared" si="1"/>
        <v>21.625</v>
      </c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8.6000000000000003E-5</v>
      </c>
      <c r="G6" s="2">
        <f>E6/F6</f>
        <v>244.72093023255812</v>
      </c>
      <c r="H6">
        <v>4.95E-4</v>
      </c>
      <c r="I6" s="1">
        <f t="shared" si="1"/>
        <v>42.517171717171713</v>
      </c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1.8599999999999999E-4</v>
      </c>
      <c r="G7" s="2">
        <f>E7/F7</f>
        <v>425.52688172043008</v>
      </c>
      <c r="H7" s="1">
        <v>6.9399999999999996E-4</v>
      </c>
      <c r="I7" s="1">
        <f t="shared" si="1"/>
        <v>114.04610951008645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/>
      <c r="B8" s="6"/>
      <c r="C8" s="6"/>
      <c r="D8" s="6"/>
      <c r="E8" s="8"/>
      <c r="H8" s="6"/>
      <c r="K8" s="11"/>
      <c r="L8" s="11"/>
      <c r="M8" s="11"/>
      <c r="N8" s="11"/>
      <c r="O8" s="6"/>
      <c r="P8" s="11"/>
      <c r="Q8" s="11"/>
      <c r="R8" s="11"/>
      <c r="S8" s="6"/>
    </row>
    <row r="9" spans="1:19" x14ac:dyDescent="0.25">
      <c r="A9" s="6" t="s">
        <v>9</v>
      </c>
      <c r="B9" s="6"/>
      <c r="C9" s="6"/>
      <c r="K9" s="12"/>
      <c r="L9" s="12"/>
      <c r="M9" s="21"/>
      <c r="N9" s="21"/>
      <c r="O9" s="6"/>
      <c r="P9" s="12"/>
      <c r="Q9" s="12"/>
      <c r="R9" s="12"/>
      <c r="S9" s="6"/>
    </row>
    <row r="10" spans="1:19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/>
      <c r="B12" s="6"/>
      <c r="C12" s="9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>
      <c r="A13" s="6"/>
      <c r="B13" s="6"/>
      <c r="C13" s="9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F14" s="23" t="s">
        <v>1</v>
      </c>
      <c r="G14" s="24"/>
      <c r="K14" s="6"/>
      <c r="L14" s="6"/>
      <c r="M14" s="6"/>
      <c r="N14" s="6"/>
      <c r="O14" s="6"/>
      <c r="P14" s="6"/>
      <c r="Q14" s="6"/>
      <c r="R14" s="6"/>
      <c r="S14" s="6"/>
    </row>
    <row r="15" spans="1:19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25">
      <c r="A17" s="16"/>
      <c r="B17" s="6"/>
      <c r="C17" s="6"/>
      <c r="D17" s="6"/>
      <c r="E17" s="6"/>
      <c r="F17" s="6"/>
      <c r="G17" s="6"/>
      <c r="H17" s="6"/>
      <c r="I17" s="6"/>
      <c r="J17" s="17"/>
    </row>
    <row r="18" spans="1:10" x14ac:dyDescent="0.25">
      <c r="A18" s="16"/>
      <c r="B18" s="6"/>
      <c r="C18" s="6"/>
      <c r="D18" s="6"/>
      <c r="E18" s="6"/>
      <c r="F18" s="6"/>
      <c r="G18" s="6"/>
      <c r="H18" s="6"/>
      <c r="I18" s="6"/>
      <c r="J18" s="17"/>
    </row>
    <row r="19" spans="1:10" x14ac:dyDescent="0.25">
      <c r="A19" s="16"/>
      <c r="B19" s="6"/>
      <c r="C19" s="6"/>
      <c r="D19" s="6"/>
      <c r="E19" s="6"/>
      <c r="F19" s="6"/>
      <c r="G19" s="6"/>
      <c r="H19" s="6"/>
      <c r="I19" s="6"/>
      <c r="J19" s="17"/>
    </row>
    <row r="20" spans="1:10" x14ac:dyDescent="0.25">
      <c r="A20" s="16"/>
      <c r="B20" s="6"/>
      <c r="C20" s="6"/>
      <c r="D20" s="6"/>
      <c r="E20" s="6"/>
      <c r="F20" s="6"/>
      <c r="G20" s="6"/>
      <c r="H20" s="6"/>
      <c r="I20" s="6"/>
      <c r="J20" s="17"/>
    </row>
    <row r="21" spans="1:10" x14ac:dyDescent="0.25">
      <c r="A21" s="16"/>
      <c r="B21" s="6"/>
      <c r="C21" s="6"/>
      <c r="D21" s="6"/>
      <c r="E21" s="6"/>
      <c r="F21" s="6"/>
      <c r="G21" s="6"/>
      <c r="H21" s="6"/>
      <c r="I21" s="6"/>
      <c r="J21" s="17"/>
    </row>
    <row r="22" spans="1:10" x14ac:dyDescent="0.25">
      <c r="A22" s="16"/>
      <c r="B22" s="6"/>
      <c r="C22" s="6"/>
      <c r="D22" s="6"/>
      <c r="E22" s="6"/>
      <c r="F22" s="6"/>
      <c r="G22" s="6"/>
      <c r="H22" s="6"/>
      <c r="I22" s="6"/>
      <c r="J22" s="17"/>
    </row>
    <row r="23" spans="1:10" x14ac:dyDescent="0.25">
      <c r="A23" s="16"/>
      <c r="B23" s="6"/>
      <c r="C23" s="6"/>
      <c r="D23" s="6"/>
      <c r="E23" s="6"/>
      <c r="F23" s="6"/>
      <c r="G23" s="6"/>
      <c r="H23" s="6"/>
      <c r="I23" s="6"/>
      <c r="J23" s="17"/>
    </row>
    <row r="24" spans="1:10" x14ac:dyDescent="0.25">
      <c r="A24" s="16"/>
      <c r="B24" s="6"/>
      <c r="C24" s="6"/>
      <c r="D24" s="6"/>
      <c r="E24" s="6"/>
      <c r="F24" s="6"/>
      <c r="G24" s="6"/>
      <c r="H24" s="6"/>
      <c r="I24" s="6"/>
      <c r="J24" s="17"/>
    </row>
    <row r="25" spans="1:10" x14ac:dyDescent="0.25">
      <c r="A25" s="16"/>
      <c r="B25" s="6"/>
      <c r="C25" s="6"/>
      <c r="D25" s="6"/>
      <c r="E25" s="6"/>
      <c r="F25" s="6"/>
      <c r="G25" s="6"/>
      <c r="H25" s="6"/>
      <c r="I25" s="6"/>
      <c r="J25" s="17"/>
    </row>
    <row r="26" spans="1:10" x14ac:dyDescent="0.25">
      <c r="A26" s="16"/>
      <c r="B26" s="6"/>
      <c r="C26" s="6"/>
      <c r="D26" s="6"/>
      <c r="E26" s="6"/>
      <c r="F26" s="6"/>
      <c r="G26" s="6"/>
      <c r="H26" s="6"/>
      <c r="I26" s="6"/>
      <c r="J26" s="17"/>
    </row>
    <row r="27" spans="1:10" x14ac:dyDescent="0.25">
      <c r="A27" s="16"/>
      <c r="B27" s="6"/>
      <c r="C27" s="6"/>
      <c r="D27" s="6"/>
      <c r="E27" s="6"/>
      <c r="F27" s="6"/>
      <c r="G27" s="6"/>
      <c r="H27" s="6"/>
      <c r="I27" s="6"/>
      <c r="J27" s="17"/>
    </row>
    <row r="28" spans="1:10" x14ac:dyDescent="0.25">
      <c r="A28" s="16"/>
      <c r="B28" s="6"/>
      <c r="C28" s="6"/>
      <c r="D28" s="6"/>
      <c r="E28" s="6"/>
      <c r="F28" s="6"/>
      <c r="G28" s="6"/>
      <c r="H28" s="6"/>
      <c r="I28" s="6"/>
      <c r="J28" s="17"/>
    </row>
    <row r="29" spans="1:10" x14ac:dyDescent="0.25">
      <c r="A29" s="16"/>
      <c r="B29" s="6"/>
      <c r="C29" s="6"/>
      <c r="D29" s="6"/>
      <c r="E29" s="6"/>
      <c r="F29" s="6"/>
      <c r="G29" s="6"/>
      <c r="H29" s="6"/>
      <c r="I29" s="6"/>
      <c r="J29" s="17"/>
    </row>
    <row r="30" spans="1:10" x14ac:dyDescent="0.25">
      <c r="A30" s="16"/>
      <c r="B30" s="6"/>
      <c r="C30" s="6"/>
      <c r="D30" s="6"/>
      <c r="E30" s="6"/>
      <c r="F30" s="6"/>
      <c r="G30" s="6"/>
      <c r="H30" s="6"/>
      <c r="I30" s="6"/>
      <c r="J30" s="17"/>
    </row>
    <row r="31" spans="1:10" x14ac:dyDescent="0.25">
      <c r="A31" s="16"/>
      <c r="B31" s="6"/>
      <c r="C31" s="6"/>
      <c r="D31" s="6"/>
      <c r="E31" s="6"/>
      <c r="F31" s="6"/>
      <c r="G31" s="6"/>
      <c r="H31" s="6"/>
      <c r="I31" s="6"/>
      <c r="J31" s="17"/>
    </row>
    <row r="32" spans="1:10" x14ac:dyDescent="0.25">
      <c r="A32" s="16"/>
      <c r="B32" s="6"/>
      <c r="C32" s="6"/>
      <c r="D32" s="6"/>
      <c r="E32" s="6"/>
      <c r="F32" s="6"/>
      <c r="G32" s="6"/>
      <c r="H32" s="6"/>
      <c r="I32" s="6"/>
      <c r="J32" s="17"/>
    </row>
    <row r="33" spans="1:10" x14ac:dyDescent="0.25">
      <c r="A33" s="16"/>
      <c r="B33" s="6"/>
      <c r="C33" s="6"/>
      <c r="D33" s="6"/>
      <c r="E33" s="6"/>
      <c r="F33" s="6"/>
      <c r="G33" s="6"/>
      <c r="H33" s="6"/>
      <c r="I33" s="6"/>
      <c r="J33" s="17"/>
    </row>
    <row r="34" spans="1:10" x14ac:dyDescent="0.25">
      <c r="A34" s="16"/>
      <c r="B34" s="6"/>
      <c r="C34" s="6"/>
      <c r="D34" s="6"/>
      <c r="E34" s="6"/>
      <c r="F34" s="6"/>
      <c r="G34" s="6"/>
      <c r="H34" s="6"/>
      <c r="I34" s="6"/>
      <c r="J34" s="17"/>
    </row>
    <row r="35" spans="1:10" x14ac:dyDescent="0.25">
      <c r="A35" s="16"/>
      <c r="B35" s="6"/>
      <c r="C35" s="6"/>
      <c r="D35" s="6"/>
      <c r="E35" s="6"/>
      <c r="F35" s="6"/>
      <c r="G35" s="6"/>
      <c r="H35" s="6"/>
      <c r="I35" s="6"/>
      <c r="J35" s="17"/>
    </row>
    <row r="36" spans="1:10" x14ac:dyDescent="0.25">
      <c r="A36" s="16"/>
      <c r="B36" s="6"/>
      <c r="C36" s="6"/>
      <c r="D36" s="6"/>
      <c r="E36" s="6"/>
      <c r="F36" s="6"/>
      <c r="G36" s="6"/>
      <c r="H36" s="6"/>
      <c r="I36" s="6"/>
      <c r="J36" s="17"/>
    </row>
    <row r="37" spans="1:10" x14ac:dyDescent="0.25">
      <c r="A37" s="16"/>
      <c r="B37" s="6"/>
      <c r="C37" s="6"/>
      <c r="D37" s="6"/>
      <c r="E37" s="6"/>
      <c r="F37" s="6"/>
      <c r="G37" s="6"/>
      <c r="H37" s="6"/>
      <c r="I37" s="6"/>
      <c r="J37" s="17"/>
    </row>
    <row r="38" spans="1:10" x14ac:dyDescent="0.25">
      <c r="A38" s="16"/>
      <c r="B38" s="6"/>
      <c r="C38" s="6"/>
      <c r="D38" s="6"/>
      <c r="E38" s="6"/>
      <c r="F38" s="6"/>
      <c r="G38" s="6"/>
      <c r="H38" s="6"/>
      <c r="I38" s="6"/>
      <c r="J38" s="17"/>
    </row>
    <row r="39" spans="1:10" x14ac:dyDescent="0.25">
      <c r="A39" s="16"/>
      <c r="B39" s="6"/>
      <c r="C39" s="6"/>
      <c r="D39" s="6"/>
      <c r="E39" s="6"/>
      <c r="F39" s="6"/>
      <c r="G39" s="6"/>
      <c r="H39" s="6"/>
      <c r="I39" s="6"/>
      <c r="J39" s="17"/>
    </row>
    <row r="40" spans="1:10" x14ac:dyDescent="0.25">
      <c r="A40" s="16"/>
      <c r="B40" s="6"/>
      <c r="C40" s="6"/>
      <c r="D40" s="6"/>
      <c r="E40" s="6"/>
      <c r="F40" s="6"/>
      <c r="G40" s="6"/>
      <c r="H40" s="6"/>
      <c r="I40" s="6"/>
      <c r="J40" s="17"/>
    </row>
    <row r="41" spans="1:10" x14ac:dyDescent="0.25">
      <c r="A41" s="16"/>
      <c r="B41" s="6"/>
      <c r="C41" s="6"/>
      <c r="D41" s="6"/>
      <c r="E41" s="6"/>
      <c r="F41" s="6"/>
      <c r="G41" s="6"/>
      <c r="H41" s="6"/>
      <c r="I41" s="6"/>
      <c r="J41" s="17"/>
    </row>
    <row r="42" spans="1:10" x14ac:dyDescent="0.25">
      <c r="A42" s="16"/>
      <c r="B42" s="6"/>
      <c r="C42" s="6"/>
      <c r="D42" s="6"/>
      <c r="E42" s="6"/>
      <c r="F42" s="6"/>
      <c r="G42" s="6"/>
      <c r="H42" s="6"/>
      <c r="I42" s="6"/>
      <c r="J42" s="17"/>
    </row>
    <row r="43" spans="1:10" x14ac:dyDescent="0.25">
      <c r="A43" s="16"/>
      <c r="B43" s="6"/>
      <c r="C43" s="6"/>
      <c r="D43" s="6"/>
      <c r="E43" s="6"/>
      <c r="F43" s="6"/>
      <c r="G43" s="6"/>
      <c r="H43" s="6"/>
      <c r="I43" s="6"/>
      <c r="J43" s="17"/>
    </row>
    <row r="44" spans="1:10" x14ac:dyDescent="0.25">
      <c r="A44" s="16"/>
      <c r="B44" s="6"/>
      <c r="C44" s="6"/>
      <c r="D44" s="6"/>
      <c r="E44" s="6"/>
      <c r="F44" s="6"/>
      <c r="G44" s="6"/>
      <c r="H44" s="6"/>
      <c r="I44" s="6"/>
      <c r="J44" s="17"/>
    </row>
    <row r="45" spans="1:10" x14ac:dyDescent="0.25">
      <c r="A45" s="16"/>
      <c r="B45" s="6"/>
      <c r="C45" s="6"/>
      <c r="D45" s="6"/>
      <c r="E45" s="6"/>
      <c r="F45" s="6"/>
      <c r="G45" s="6"/>
      <c r="H45" s="6"/>
      <c r="I45" s="6"/>
      <c r="J45" s="17"/>
    </row>
    <row r="46" spans="1:10" ht="15.75" thickBo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20"/>
    </row>
  </sheetData>
  <mergeCells count="2">
    <mergeCell ref="A1:I1"/>
    <mergeCell ref="F14:G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G12" sqref="G12"/>
    </sheetView>
  </sheetViews>
  <sheetFormatPr baseColWidth="10" defaultRowHeight="15" x14ac:dyDescent="0.25"/>
  <cols>
    <col min="5" max="5" width="12.5703125" customWidth="1"/>
    <col min="6" max="6" width="17.85546875" customWidth="1"/>
    <col min="7" max="7" width="21.42578125" customWidth="1"/>
    <col min="8" max="9" width="25.140625" customWidth="1"/>
  </cols>
  <sheetData>
    <row r="1" spans="1:19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K1" s="11"/>
      <c r="L1" s="11"/>
      <c r="M1" s="11"/>
      <c r="N1" s="11"/>
      <c r="O1" s="6"/>
      <c r="P1" s="11"/>
      <c r="Q1" s="11"/>
      <c r="R1" s="11"/>
      <c r="S1" s="6"/>
    </row>
    <row r="2" spans="1:19" x14ac:dyDescent="0.25">
      <c r="A2" s="4" t="s">
        <v>10</v>
      </c>
      <c r="B2" s="4" t="s">
        <v>12</v>
      </c>
      <c r="C2" s="4" t="s">
        <v>11</v>
      </c>
      <c r="D2" s="4" t="s">
        <v>13</v>
      </c>
      <c r="E2" s="4" t="s">
        <v>3</v>
      </c>
      <c r="F2" s="4" t="s">
        <v>4</v>
      </c>
      <c r="G2" s="4" t="s">
        <v>7</v>
      </c>
      <c r="H2" s="3" t="s">
        <v>5</v>
      </c>
      <c r="I2" s="3" t="s">
        <v>6</v>
      </c>
      <c r="J2" s="10"/>
      <c r="K2" s="12"/>
      <c r="L2" s="12"/>
      <c r="M2" s="21"/>
      <c r="N2" s="21"/>
      <c r="O2" s="6"/>
      <c r="P2" s="12"/>
      <c r="Q2" s="12"/>
      <c r="R2" s="12"/>
      <c r="S2" s="6"/>
    </row>
    <row r="3" spans="1:19" x14ac:dyDescent="0.25">
      <c r="A3" s="1">
        <v>2</v>
      </c>
      <c r="B3" s="1">
        <v>1024</v>
      </c>
      <c r="C3" s="1">
        <v>32</v>
      </c>
      <c r="D3" s="1">
        <f>(A3*B3)+(B3*C3)</f>
        <v>34816</v>
      </c>
      <c r="E3" s="1">
        <v>6.5700000000000003E-4</v>
      </c>
      <c r="F3" s="5">
        <v>7.4999999999999993E-5</v>
      </c>
      <c r="G3" s="2">
        <f>E3/F3</f>
        <v>8.7600000000000016</v>
      </c>
      <c r="H3" s="1">
        <v>3.9399999999999998E-4</v>
      </c>
      <c r="I3" s="1">
        <f>E3/H3</f>
        <v>1.6675126903553301</v>
      </c>
      <c r="K3" s="6"/>
      <c r="L3" s="22"/>
      <c r="M3" s="6"/>
      <c r="N3" s="22"/>
      <c r="O3" s="6"/>
      <c r="P3" s="6"/>
      <c r="Q3" s="6"/>
      <c r="R3" s="6"/>
      <c r="S3" s="6"/>
    </row>
    <row r="4" spans="1:19" x14ac:dyDescent="0.25">
      <c r="A4" s="1">
        <v>4</v>
      </c>
      <c r="B4" s="1">
        <v>1024</v>
      </c>
      <c r="C4" s="1">
        <v>64</v>
      </c>
      <c r="D4" s="1">
        <f t="shared" ref="D4:D7" si="0">(A4*B4)+(B4*C4)</f>
        <v>69632</v>
      </c>
      <c r="E4" s="1">
        <v>2.6480000000000002E-3</v>
      </c>
      <c r="F4" s="1">
        <v>7.6000000000000004E-5</v>
      </c>
      <c r="G4" s="2">
        <f>E4/F4</f>
        <v>34.842105263157897</v>
      </c>
      <c r="H4" s="1">
        <v>4.1899999999999999E-4</v>
      </c>
      <c r="I4" s="1">
        <f t="shared" ref="I4:I7" si="1">E4/H4</f>
        <v>6.3198090692124111</v>
      </c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>
        <v>8</v>
      </c>
      <c r="B5" s="1">
        <v>1024</v>
      </c>
      <c r="C5" s="1">
        <v>128</v>
      </c>
      <c r="D5" s="1">
        <f t="shared" si="0"/>
        <v>139264</v>
      </c>
      <c r="E5" s="1">
        <v>9.1690000000000001E-3</v>
      </c>
      <c r="F5" s="1">
        <v>7.7999999999999999E-5</v>
      </c>
      <c r="G5" s="2">
        <f>E5/F5</f>
        <v>117.55128205128206</v>
      </c>
      <c r="H5" s="1">
        <v>4.4499999999999997E-4</v>
      </c>
      <c r="I5" s="1">
        <f t="shared" si="1"/>
        <v>20.604494382022473</v>
      </c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>
        <v>16</v>
      </c>
      <c r="B6" s="1">
        <v>1024</v>
      </c>
      <c r="C6" s="1">
        <v>256</v>
      </c>
      <c r="D6" s="1">
        <f t="shared" si="0"/>
        <v>278528</v>
      </c>
      <c r="E6" s="1">
        <v>2.1045999999999999E-2</v>
      </c>
      <c r="F6" s="1">
        <v>1.7200000000000001E-4</v>
      </c>
      <c r="G6" s="2">
        <f>E6/F6</f>
        <v>122.36046511627906</v>
      </c>
      <c r="H6" s="1">
        <v>8.5999999999999998E-4</v>
      </c>
      <c r="I6" s="1">
        <f t="shared" si="1"/>
        <v>24.472093023255812</v>
      </c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>
        <v>32</v>
      </c>
      <c r="B7" s="1">
        <v>1024</v>
      </c>
      <c r="C7" s="1">
        <v>512</v>
      </c>
      <c r="D7" s="1">
        <f t="shared" si="0"/>
        <v>557056</v>
      </c>
      <c r="E7" s="1">
        <v>7.9147999999999996E-2</v>
      </c>
      <c r="F7" s="1">
        <v>6.2399999999999999E-4</v>
      </c>
      <c r="G7" s="2">
        <f>E7/F7</f>
        <v>126.83974358974359</v>
      </c>
      <c r="H7" s="1">
        <v>2.5899999999999999E-3</v>
      </c>
      <c r="I7" s="1">
        <f t="shared" si="1"/>
        <v>30.559073359073359</v>
      </c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/>
      <c r="B8" s="6"/>
      <c r="C8" s="6"/>
      <c r="D8" s="6"/>
      <c r="E8" s="8"/>
      <c r="H8" s="6"/>
      <c r="K8" s="11"/>
      <c r="L8" s="11"/>
      <c r="M8" s="11"/>
      <c r="N8" s="11"/>
      <c r="O8" s="6"/>
      <c r="P8" s="11"/>
      <c r="Q8" s="11"/>
      <c r="R8" s="11"/>
      <c r="S8" s="6"/>
    </row>
    <row r="9" spans="1:19" x14ac:dyDescent="0.25">
      <c r="A9" s="6"/>
      <c r="B9" s="6"/>
      <c r="C9" s="6"/>
      <c r="K9" s="12"/>
      <c r="L9" s="12"/>
      <c r="M9" s="21"/>
      <c r="N9" s="21"/>
      <c r="O9" s="6"/>
      <c r="P9" s="12"/>
      <c r="Q9" s="12"/>
      <c r="R9" s="12"/>
      <c r="S9" s="6"/>
    </row>
    <row r="10" spans="1:19" x14ac:dyDescent="0.25">
      <c r="A10" s="6"/>
      <c r="B10" s="6"/>
      <c r="C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/>
      <c r="B11" s="6"/>
      <c r="C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6"/>
      <c r="B12" s="6"/>
      <c r="C12" s="9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>
      <c r="A13" s="6"/>
      <c r="B13" s="6"/>
      <c r="C13" s="9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F14" s="23" t="s">
        <v>0</v>
      </c>
      <c r="G14" s="24"/>
      <c r="K14" s="6"/>
      <c r="L14" s="6"/>
      <c r="M14" s="6"/>
      <c r="N14" s="6"/>
      <c r="O14" s="6"/>
      <c r="P14" s="6"/>
      <c r="Q14" s="6"/>
      <c r="R14" s="6"/>
      <c r="S14" s="6"/>
    </row>
    <row r="15" spans="1:19" ht="15.75" thickBot="1" x14ac:dyDescent="0.3">
      <c r="F15" s="25"/>
      <c r="G15" s="2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25">
      <c r="A17" s="16"/>
      <c r="B17" s="6"/>
      <c r="C17" s="6"/>
      <c r="D17" s="6"/>
      <c r="E17" s="6"/>
      <c r="F17" s="6"/>
      <c r="G17" s="6"/>
      <c r="H17" s="6"/>
      <c r="I17" s="6"/>
      <c r="J17" s="17"/>
    </row>
    <row r="18" spans="1:10" x14ac:dyDescent="0.25">
      <c r="A18" s="16"/>
      <c r="B18" s="6"/>
      <c r="C18" s="6"/>
      <c r="D18" s="6"/>
      <c r="E18" s="6"/>
      <c r="F18" s="6"/>
      <c r="G18" s="6"/>
      <c r="H18" s="6"/>
      <c r="I18" s="6"/>
      <c r="J18" s="17"/>
    </row>
    <row r="19" spans="1:10" x14ac:dyDescent="0.25">
      <c r="A19" s="16"/>
      <c r="B19" s="6"/>
      <c r="C19" s="6"/>
      <c r="D19" s="6"/>
      <c r="E19" s="6"/>
      <c r="F19" s="6"/>
      <c r="G19" s="6"/>
      <c r="H19" s="6"/>
      <c r="I19" s="6"/>
      <c r="J19" s="17"/>
    </row>
    <row r="20" spans="1:10" x14ac:dyDescent="0.25">
      <c r="A20" s="16"/>
      <c r="B20" s="6"/>
      <c r="C20" s="6"/>
      <c r="D20" s="6"/>
      <c r="E20" s="6"/>
      <c r="F20" s="6"/>
      <c r="G20" s="6"/>
      <c r="H20" s="6"/>
      <c r="I20" s="6"/>
      <c r="J20" s="17"/>
    </row>
    <row r="21" spans="1:10" x14ac:dyDescent="0.25">
      <c r="A21" s="16"/>
      <c r="B21" s="6"/>
      <c r="C21" s="6"/>
      <c r="D21" s="6"/>
      <c r="E21" s="6"/>
      <c r="F21" s="6"/>
      <c r="G21" s="6"/>
      <c r="H21" s="6"/>
      <c r="I21" s="6"/>
      <c r="J21" s="17"/>
    </row>
    <row r="22" spans="1:10" x14ac:dyDescent="0.25">
      <c r="A22" s="16"/>
      <c r="B22" s="6"/>
      <c r="C22" s="6"/>
      <c r="D22" s="6"/>
      <c r="E22" s="6"/>
      <c r="F22" s="6"/>
      <c r="G22" s="6"/>
      <c r="H22" s="6"/>
      <c r="I22" s="6"/>
      <c r="J22" s="17"/>
    </row>
    <row r="23" spans="1:10" x14ac:dyDescent="0.25">
      <c r="A23" s="16"/>
      <c r="B23" s="6"/>
      <c r="C23" s="6"/>
      <c r="D23" s="6"/>
      <c r="E23" s="6"/>
      <c r="F23" s="6"/>
      <c r="G23" s="6"/>
      <c r="H23" s="6"/>
      <c r="I23" s="6"/>
      <c r="J23" s="17"/>
    </row>
    <row r="24" spans="1:10" x14ac:dyDescent="0.25">
      <c r="A24" s="16"/>
      <c r="B24" s="6"/>
      <c r="C24" s="6"/>
      <c r="D24" s="6"/>
      <c r="E24" s="6"/>
      <c r="F24" s="6"/>
      <c r="G24" s="6"/>
      <c r="H24" s="6"/>
      <c r="I24" s="6"/>
      <c r="J24" s="17"/>
    </row>
    <row r="25" spans="1:10" x14ac:dyDescent="0.25">
      <c r="A25" s="16"/>
      <c r="B25" s="6"/>
      <c r="C25" s="6"/>
      <c r="D25" s="6"/>
      <c r="E25" s="6"/>
      <c r="F25" s="6"/>
      <c r="G25" s="6"/>
      <c r="H25" s="6"/>
      <c r="I25" s="6"/>
      <c r="J25" s="17"/>
    </row>
    <row r="26" spans="1:10" x14ac:dyDescent="0.25">
      <c r="A26" s="16"/>
      <c r="B26" s="6"/>
      <c r="C26" s="6"/>
      <c r="D26" s="6"/>
      <c r="E26" s="6"/>
      <c r="F26" s="6"/>
      <c r="G26" s="6"/>
      <c r="H26" s="6"/>
      <c r="I26" s="6"/>
      <c r="J26" s="17"/>
    </row>
    <row r="27" spans="1:10" x14ac:dyDescent="0.25">
      <c r="A27" s="16"/>
      <c r="B27" s="6"/>
      <c r="C27" s="6"/>
      <c r="D27" s="6"/>
      <c r="E27" s="6"/>
      <c r="F27" s="6"/>
      <c r="G27" s="6"/>
      <c r="H27" s="6"/>
      <c r="I27" s="6"/>
      <c r="J27" s="17"/>
    </row>
    <row r="28" spans="1:10" x14ac:dyDescent="0.25">
      <c r="A28" s="16"/>
      <c r="B28" s="6"/>
      <c r="C28" s="6"/>
      <c r="D28" s="6"/>
      <c r="E28" s="6"/>
      <c r="F28" s="6"/>
      <c r="G28" s="6"/>
      <c r="H28" s="6"/>
      <c r="I28" s="6"/>
      <c r="J28" s="17"/>
    </row>
    <row r="29" spans="1:10" x14ac:dyDescent="0.25">
      <c r="A29" s="16"/>
      <c r="B29" s="6"/>
      <c r="C29" s="6"/>
      <c r="D29" s="6"/>
      <c r="E29" s="6"/>
      <c r="F29" s="6"/>
      <c r="G29" s="6"/>
      <c r="H29" s="6"/>
      <c r="I29" s="6"/>
      <c r="J29" s="17"/>
    </row>
    <row r="30" spans="1:10" x14ac:dyDescent="0.25">
      <c r="A30" s="16"/>
      <c r="B30" s="6"/>
      <c r="C30" s="6"/>
      <c r="D30" s="6"/>
      <c r="E30" s="6"/>
      <c r="F30" s="6"/>
      <c r="G30" s="6"/>
      <c r="H30" s="6"/>
      <c r="I30" s="6"/>
      <c r="J30" s="17"/>
    </row>
    <row r="31" spans="1:10" x14ac:dyDescent="0.25">
      <c r="A31" s="16"/>
      <c r="B31" s="6"/>
      <c r="C31" s="6"/>
      <c r="D31" s="6"/>
      <c r="E31" s="6"/>
      <c r="F31" s="6"/>
      <c r="G31" s="6"/>
      <c r="H31" s="6"/>
      <c r="I31" s="6"/>
      <c r="J31" s="17"/>
    </row>
    <row r="32" spans="1:10" x14ac:dyDescent="0.25">
      <c r="A32" s="16"/>
      <c r="B32" s="6"/>
      <c r="C32" s="6"/>
      <c r="D32" s="6"/>
      <c r="E32" s="6"/>
      <c r="F32" s="6"/>
      <c r="G32" s="6"/>
      <c r="H32" s="6"/>
      <c r="I32" s="6"/>
      <c r="J32" s="17"/>
    </row>
    <row r="33" spans="1:10" x14ac:dyDescent="0.25">
      <c r="A33" s="16"/>
      <c r="B33" s="6"/>
      <c r="C33" s="6"/>
      <c r="D33" s="6"/>
      <c r="E33" s="6"/>
      <c r="F33" s="6"/>
      <c r="G33" s="6"/>
      <c r="H33" s="6"/>
      <c r="I33" s="6"/>
      <c r="J33" s="17"/>
    </row>
    <row r="34" spans="1:10" x14ac:dyDescent="0.25">
      <c r="A34" s="16"/>
      <c r="B34" s="6"/>
      <c r="C34" s="6"/>
      <c r="D34" s="6"/>
      <c r="E34" s="6"/>
      <c r="F34" s="6"/>
      <c r="G34" s="6"/>
      <c r="H34" s="6"/>
      <c r="I34" s="6"/>
      <c r="J34" s="17"/>
    </row>
    <row r="35" spans="1:10" x14ac:dyDescent="0.25">
      <c r="A35" s="16"/>
      <c r="B35" s="6"/>
      <c r="C35" s="6"/>
      <c r="D35" s="6"/>
      <c r="E35" s="6"/>
      <c r="F35" s="6"/>
      <c r="G35" s="6"/>
      <c r="H35" s="6"/>
      <c r="I35" s="6"/>
      <c r="J35" s="17"/>
    </row>
    <row r="36" spans="1:10" x14ac:dyDescent="0.25">
      <c r="A36" s="16"/>
      <c r="B36" s="6"/>
      <c r="C36" s="6"/>
      <c r="D36" s="6"/>
      <c r="E36" s="6"/>
      <c r="F36" s="6"/>
      <c r="G36" s="6"/>
      <c r="H36" s="6"/>
      <c r="I36" s="6"/>
      <c r="J36" s="17"/>
    </row>
    <row r="37" spans="1:10" x14ac:dyDescent="0.25">
      <c r="A37" s="16"/>
      <c r="B37" s="6"/>
      <c r="C37" s="6"/>
      <c r="D37" s="6"/>
      <c r="E37" s="6"/>
      <c r="F37" s="6"/>
      <c r="G37" s="6"/>
      <c r="H37" s="6"/>
      <c r="I37" s="6"/>
      <c r="J37" s="17"/>
    </row>
    <row r="38" spans="1:10" x14ac:dyDescent="0.25">
      <c r="A38" s="16"/>
      <c r="B38" s="6"/>
      <c r="C38" s="6"/>
      <c r="D38" s="6"/>
      <c r="E38" s="6"/>
      <c r="F38" s="6"/>
      <c r="G38" s="6"/>
      <c r="H38" s="6"/>
      <c r="I38" s="6"/>
      <c r="J38" s="17"/>
    </row>
    <row r="39" spans="1:10" x14ac:dyDescent="0.25">
      <c r="A39" s="16"/>
      <c r="B39" s="6"/>
      <c r="C39" s="6"/>
      <c r="D39" s="6"/>
      <c r="E39" s="6"/>
      <c r="F39" s="6"/>
      <c r="G39" s="6"/>
      <c r="H39" s="6"/>
      <c r="I39" s="6"/>
      <c r="J39" s="17"/>
    </row>
    <row r="40" spans="1:10" x14ac:dyDescent="0.25">
      <c r="A40" s="16"/>
      <c r="B40" s="6"/>
      <c r="C40" s="6"/>
      <c r="D40" s="6"/>
      <c r="E40" s="6"/>
      <c r="F40" s="6"/>
      <c r="G40" s="6"/>
      <c r="H40" s="6"/>
      <c r="I40" s="6"/>
      <c r="J40" s="17"/>
    </row>
    <row r="41" spans="1:10" x14ac:dyDescent="0.25">
      <c r="A41" s="16"/>
      <c r="B41" s="6"/>
      <c r="C41" s="6"/>
      <c r="D41" s="6"/>
      <c r="E41" s="6"/>
      <c r="F41" s="6"/>
      <c r="G41" s="6"/>
      <c r="H41" s="6"/>
      <c r="I41" s="6"/>
      <c r="J41" s="17"/>
    </row>
    <row r="42" spans="1:10" x14ac:dyDescent="0.25">
      <c r="A42" s="16"/>
      <c r="B42" s="6"/>
      <c r="C42" s="6"/>
      <c r="D42" s="6"/>
      <c r="E42" s="6"/>
      <c r="F42" s="6"/>
      <c r="G42" s="6"/>
      <c r="H42" s="6"/>
      <c r="I42" s="6"/>
      <c r="J42" s="17"/>
    </row>
    <row r="43" spans="1:10" x14ac:dyDescent="0.25">
      <c r="A43" s="16"/>
      <c r="B43" s="6"/>
      <c r="C43" s="6"/>
      <c r="D43" s="6"/>
      <c r="E43" s="6"/>
      <c r="F43" s="6"/>
      <c r="G43" s="6"/>
      <c r="H43" s="6"/>
      <c r="I43" s="6"/>
      <c r="J43" s="17"/>
    </row>
    <row r="44" spans="1:10" x14ac:dyDescent="0.25">
      <c r="A44" s="16"/>
      <c r="B44" s="6"/>
      <c r="C44" s="6"/>
      <c r="D44" s="6"/>
      <c r="E44" s="6"/>
      <c r="F44" s="6"/>
      <c r="G44" s="6"/>
      <c r="H44" s="6"/>
      <c r="I44" s="6"/>
      <c r="J44" s="17"/>
    </row>
    <row r="45" spans="1:10" x14ac:dyDescent="0.25">
      <c r="A45" s="16"/>
      <c r="B45" s="6"/>
      <c r="C45" s="6"/>
      <c r="D45" s="6"/>
      <c r="E45" s="6"/>
      <c r="F45" s="6"/>
      <c r="G45" s="6"/>
      <c r="H45" s="6"/>
      <c r="I45" s="6"/>
      <c r="J45" s="17"/>
    </row>
    <row r="46" spans="1:10" ht="15.75" thickBo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20"/>
    </row>
  </sheetData>
  <mergeCells count="2">
    <mergeCell ref="A1:I1"/>
    <mergeCell ref="F14:G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G1" workbookViewId="0">
      <selection activeCell="H12" sqref="H12"/>
    </sheetView>
  </sheetViews>
  <sheetFormatPr baseColWidth="10" defaultRowHeight="15" x14ac:dyDescent="0.25"/>
  <cols>
    <col min="4" max="4" width="17.42578125" customWidth="1"/>
    <col min="5" max="5" width="20.7109375" customWidth="1"/>
    <col min="6" max="6" width="21.140625" customWidth="1"/>
    <col min="7" max="7" width="23.7109375" customWidth="1"/>
  </cols>
  <sheetData>
    <row r="1" spans="2:7" ht="15.75" x14ac:dyDescent="0.25">
      <c r="B1" s="28" t="s">
        <v>0</v>
      </c>
      <c r="C1" s="28"/>
      <c r="D1" s="28"/>
      <c r="E1" s="28"/>
      <c r="F1" s="28"/>
      <c r="G1" s="28"/>
    </row>
    <row r="2" spans="2:7" x14ac:dyDescent="0.25">
      <c r="B2" s="7" t="s">
        <v>13</v>
      </c>
      <c r="C2" s="7" t="s">
        <v>3</v>
      </c>
      <c r="D2" s="7" t="s">
        <v>4</v>
      </c>
      <c r="E2" s="7" t="s">
        <v>7</v>
      </c>
      <c r="F2" s="3" t="s">
        <v>5</v>
      </c>
      <c r="G2" s="3" t="s">
        <v>6</v>
      </c>
    </row>
    <row r="3" spans="2:7" x14ac:dyDescent="0.25">
      <c r="B3" s="1">
        <v>34816</v>
      </c>
      <c r="C3" s="1">
        <v>6.5700000000000003E-4</v>
      </c>
      <c r="D3" s="5">
        <v>7.4999999999999993E-5</v>
      </c>
      <c r="E3" s="2">
        <f>C3/D3</f>
        <v>8.7600000000000016</v>
      </c>
      <c r="F3" s="1">
        <v>3.9399999999999998E-4</v>
      </c>
      <c r="G3" s="1">
        <f>C3/F3</f>
        <v>1.6675126903553301</v>
      </c>
    </row>
    <row r="4" spans="2:7" x14ac:dyDescent="0.25">
      <c r="B4" s="1">
        <v>69632</v>
      </c>
      <c r="C4" s="1">
        <v>2.6480000000000002E-3</v>
      </c>
      <c r="D4" s="1">
        <v>7.6000000000000004E-5</v>
      </c>
      <c r="E4" s="2">
        <f>C4/D4</f>
        <v>34.842105263157897</v>
      </c>
      <c r="F4" s="1">
        <v>4.1899999999999999E-4</v>
      </c>
      <c r="G4" s="1">
        <f t="shared" ref="G4:G7" si="0">C4/F4</f>
        <v>6.3198090692124111</v>
      </c>
    </row>
    <row r="5" spans="2:7" x14ac:dyDescent="0.25">
      <c r="B5" s="1">
        <v>139264</v>
      </c>
      <c r="C5" s="1">
        <v>9.1690000000000001E-3</v>
      </c>
      <c r="D5" s="1">
        <v>7.7999999999999999E-5</v>
      </c>
      <c r="E5" s="2">
        <f>C5/D5</f>
        <v>117.55128205128206</v>
      </c>
      <c r="F5" s="1">
        <v>4.4499999999999997E-4</v>
      </c>
      <c r="G5" s="1">
        <f t="shared" si="0"/>
        <v>20.604494382022473</v>
      </c>
    </row>
    <row r="6" spans="2:7" x14ac:dyDescent="0.25">
      <c r="B6" s="1">
        <v>278528</v>
      </c>
      <c r="C6" s="1">
        <v>2.1045999999999999E-2</v>
      </c>
      <c r="D6" s="1">
        <v>1.7200000000000001E-4</v>
      </c>
      <c r="E6" s="2">
        <f>C6/D6</f>
        <v>122.36046511627906</v>
      </c>
      <c r="F6" s="1">
        <v>8.5999999999999998E-4</v>
      </c>
      <c r="G6" s="1">
        <f t="shared" si="0"/>
        <v>24.472093023255812</v>
      </c>
    </row>
    <row r="7" spans="2:7" x14ac:dyDescent="0.25">
      <c r="B7" s="1">
        <v>557056</v>
      </c>
      <c r="C7" s="1">
        <v>7.9147999999999996E-2</v>
      </c>
      <c r="D7" s="1">
        <v>6.2399999999999999E-4</v>
      </c>
      <c r="E7" s="2">
        <f>C7/D7</f>
        <v>126.83974358974359</v>
      </c>
      <c r="F7" s="1">
        <v>2.5899999999999999E-3</v>
      </c>
      <c r="G7" s="1">
        <f t="shared" si="0"/>
        <v>30.559073359073359</v>
      </c>
    </row>
    <row r="8" spans="2:7" ht="15.75" x14ac:dyDescent="0.25">
      <c r="B8" s="28" t="s">
        <v>1</v>
      </c>
      <c r="C8" s="28"/>
      <c r="D8" s="28"/>
      <c r="E8" s="28"/>
      <c r="F8" s="28"/>
      <c r="G8" s="28"/>
    </row>
    <row r="9" spans="2:7" x14ac:dyDescent="0.25">
      <c r="B9" s="7" t="s">
        <v>13</v>
      </c>
      <c r="C9" s="7" t="s">
        <v>3</v>
      </c>
      <c r="D9" s="7" t="s">
        <v>4</v>
      </c>
      <c r="E9" s="7" t="s">
        <v>7</v>
      </c>
      <c r="F9" s="3" t="s">
        <v>5</v>
      </c>
      <c r="G9" s="3" t="s">
        <v>6</v>
      </c>
    </row>
    <row r="10" spans="2:7" x14ac:dyDescent="0.25">
      <c r="B10" s="1">
        <v>34816</v>
      </c>
      <c r="C10" s="1">
        <v>6.5700000000000003E-4</v>
      </c>
      <c r="D10" s="1">
        <v>6.6000000000000005E-5</v>
      </c>
      <c r="E10" s="2">
        <f>C10/D10</f>
        <v>9.954545454545455</v>
      </c>
      <c r="F10" s="1">
        <v>3.9599999999999998E-4</v>
      </c>
      <c r="G10" s="1">
        <f>C10/F10</f>
        <v>1.6590909090909092</v>
      </c>
    </row>
    <row r="11" spans="2:7" x14ac:dyDescent="0.25">
      <c r="B11" s="1">
        <v>69632</v>
      </c>
      <c r="C11" s="1">
        <v>2.6480000000000002E-3</v>
      </c>
      <c r="D11" s="1">
        <v>6.7999999999999999E-5</v>
      </c>
      <c r="E11" s="2">
        <f>C11/D11</f>
        <v>38.941176470588239</v>
      </c>
      <c r="F11" s="1">
        <v>3.9800000000000002E-4</v>
      </c>
      <c r="G11" s="1">
        <f t="shared" ref="G11:G14" si="1">C11/F11</f>
        <v>6.6532663316582914</v>
      </c>
    </row>
    <row r="12" spans="2:7" x14ac:dyDescent="0.25">
      <c r="B12" s="1">
        <v>139264</v>
      </c>
      <c r="C12" s="1">
        <v>9.1690000000000001E-3</v>
      </c>
      <c r="D12" s="1">
        <v>6.7999999999999999E-5</v>
      </c>
      <c r="E12" s="2">
        <f>C12/D12</f>
        <v>134.83823529411765</v>
      </c>
      <c r="F12" s="1">
        <v>4.2400000000000001E-4</v>
      </c>
      <c r="G12" s="1">
        <f t="shared" si="1"/>
        <v>21.625</v>
      </c>
    </row>
    <row r="13" spans="2:7" x14ac:dyDescent="0.25">
      <c r="B13" s="1">
        <v>278528</v>
      </c>
      <c r="C13" s="1">
        <v>2.1045999999999999E-2</v>
      </c>
      <c r="D13" s="1">
        <v>8.6000000000000003E-5</v>
      </c>
      <c r="E13" s="2">
        <f>C13/D13</f>
        <v>244.72093023255812</v>
      </c>
      <c r="F13">
        <v>4.95E-4</v>
      </c>
      <c r="G13" s="1">
        <f t="shared" si="1"/>
        <v>42.517171717171713</v>
      </c>
    </row>
    <row r="14" spans="2:7" x14ac:dyDescent="0.25">
      <c r="B14" s="1">
        <v>557056</v>
      </c>
      <c r="C14" s="1">
        <v>7.9147999999999996E-2</v>
      </c>
      <c r="D14" s="1">
        <v>1.8599999999999999E-4</v>
      </c>
      <c r="E14" s="2">
        <f>C14/D14</f>
        <v>425.52688172043008</v>
      </c>
      <c r="F14" s="1">
        <v>6.9399999999999996E-4</v>
      </c>
      <c r="G14" s="1">
        <f t="shared" si="1"/>
        <v>114.04610951008645</v>
      </c>
    </row>
    <row r="15" spans="2:7" ht="15.75" x14ac:dyDescent="0.25">
      <c r="B15" s="28" t="s">
        <v>2</v>
      </c>
      <c r="C15" s="28"/>
      <c r="D15" s="28"/>
      <c r="E15" s="28"/>
      <c r="F15" s="28"/>
      <c r="G15" s="28"/>
    </row>
    <row r="16" spans="2:7" x14ac:dyDescent="0.25">
      <c r="B16" s="7" t="s">
        <v>13</v>
      </c>
      <c r="C16" s="7" t="s">
        <v>3</v>
      </c>
      <c r="D16" s="7" t="s">
        <v>4</v>
      </c>
      <c r="E16" s="7" t="s">
        <v>7</v>
      </c>
      <c r="F16" s="3" t="s">
        <v>5</v>
      </c>
      <c r="G16" s="3" t="s">
        <v>6</v>
      </c>
    </row>
    <row r="17" spans="2:7" x14ac:dyDescent="0.25">
      <c r="B17" s="1">
        <v>34816</v>
      </c>
      <c r="C17" s="1">
        <v>6.5700000000000003E-4</v>
      </c>
      <c r="D17" s="5">
        <v>1.2400000000000001E-4</v>
      </c>
      <c r="E17" s="2">
        <f>C17/D17</f>
        <v>5.2983870967741939</v>
      </c>
      <c r="F17" s="1">
        <v>4.0099999999999999E-4</v>
      </c>
      <c r="G17" s="1">
        <f>C17/F17</f>
        <v>1.6384039900249379</v>
      </c>
    </row>
    <row r="18" spans="2:7" x14ac:dyDescent="0.25">
      <c r="B18" s="1">
        <v>69632</v>
      </c>
      <c r="C18" s="1">
        <v>2.6480000000000002E-3</v>
      </c>
      <c r="D18" s="1">
        <v>1.26E-4</v>
      </c>
      <c r="E18" s="2">
        <f>C18/D18</f>
        <v>21.015873015873016</v>
      </c>
      <c r="F18" s="1">
        <v>4.2499999999999998E-4</v>
      </c>
      <c r="G18" s="1">
        <f t="shared" ref="G18:G21" si="2">C18/F18</f>
        <v>6.2305882352941184</v>
      </c>
    </row>
    <row r="19" spans="2:7" x14ac:dyDescent="0.25">
      <c r="B19" s="1">
        <v>139264</v>
      </c>
      <c r="C19" s="1">
        <v>9.1690000000000001E-3</v>
      </c>
      <c r="D19" s="1">
        <v>1.3799999999999999E-4</v>
      </c>
      <c r="E19" s="2">
        <f>C19/D19</f>
        <v>66.44202898550725</v>
      </c>
      <c r="F19" s="1">
        <v>4.26E-4</v>
      </c>
      <c r="G19" s="1">
        <f t="shared" si="2"/>
        <v>21.523474178403756</v>
      </c>
    </row>
    <row r="20" spans="2:7" x14ac:dyDescent="0.25">
      <c r="B20" s="1">
        <v>278528</v>
      </c>
      <c r="C20" s="1">
        <v>2.1045999999999999E-2</v>
      </c>
      <c r="D20" s="1">
        <v>1.54E-4</v>
      </c>
      <c r="E20" s="2">
        <f>C20/D20</f>
        <v>136.66233766233765</v>
      </c>
      <c r="F20" s="1">
        <v>5.0500000000000002E-4</v>
      </c>
      <c r="G20" s="1">
        <f t="shared" si="2"/>
        <v>41.675247524752471</v>
      </c>
    </row>
    <row r="21" spans="2:7" x14ac:dyDescent="0.25">
      <c r="B21" s="1">
        <v>557056</v>
      </c>
      <c r="C21" s="1">
        <v>7.9147999999999996E-2</v>
      </c>
      <c r="D21" s="1">
        <v>2.2699999999999999E-4</v>
      </c>
      <c r="E21" s="2">
        <f>C21/D21</f>
        <v>348.6696035242291</v>
      </c>
      <c r="F21" s="1">
        <v>9.2199999999999997E-4</v>
      </c>
      <c r="G21" s="1">
        <f t="shared" si="2"/>
        <v>85.843817787418658</v>
      </c>
    </row>
  </sheetData>
  <mergeCells count="3">
    <mergeCell ref="B1:G1"/>
    <mergeCell ref="B8:G8"/>
    <mergeCell ref="B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32x32</vt:lpstr>
      <vt:lpstr>16x16</vt:lpstr>
      <vt:lpstr>4x4</vt:lpstr>
      <vt:lpstr>Comparación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2015-03-11T14:14:18Z</dcterms:created>
  <dcterms:modified xsi:type="dcterms:W3CDTF">2015-03-18T14:33:54Z</dcterms:modified>
</cp:coreProperties>
</file>