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089" documentId="8_{55828E59-596B-4A5E-ABA3-C9331405E77C}" xr6:coauthVersionLast="47" xr6:coauthVersionMax="47" xr10:uidLastSave="{CF49E3A0-AE19-4D32-8825-9C4070BBBB3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<sst xmlns="http://schemas.openxmlformats.org/spreadsheetml/2006/main" count="151189" uniqueCount="10274">
  <si>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</si>
  <si>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</si>
  <si>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</si>
  <si>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</si>
  <si>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</si>
  <si>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</si>
  <si>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</si>
  <si>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</si>
  <si>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</si>
  <si>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</si>
  <si>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</si>
  <si>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</si>
  <si>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</si>
  <si>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</si>
  <si>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</si>
  <si>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</si>
  <si>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</si>
  <si>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</si>
  <si>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</si>
  <si>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</si>
  <si>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</si>
  <si>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</si>
  <si>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</si>
  <si>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</si>
  <si>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</si>
  <si>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</si>
  <si>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</si>
  <si>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</si>
  <si>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</si>
  <si>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</si>
  <si>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</si>
  <si>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</si>
  <si>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</si>
  <si>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</si>
  <si>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</si>
  <si>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</si>
  <si>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</si>
  <si>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</si>
  <si>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</si>
  <si>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</si>
  <si>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</si>
  <si>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</si>
  <si>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</si>
  <si>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</si>
  <si>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</si>
  <si>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</si>
  <si>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</si>
  <si>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</si>
  <si>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</si>
  <si>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</si>
  <si>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</si>
  <si>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</si>
  <si>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</si>
  <si>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</si>
  <si>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</si>
  <si>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</si>
  <si>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</si>
  <si>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</si>
  <si>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</si>
  <si>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</si>
  <si>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</si>
  <si>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</si>
  <si>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</si>
  <si>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</si>
  <si>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</si>
  <si>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</si>
  <si>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</si>
  <si>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</si>
  <si>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</si>
  <si>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</si>
  <si>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</si>
  <si>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</si>
  <si>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</si>
  <si>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</si>
  <si>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</si>
  <si>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</si>
  <si>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</si>
  <si>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</si>
  <si>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</si>
  <si>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</si>
  <si>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</si>
  <si>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</si>
  <si>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</si>
  <si>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</si>
  <si>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</si>
  <si>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</si>
  <si>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</si>
  <si>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</si>
  <si>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</si>
  <si>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</si>
  <si>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</si>
  <si>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</si>
  <si>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</si>
  <si>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</si>
  <si>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</si>
  <si>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</si>
  <si>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</si>
  <si>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</si>
  <si>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</si>
  <si>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</si>
  <si>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</si>
  <si>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</si>
  <si>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</si>
  <si>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</si>
  <si>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</si>
  <si>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</si>
  <si>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</si>
  <si>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</si>
  <si>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</si>
  <si>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</si>
  <si>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</si>
  <si>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</si>
  <si>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</si>
  <si>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</si>
  <si>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</si>
  <si>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</si>
  <si>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</si>
  <si>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</si>
  <si>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</si>
  <si>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</si>
  <si>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</si>
  <si>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</si>
  <si>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</si>
  <si>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</si>
  <si>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</si>
  <si>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</si>
  <si>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</si>
  <si>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</si>
  <si>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</si>
  <si>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</si>
  <si>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</si>
  <si>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</si>
  <si>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</si>
  <si>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</si>
  <si>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</si>
  <si>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</si>
  <si>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</si>
  <si>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</si>
  <si>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</si>
  <si>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</si>
  <si>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</si>
  <si>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</si>
  <si>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</si>
  <si>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</si>
  <si>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</si>
  <si>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</si>
  <si>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</si>
  <si>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</si>
  <si>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</si>
  <si>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</si>
  <si>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</si>
  <si>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</si>
  <si>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</si>
  <si>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</si>
  <si>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</si>
  <si>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</si>
  <si>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</si>
  <si>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</si>
  <si>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</si>
  <si>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</si>
  <si>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</si>
  <si>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</si>
  <si>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</si>
  <si>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</si>
  <si>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</si>
  <si>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</si>
  <si>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</si>
  <si>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</si>
  <si>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</si>
  <si>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</si>
  <si>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</si>
  <si>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</si>
  <si>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</si>
  <si>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</si>
  <si>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</si>
  <si>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</si>
  <si>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</si>
  <si>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</si>
  <si>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</si>
  <si>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</si>
  <si>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</si>
  <si>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</si>
  <si>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</si>
  <si>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</si>
  <si>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</si>
  <si>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</si>
  <si>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</si>
  <si>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</si>
  <si>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</si>
  <si>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</si>
  <si>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</si>
  <si>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</si>
  <si>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</si>
  <si>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</si>
  <si>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</si>
  <si>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</si>
  <si>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</si>
  <si>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</si>
  <si>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</si>
  <si>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</si>
  <si>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</si>
  <si>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</si>
  <si>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</si>
  <si>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</si>
  <si>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</si>
  <si>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</si>
  <si>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</si>
  <si>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</si>
  <si>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</si>
  <si>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</si>
  <si>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</si>
  <si>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</si>
  <si>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</si>
  <si>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</si>
  <si>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</si>
  <si>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</si>
  <si>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</si>
  <si>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</si>
  <si>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</si>
  <si>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</si>
  <si>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</si>
  <si>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</si>
  <si>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</si>
  <si>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</si>
  <si>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</si>
  <si>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</si>
  <si>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</si>
  <si>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</si>
  <si>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</si>
  <si>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</si>
  <si>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</si>
  <si>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</si>
  <si>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</si>
  <si>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</si>
  <si>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</si>
  <si>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</si>
  <si>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</si>
  <si>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</si>
  <si>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</si>
  <si>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</si>
  <si>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</si>
  <si>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</si>
  <si>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</si>
  <si>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</si>
  <si>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</si>
  <si>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</si>
  <si>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</si>
  <si>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</si>
  <si>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</si>
  <si>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</si>
  <si>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</si>
  <si>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</si>
  <si>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</si>
  <si>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</si>
  <si>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</si>
  <si>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</si>
  <si>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</si>
  <si>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</si>
  <si>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</si>
  <si>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</si>
  <si>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</si>
  <si>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</si>
  <si>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</si>
  <si>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</si>
  <si>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</si>
  <si>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</si>
  <si>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</si>
  <si>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</si>
  <si>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</si>
  <si>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</si>
  <si>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</si>
  <si>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</si>
  <si>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</si>
  <si>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</si>
  <si>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</si>
  <si>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</si>
  <si>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</si>
  <si>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</si>
  <si>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</si>
  <si>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</si>
  <si>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</si>
  <si>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</si>
  <si>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</si>
  <si>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</si>
  <si>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</si>
  <si>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</si>
  <si>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</si>
  <si>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</si>
  <si>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</si>
  <si>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</si>
  <si>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</si>
  <si>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</si>
  <si>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</si>
  <si>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</si>
  <si>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</si>
  <si>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</si>
  <si>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</si>
  <si>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</si>
  <si>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</si>
  <si>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</si>
  <si>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</si>
  <si>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</si>
  <si>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</si>
  <si>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</si>
  <si>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</si>
  <si>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</si>
  <si>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</si>
  <si>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</si>
  <si>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</si>
  <si>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</si>
  <si>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</si>
  <si>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</si>
  <si>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</si>
  <si>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</si>
  <si>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</si>
  <si>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</si>
  <si>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</si>
  <si>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</si>
  <si>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</si>
  <si>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</si>
  <si>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</si>
  <si>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</si>
  <si>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</si>
  <si>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</si>
  <si>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</si>
  <si>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</si>
  <si>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</si>
  <si>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</si>
  <si>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</si>
  <si>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</si>
  <si>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</si>
  <si>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</si>
  <si>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</si>
  <si>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</si>
  <si>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</si>
  <si>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</si>
  <si>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</si>
  <si>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</si>
  <si>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</si>
  <si>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</si>
  <si>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</si>
  <si>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</si>
  <si>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</si>
  <si>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</si>
  <si>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</si>
  <si>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</si>
  <si>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</si>
  <si>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</si>
  <si>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</si>
  <si>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</si>
  <si>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</si>
  <si>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</si>
  <si>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</si>
  <si>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</si>
  <si>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</si>
  <si>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</si>
  <si>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</si>
  <si>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</si>
  <si>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</si>
  <si>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</si>
  <si>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</si>
  <si>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</si>
  <si>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</si>
  <si>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</si>
  <si>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</si>
  <si>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</si>
  <si>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</si>
  <si>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</si>
  <si>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</si>
  <si>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</si>
  <si>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</si>
  <si>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</si>
  <si>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</si>
  <si>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</si>
  <si>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</si>
  <si>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</si>
  <si>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</si>
  <si>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</si>
  <si>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</si>
  <si>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</si>
  <si>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</si>
  <si>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</si>
  <si>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</si>
  <si>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</si>
  <si>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</si>
  <si>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</si>
  <si>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</si>
  <si>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</si>
  <si>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</si>
  <si>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</si>
  <si>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</si>
  <si>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</si>
  <si>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</si>
  <si>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</si>
  <si>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</si>
  <si>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</si>
  <si>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</si>
  <si>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</si>
  <si>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</si>
  <si>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</si>
  <si>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</si>
  <si>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</si>
  <si>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</si>
  <si>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</si>
  <si>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</si>
  <si>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</si>
  <si>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</si>
  <si>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</si>
  <si>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</si>
  <si>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</si>
  <si>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</si>
  <si>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</si>
  <si>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</si>
  <si>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</si>
  <si>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</si>
  <si>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</si>
  <si>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</si>
  <si>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</si>
  <si>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</si>
  <si>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</si>
  <si>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</si>
  <si>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</si>
  <si>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</si>
  <si>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</si>
  <si>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</si>
  <si>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</si>
  <si>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</si>
  <si>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</si>
  <si>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</si>
  <si>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</si>
  <si>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</si>
  <si>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</si>
  <si>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</si>
  <si>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</si>
  <si>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</si>
  <si>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</si>
  <si>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</si>
  <si>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</si>
  <si>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</si>
  <si>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</si>
  <si>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</si>
  <si>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</si>
  <si>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</si>
  <si>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</si>
  <si>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</si>
  <si>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</si>
  <si>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</si>
  <si>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</si>
  <si>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</si>
  <si>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</si>
  <si>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</si>
  <si>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</si>
  <si>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</si>
  <si>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</si>
  <si>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</si>
  <si>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</si>
  <si>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</si>
  <si>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</si>
  <si>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</si>
  <si>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</si>
  <si>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</si>
  <si>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</si>
  <si>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</si>
  <si>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</si>
  <si>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</si>
  <si>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</si>
  <si>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</si>
  <si>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</si>
  <si>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</si>
  <si>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</si>
  <si>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</si>
  <si>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</si>
  <si>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</si>
  <si>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</si>
  <si>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</si>
  <si>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</si>
  <si>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</si>
  <si>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</si>
  <si>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</si>
  <si>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</si>
  <si>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</si>
  <si>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</si>
  <si>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</si>
  <si>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</si>
  <si>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</si>
  <si>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</si>
  <si>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</si>
  <si>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</si>
  <si>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</si>
  <si>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</si>
  <si>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</si>
  <si>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</si>
  <si>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</si>
  <si>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</si>
  <si>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</si>
  <si>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</si>
  <si>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</si>
  <si>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</si>
  <si>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</si>
  <si>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</si>
  <si>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</si>
  <si>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</si>
  <si>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</si>
  <si>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</si>
  <si>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</si>
  <si>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</si>
  <si>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</si>
  <si>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</si>
  <si>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</si>
  <si>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</si>
  <si>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</si>
  <si>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</si>
  <si>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</si>
  <si>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</si>
  <si>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</si>
  <si>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</si>
  <si>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</si>
  <si>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</si>
  <si>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</si>
  <si>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</si>
  <si>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</si>
  <si>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</si>
  <si>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</si>
  <si>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</si>
  <si>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</si>
  <si>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</si>
  <si>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</si>
  <si>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</si>
  <si>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</si>
  <si>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</si>
  <si>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</si>
  <si>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</si>
  <si>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</si>
  <si>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</si>
  <si>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</si>
  <si>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</si>
  <si>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</si>
  <si>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</si>
  <si>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</si>
  <si>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</si>
  <si>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</si>
  <si>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</si>
  <si>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</si>
  <si>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</si>
  <si>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</si>
  <si>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</si>
  <si>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</si>
  <si>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</si>
  <si>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</si>
  <si>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</si>
  <si>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</si>
  <si>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</si>
  <si>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</si>
  <si>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</si>
  <si>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</si>
  <si>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</si>
  <si>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</si>
  <si>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</si>
  <si>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</si>
  <si>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</si>
  <si>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</si>
  <si>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</si>
  <si>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</si>
  <si>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</si>
  <si>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</si>
  <si>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</si>
  <si>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</si>
  <si>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</si>
  <si>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</si>
  <si>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</si>
  <si>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</si>
  <si>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</si>
  <si>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</si>
  <si>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</si>
  <si>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</si>
  <si>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</si>
  <si>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</si>
  <si>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</si>
  <si>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</si>
  <si>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</si>
  <si>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</si>
  <si>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</si>
  <si>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</si>
  <si>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</si>
  <si>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</si>
  <si>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</si>
  <si>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</si>
  <si>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</si>
  <si>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</si>
  <si>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</si>
  <si>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</si>
  <si>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</si>
  <si>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</si>
  <si>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</si>
  <si>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</si>
  <si>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</si>
  <si>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</si>
  <si>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</si>
  <si>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</si>
  <si>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</si>
  <si>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</si>
  <si>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</si>
  <si>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</si>
  <si>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</si>
  <si>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</si>
  <si>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</si>
  <si>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</si>
  <si>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</si>
  <si>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</si>
  <si>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</si>
  <si>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</si>
  <si>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</si>
  <si>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</si>
  <si>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</si>
  <si>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</si>
  <si>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</si>
  <si>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</si>
  <si>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</si>
  <si>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</si>
  <si>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</si>
  <si>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</si>
  <si>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</si>
  <si>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</si>
  <si>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</si>
  <si>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</si>
  <si>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</si>
  <si>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</si>
  <si>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</si>
  <si>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</si>
  <si>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</si>
  <si>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</si>
  <si>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</si>
  <si>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</si>
  <si>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</si>
  <si>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</si>
  <si>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</si>
  <si>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</si>
  <si>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</si>
  <si>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</si>
  <si>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</si>
  <si>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</si>
  <si>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</si>
  <si>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</si>
  <si>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</si>
  <si>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</si>
  <si>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</si>
  <si>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</si>
  <si>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</si>
  <si>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</si>
  <si>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</si>
  <si>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</si>
  <si>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</si>
  <si>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</si>
  <si>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</si>
  <si>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</si>
  <si>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</si>
  <si>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</si>
  <si>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</si>
  <si>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</si>
  <si>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</si>
  <si>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</si>
  <si>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</si>
  <si>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</si>
  <si>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</si>
  <si>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</si>
  <si>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</si>
  <si>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</si>
  <si>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</si>
  <si>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</si>
  <si>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</si>
  <si>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</si>
  <si>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</si>
  <si>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</si>
  <si>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</si>
  <si>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</si>
  <si>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</si>
  <si>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</si>
  <si>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</si>
  <si>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</si>
  <si>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</si>
  <si>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</si>
  <si>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</si>
  <si>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</si>
  <si>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</si>
  <si>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</si>
  <si>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</si>
  <si>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</si>
  <si>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</si>
  <si>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</si>
  <si>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</si>
  <si>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</si>
  <si>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</si>
  <si>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</si>
  <si>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</si>
  <si>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</si>
  <si>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</si>
  <si>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</si>
  <si>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</si>
  <si>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</si>
  <si>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</si>
  <si>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</si>
  <si>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</si>
  <si>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</si>
  <si>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</si>
  <si>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</si>
  <si>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</si>
  <si>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</si>
  <si>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</si>
  <si>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</si>
  <si>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</si>
  <si>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</si>
  <si>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</si>
  <si>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</si>
  <si>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</si>
  <si>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</si>
  <si>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</si>
  <si>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</si>
  <si>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</si>
  <si>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</si>
  <si>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</si>
  <si>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</si>
  <si>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</si>
  <si>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</si>
  <si>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</si>
  <si>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</si>
  <si>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</si>
  <si>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</si>
  <si>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</si>
  <si>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</si>
  <si>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</si>
  <si>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</si>
  <si>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</si>
  <si>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</si>
  <si>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</si>
  <si>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</si>
  <si>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</si>
  <si>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</si>
  <si>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</si>
  <si>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</si>
  <si>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</si>
  <si>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</si>
  <si>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</si>
  <si>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</si>
  <si>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</si>
  <si>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</si>
  <si>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</si>
  <si>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</si>
  <si>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</si>
  <si>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</si>
  <si>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</si>
  <si>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</si>
  <si>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</si>
  <si>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</si>
  <si>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</si>
  <si>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</si>
  <si>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</si>
  <si>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</si>
  <si>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</si>
  <si>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</si>
  <si>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</si>
  <si>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</si>
  <si>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</si>
  <si>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</si>
  <si>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</si>
  <si>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</si>
  <si>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</si>
  <si>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</si>
  <si>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</si>
  <si>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</si>
  <si>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</si>
  <si>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</si>
  <si>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</si>
  <si>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</si>
  <si>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</si>
  <si>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</si>
  <si>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</si>
  <si>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</si>
  <si>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</si>
  <si>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</si>
  <si>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</si>
  <si>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</si>
  <si>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</si>
  <si>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</si>
  <si>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</si>
  <si>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</si>
  <si>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</si>
  <si>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</si>
  <si>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</si>
  <si>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</si>
  <si>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</si>
  <si>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</si>
  <si>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</si>
  <si>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</si>
  <si>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</si>
  <si>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</si>
  <si>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</si>
  <si>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</si>
  <si>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</si>
  <si>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</si>
  <si>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</si>
  <si>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</si>
  <si>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</si>
  <si>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</si>
  <si>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</si>
  <si>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</si>
  <si>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</si>
  <si>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</si>
  <si>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</si>
  <si>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</si>
  <si>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</si>
  <si>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</si>
  <si>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</si>
  <si>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</si>
  <si>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</si>
  <si>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</si>
  <si>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</si>
  <si>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</si>
  <si>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</si>
  <si>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</si>
  <si>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</si>
  <si>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</si>
  <si>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</si>
  <si>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</si>
  <si>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</si>
  <si>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</si>
  <si>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</si>
  <si>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</si>
  <si>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</si>
  <si>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</si>
  <si>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</si>
  <si>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</si>
  <si>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</si>
  <si>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</si>
  <si>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</si>
  <si>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</si>
  <si>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</si>
  <si>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</si>
  <si>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</si>
  <si>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</si>
  <si>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</si>
  <si>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</si>
  <si>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</si>
  <si>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</si>
  <si>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</si>
  <si>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</si>
  <si>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</si>
  <si>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</si>
  <si>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</si>
  <si>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</si>
  <si>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</si>
  <si>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</si>
  <si>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</si>
  <si>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</si>
  <si>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</si>
  <si>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</si>
  <si>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</si>
  <si>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</si>
  <si>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</si>
  <si>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</si>
  <si>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</si>
  <si>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</si>
  <si>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</si>
  <si>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</si>
  <si>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</si>
  <si>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</si>
  <si>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</si>
  <si>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</si>
  <si>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</si>
  <si>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</si>
  <si>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</si>
  <si>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</si>
  <si>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</si>
  <si>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</si>
  <si>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</si>
  <si>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</si>
  <si>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</si>
  <si>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</si>
  <si>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</si>
  <si>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</si>
  <si>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</si>
  <si>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</si>
  <si>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</si>
  <si>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</si>
  <si>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</si>
  <si>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</si>
  <si>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</si>
  <si>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</si>
  <si>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</si>
  <si>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</si>
  <si>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</si>
  <si>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</si>
  <si>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</si>
  <si>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</si>
  <si>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</si>
  <si>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</si>
  <si>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</si>
  <si>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</si>
  <si>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</si>
  <si>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</si>
  <si>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</si>
  <si>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</si>
  <si>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</si>
  <si>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</si>
  <si>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</si>
  <si>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</si>
  <si>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</si>
  <si>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</si>
  <si>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</si>
  <si>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</si>
  <si>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</si>
  <si>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</si>
  <si>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</si>
  <si>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</si>
  <si>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</si>
  <si>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</si>
  <si>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</si>
  <si>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</si>
  <si>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</si>
  <si>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</si>
  <si>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</si>
  <si>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</si>
  <si>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</si>
  <si>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</si>
  <si>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</si>
  <si>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</si>
  <si>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</si>
  <si>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</si>
  <si>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</si>
  <si>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</si>
  <si>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</si>
  <si>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</si>
  <si>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</si>
  <si>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</si>
  <si>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</si>
  <si>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</si>
  <si>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</si>
  <si>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</si>
  <si>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</si>
  <si>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</si>
  <si>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</si>
  <si>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</si>
  <si>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</si>
  <si>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</si>
  <si>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</si>
  <si>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</si>
  <si>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</si>
  <si>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</si>
  <si>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</si>
  <si>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</si>
  <si>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</si>
  <si>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</si>
  <si>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</si>
  <si>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</si>
  <si>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</si>
  <si>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</si>
  <si>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</si>
  <si>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</si>
  <si>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</si>
  <si>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</si>
  <si>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</si>
  <si>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</si>
  <si>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</si>
  <si>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</si>
  <si>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</si>
  <si>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</si>
  <si>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</si>
  <si>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</si>
  <si>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</si>
  <si>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</si>
  <si>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</si>
  <si>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</si>
  <si>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</si>
  <si>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</si>
  <si>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</si>
  <si>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</si>
  <si>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</si>
  <si>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</si>
  <si>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</si>
  <si>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</si>
  <si>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</si>
  <si>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</si>
  <si>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</si>
  <si>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</si>
  <si>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</si>
  <si>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</si>
  <si>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</si>
  <si>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</si>
  <si>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</si>
  <si>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</si>
  <si>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</si>
  <si>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</si>
  <si>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</si>
  <si>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</si>
  <si>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</si>
  <si>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</si>
  <si>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</si>
  <si>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</si>
  <si>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</si>
  <si>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</si>
  <si>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</si>
  <si>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</si>
  <si>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</si>
  <si>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</si>
  <si>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</si>
  <si>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</si>
  <si>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</si>
  <si>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</si>
  <si>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</si>
  <si>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</si>
  <si>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</si>
  <si>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</si>
  <si>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</si>
  <si>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</si>
  <si>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</si>
  <si>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</si>
  <si>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</si>
  <si>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</si>
  <si>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</si>
  <si>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</si>
  <si>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</si>
  <si>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</si>
  <si>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</si>
  <si>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</si>
  <si>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</si>
  <si>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</si>
  <si>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</si>
  <si>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</si>
  <si>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</si>
  <si>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</si>
  <si>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</si>
  <si>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</si>
  <si>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</si>
  <si>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</si>
  <si>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</si>
  <si>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</si>
  <si>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</si>
  <si>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</si>
  <si>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</si>
  <si>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</si>
  <si>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</si>
  <si>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</si>
  <si>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</si>
  <si>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</si>
  <si>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</si>
  <si>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</si>
  <si>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</si>
  <si>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</si>
  <si>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</si>
  <si>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</si>
  <si>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</si>
  <si>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</si>
  <si>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</si>
  <si>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</si>
  <si>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</si>
  <si>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</si>
  <si>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</si>
  <si>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</si>
  <si>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</si>
  <si>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</si>
  <si>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</si>
  <si>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</si>
  <si>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</si>
  <si>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</si>
  <si>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</si>
  <si>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</si>
  <si>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</si>
  <si>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</si>
  <si>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</si>
  <si>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</si>
  <si>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</si>
  <si>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</si>
  <si>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</si>
  <si>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</si>
  <si>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</si>
  <si>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</si>
  <si>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</si>
  <si>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</si>
  <si>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</si>
  <si>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</si>
  <si>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</si>
  <si>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</si>
  <si>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</si>
  <si>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</si>
  <si>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</si>
  <si>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</si>
  <si>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</si>
  <si>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</si>
  <si>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</si>
  <si>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</si>
  <si>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</si>
  <si>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</si>
  <si>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</si>
  <si>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</si>
  <si>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</si>
  <si>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</si>
  <si>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</si>
  <si>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</si>
  <si>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</si>
  <si>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</si>
  <si>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</si>
  <si>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</si>
  <si>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</si>
  <si>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</si>
  <si>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</si>
  <si>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</si>
  <si>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</si>
  <si>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</si>
  <si>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</si>
  <si>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</si>
  <si>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</si>
  <si>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</si>
  <si>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</si>
  <si>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</si>
  <si>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</si>
  <si>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</si>
  <si>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</si>
  <si>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</si>
  <si>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</si>
  <si>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</si>
  <si>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</si>
  <si>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</si>
  <si>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</si>
  <si>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</si>
  <si>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</si>
  <si>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</si>
  <si>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</si>
  <si>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</si>
  <si>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</si>
  <si>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</si>
  <si>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</si>
  <si>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</si>
  <si>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</si>
  <si>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</si>
  <si>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</si>
  <si>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</si>
  <si>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</si>
  <si>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</si>
  <si>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</si>
  <si>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</si>
  <si>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</si>
  <si>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</si>
  <si>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</si>
  <si>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</si>
  <si>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</si>
  <si>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</si>
  <si>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</si>
  <si>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</si>
  <si>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</si>
  <si>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</si>
  <si>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</si>
  <si>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</si>
  <si>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</si>
  <si>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</si>
  <si>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</si>
  <si>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</si>
  <si>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</si>
  <si>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</si>
  <si>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</si>
  <si>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</si>
  <si>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</si>
  <si>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</si>
  <si>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</si>
  <si>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</si>
  <si>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</si>
  <si>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</si>
  <si>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</si>
  <si>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</si>
  <si>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</si>
  <si>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</si>
  <si>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</si>
  <si>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</si>
  <si>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</si>
  <si>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</si>
  <si>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</si>
  <si>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</si>
  <si>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</si>
  <si>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</si>
  <si>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</si>
  <si>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</si>
  <si>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</si>
  <si>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</si>
  <si>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</si>
  <si>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</si>
  <si>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</si>
  <si>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</si>
  <si>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</si>
  <si>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</si>
  <si>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</si>
  <si>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</si>
  <si>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</si>
  <si>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</si>
  <si>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</si>
  <si>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</si>
  <si>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</si>
  <si>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</si>
  <si>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</si>
  <si>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</si>
  <si>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</si>
  <si>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</si>
  <si>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</si>
  <si>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</si>
  <si>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</si>
  <si>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</si>
  <si>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</si>
  <si>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</si>
  <si>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</si>
  <si>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</si>
  <si>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</si>
  <si>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</si>
  <si>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</si>
  <si>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</si>
  <si>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</si>
  <si>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</si>
  <si>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</si>
  <si>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</si>
  <si>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</si>
  <si>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</si>
  <si>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</si>
  <si>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</si>
  <si>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</si>
  <si>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</si>
  <si>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</si>
  <si>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</si>
  <si>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</si>
  <si>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</si>
  <si>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</si>
  <si>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</si>
  <si>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</si>
  <si>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</si>
  <si>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</si>
  <si>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</si>
  <si>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</si>
  <si>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</si>
  <si>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</si>
  <si>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</si>
  <si>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</si>
  <si>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</si>
  <si>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</si>
  <si>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</si>
  <si>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</si>
  <si>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</si>
  <si>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</si>
  <si>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</si>
  <si>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</si>
  <si>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</si>
  <si>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</si>
  <si>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</si>
  <si>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</si>
  <si>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</si>
  <si>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</si>
  <si>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</si>
  <si>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</si>
  <si>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</si>
  <si>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</si>
  <si>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</si>
  <si>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</si>
  <si>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</si>
  <si>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</si>
  <si>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</si>
  <si>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</si>
  <si>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</si>
  <si>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</si>
  <si>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</si>
  <si>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</si>
  <si>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</si>
  <si>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</si>
  <si>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</si>
  <si>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</si>
  <si>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</si>
  <si>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</si>
  <si>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</si>
  <si>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</si>
  <si>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</si>
  <si>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</si>
  <si>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</si>
  <si>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</si>
  <si>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</si>
  <si>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</si>
  <si>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</si>
  <si>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</si>
  <si>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</si>
  <si>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</si>
  <si>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</si>
  <si>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</si>
  <si>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</si>
  <si>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</si>
  <si>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</si>
  <si>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</si>
  <si>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</si>
  <si>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</si>
  <si>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</si>
  <si>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</si>
  <si>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</si>
  <si>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</si>
  <si>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</si>
  <si>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</si>
  <si>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</si>
  <si>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</si>
  <si>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</si>
  <si>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</si>
  <si>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</si>
  <si>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</si>
  <si>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</si>
  <si>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</si>
  <si>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</si>
  <si>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</si>
  <si>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</si>
  <si>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</si>
  <si>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</si>
  <si>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</si>
  <si>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</si>
  <si>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</si>
  <si>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</si>
  <si>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</si>
  <si>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</si>
  <si>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</si>
  <si>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</si>
  <si>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</si>
  <si>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</si>
  <si>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</si>
  <si>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</si>
  <si>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</si>
  <si>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</si>
  <si>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</si>
  <si>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</si>
  <si>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</si>
  <si>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</si>
  <si>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</si>
  <si>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</si>
  <si>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</si>
  <si>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</si>
  <si>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</si>
  <si>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</si>
  <si>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</si>
  <si>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</si>
  <si>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</si>
  <si>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</si>
  <si>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</si>
  <si>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</si>
  <si>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</si>
  <si>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</si>
  <si>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</si>
  <si>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</si>
  <si>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</si>
  <si>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</si>
  <si>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</si>
  <si>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</si>
  <si>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</si>
  <si>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</si>
  <si>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</si>
  <si>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</si>
  <si>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</si>
  <si>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</si>
  <si>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</si>
  <si>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</si>
  <si>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</si>
  <si>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</si>
  <si>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</si>
  <si>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</si>
  <si>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</si>
  <si>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</si>
  <si>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</si>
  <si>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</si>
  <si>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</si>
  <si>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</si>
  <si>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</si>
  <si>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</si>
  <si>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</si>
  <si>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</si>
  <si>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</si>
  <si>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</si>
  <si>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</si>
  <si>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</si>
  <si>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</si>
  <si>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</si>
  <si>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</si>
  <si>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</si>
  <si>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</si>
  <si>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</si>
  <si>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</si>
  <si>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</si>
  <si>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</si>
  <si>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</si>
  <si>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</si>
  <si>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</si>
  <si>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</si>
  <si>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</si>
  <si>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</si>
  <si>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</si>
  <si>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</si>
  <si>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</si>
  <si>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</si>
  <si>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</si>
  <si>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</si>
  <si>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</si>
  <si>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</si>
  <si>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</si>
  <si>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</si>
  <si>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</si>
  <si>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</si>
  <si>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</si>
  <si>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</si>
  <si>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</si>
  <si>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</si>
  <si>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</si>
  <si>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</si>
  <si>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</si>
  <si>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</si>
  <si>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</si>
  <si>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</si>
  <si>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</si>
  <si>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</si>
  <si>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</si>
  <si>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</si>
  <si>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</si>
  <si>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</si>
  <si>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</si>
  <si>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</si>
  <si>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</si>
  <si>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</si>
  <si>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</si>
  <si>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</si>
  <si>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</si>
  <si>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</si>
  <si>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</si>
  <si>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</si>
  <si>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</si>
  <si>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</si>
  <si>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</si>
  <si>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</si>
  <si>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</si>
  <si>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</si>
  <si>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</si>
  <si>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</si>
  <si>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</si>
  <si>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</si>
  <si>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</si>
  <si>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</si>
  <si>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</si>
  <si>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</si>
  <si>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</si>
  <si>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</si>
  <si>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</si>
  <si>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</si>
  <si>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</si>
  <si>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</si>
  <si>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</si>
  <si>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</si>
  <si>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</si>
  <si>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</si>
  <si>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</si>
  <si>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</si>
  <si>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</si>
  <si>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</si>
  <si>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</si>
  <si>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</si>
  <si>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</si>
  <si>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</si>
  <si>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</si>
  <si>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</si>
  <si>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</si>
  <si>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</si>
  <si>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</si>
  <si>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</si>
  <si>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</si>
  <si>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</si>
  <si>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</si>
  <si>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</si>
  <si>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</si>
  <si>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</si>
  <si>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</si>
  <si>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</si>
  <si>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</si>
  <si>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</si>
  <si>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</si>
  <si>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</si>
  <si>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</si>
  <si>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</si>
  <si>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</si>
  <si>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</si>
  <si>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</si>
  <si>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</si>
  <si>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</si>
  <si>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</si>
  <si>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</si>
  <si>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</si>
  <si>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</si>
  <si>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</si>
  <si>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</si>
  <si>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</si>
  <si>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</si>
  <si>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</si>
  <si>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</si>
  <si>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</si>
  <si>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</si>
  <si>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</si>
  <si>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</si>
  <si>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</si>
  <si>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</si>
  <si>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</si>
  <si>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</si>
  <si>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</si>
  <si>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</si>
  <si>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</si>
  <si>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</si>
  <si>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</si>
  <si>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</si>
  <si>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</si>
  <si>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</si>
  <si>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</si>
  <si>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</si>
  <si>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</si>
  <si>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</si>
  <si>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</si>
  <si>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</si>
  <si>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</si>
  <si>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</si>
  <si>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</si>
  <si>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</si>
  <si>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</si>
  <si>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</si>
  <si>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</si>
  <si>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</si>
  <si>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</si>
  <si>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</si>
  <si>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</si>
  <si>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</si>
  <si>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</si>
  <si>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</si>
  <si>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</si>
  <si>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</si>
  <si>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</si>
  <si>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</si>
  <si>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</si>
  <si>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</si>
  <si>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</si>
  <si>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</si>
  <si>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</si>
  <si>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</si>
  <si>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</si>
  <si>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</si>
  <si>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</si>
  <si>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</si>
  <si>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</si>
  <si>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</si>
  <si>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</si>
  <si>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</si>
  <si>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</si>
  <si>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</si>
  <si>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</si>
  <si>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</si>
  <si>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</si>
  <si>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</si>
  <si>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</si>
  <si>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</si>
  <si>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</si>
  <si>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</si>
  <si>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</si>
  <si>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</si>
  <si>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</si>
  <si>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</si>
  <si>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</si>
  <si>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</si>
  <si>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</si>
  <si>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</si>
  <si>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</si>
  <si>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</si>
  <si>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</si>
  <si>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</si>
  <si>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</si>
  <si>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</si>
  <si>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</si>
  <si>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</si>
  <si>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</si>
  <si>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</si>
  <si>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</si>
  <si>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</si>
  <si>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</si>
  <si>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</si>
  <si>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</si>
  <si>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</si>
  <si>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</si>
  <si>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</si>
  <si>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</si>
  <si>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</si>
  <si>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</si>
  <si>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</si>
  <si>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</si>
  <si>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</si>
  <si>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</si>
  <si>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</si>
  <si>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</si>
  <si>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</si>
  <si>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</si>
  <si>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</si>
  <si>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</si>
  <si>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</si>
  <si>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</si>
  <si>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</si>
  <si>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</si>
  <si>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</si>
  <si>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</si>
  <si>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</si>
  <si>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</si>
  <si>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</si>
  <si>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</si>
  <si>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</si>
  <si>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</si>
  <si>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</si>
  <si>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</si>
  <si>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</si>
  <si>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</si>
  <si>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</si>
  <si>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</si>
  <si>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</si>
  <si>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</si>
  <si>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</si>
  <si>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</si>
  <si>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</si>
  <si>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</si>
  <si>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</si>
  <si>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</si>
  <si>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</si>
  <si>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</si>
  <si>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</si>
  <si>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</si>
  <si>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</si>
  <si>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</si>
  <si>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</si>
  <si>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</si>
  <si>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</si>
  <si>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</si>
  <si>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</si>
  <si>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</si>
  <si>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</si>
  <si>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</si>
  <si>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</si>
  <si>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</si>
  <si>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</si>
  <si>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</si>
  <si>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</si>
  <si>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</si>
  <si>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</si>
  <si>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</si>
  <si>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</si>
  <si>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</si>
  <si>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</si>
  <si>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</si>
  <si>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</si>
  <si>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</si>
  <si>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</si>
  <si>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</si>
  <si>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</si>
  <si>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</si>
  <si>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</si>
  <si>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</si>
  <si>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</si>
  <si>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</si>
  <si>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</si>
  <si>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</si>
  <si>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</si>
  <si>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</si>
  <si>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</si>
  <si>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</si>
  <si>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</si>
  <si>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</si>
  <si>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</si>
  <si>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</si>
  <si>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</si>
  <si>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</si>
  <si>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</si>
  <si>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</si>
  <si>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</si>
  <si>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</si>
  <si>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</si>
  <si>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</si>
  <si>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</si>
  <si>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</si>
  <si>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</si>
  <si>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</si>
  <si>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</si>
  <si>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</si>
  <si>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</si>
  <si>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</si>
  <si>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</si>
  <si>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</si>
  <si>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</si>
  <si>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</si>
  <si>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</si>
  <si>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</si>
  <si>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</si>
  <si>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</si>
  <si>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</si>
  <si>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</si>
  <si>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</si>
  <si>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</si>
  <si>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</si>
  <si>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</si>
  <si>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</si>
  <si>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</si>
  <si>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</si>
  <si>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</si>
  <si>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</si>
  <si>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</si>
  <si>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</si>
  <si>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</si>
  <si>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</si>
  <si>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</si>
  <si>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</si>
  <si>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</si>
  <si>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</si>
  <si>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</si>
  <si>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</si>
  <si>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</si>
  <si>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</si>
  <si>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</si>
  <si>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</si>
  <si>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</si>
  <si>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</si>
  <si>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</si>
  <si>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</si>
  <si>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</si>
  <si>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</si>
  <si>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</si>
  <si>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</si>
  <si>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</si>
  <si>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</si>
  <si>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</si>
  <si>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</si>
  <si>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</si>
  <si>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</si>
  <si>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</si>
  <si>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</si>
  <si>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</si>
  <si>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</si>
  <si>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</si>
  <si>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</si>
  <si>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</si>
  <si>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</si>
  <si>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</si>
  <si>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</si>
  <si>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</si>
  <si>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</si>
  <si>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</si>
  <si>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</si>
  <si>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</si>
  <si>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</si>
  <si>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</si>
  <si>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</si>
  <si>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</si>
  <si>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</si>
  <si>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</si>
  <si>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</si>
  <si>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</si>
  <si>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</si>
  <si>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</si>
  <si>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</si>
  <si>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</si>
  <si>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</si>
  <si>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</si>
  <si>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</si>
  <si>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</si>
  <si>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</si>
  <si>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</si>
  <si>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</si>
  <si>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</si>
  <si>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</si>
  <si>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</si>
  <si>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</si>
  <si>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</si>
  <si>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</si>
  <si>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</si>
  <si>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</si>
  <si>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</si>
  <si>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</si>
  <si>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</si>
  <si>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</si>
  <si>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</si>
  <si>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</si>
  <si>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</si>
  <si>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</si>
  <si>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</si>
  <si>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</si>
  <si>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</si>
  <si>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</si>
  <si>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</si>
  <si>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</si>
  <si>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</si>
  <si>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</si>
  <si>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</si>
  <si>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</si>
  <si>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</si>
  <si>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</si>
  <si>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</si>
  <si>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</si>
  <si>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</si>
  <si>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</si>
  <si>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</si>
  <si>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</si>
  <si>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</si>
  <si>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</si>
  <si>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</si>
  <si>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</si>
  <si>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</si>
  <si>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</si>
  <si>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</si>
  <si>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</si>
  <si>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</si>
  <si>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</si>
  <si>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</si>
  <si>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</si>
  <si>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</si>
  <si>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</si>
  <si>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</si>
  <si>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</si>
  <si>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</si>
  <si>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</si>
  <si>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</si>
  <si>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</si>
  <si>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</si>
  <si>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</si>
  <si>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</si>
  <si>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</si>
  <si>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</si>
  <si>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</si>
  <si>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</si>
  <si>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</si>
  <si>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</si>
  <si>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</si>
  <si>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</si>
  <si>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</si>
  <si>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</si>
  <si>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</si>
  <si>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</si>
  <si>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</si>
  <si>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</si>
  <si>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</si>
  <si>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</si>
  <si>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</si>
  <si>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</si>
  <si>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</si>
  <si>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</si>
  <si>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</si>
  <si>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</si>
  <si>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</si>
  <si>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</si>
  <si>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</si>
  <si>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</si>
  <si>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</si>
  <si>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</si>
  <si>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</si>
  <si>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</si>
  <si>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</si>
  <si>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</si>
  <si>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</si>
  <si>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</si>
  <si>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</si>
  <si>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</si>
  <si>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</si>
  <si>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</si>
  <si>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</si>
  <si>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</si>
  <si>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</si>
  <si>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</si>
  <si>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</si>
  <si>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</si>
  <si>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</si>
  <si>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</si>
  <si>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</si>
  <si>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</si>
  <si>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</si>
  <si>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</si>
  <si>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</si>
  <si>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</si>
  <si>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</si>
  <si>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</si>
  <si>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</si>
  <si>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</si>
  <si>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</si>
  <si>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</si>
  <si>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</si>
  <si>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</si>
  <si>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</si>
  <si>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</si>
  <si>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</si>
  <si>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</si>
  <si>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</si>
  <si>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</si>
  <si>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</si>
  <si>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</si>
  <si>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</si>
  <si>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</si>
  <si>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</si>
  <si>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</si>
  <si>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</si>
  <si>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</si>
  <si>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</si>
  <si>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</si>
  <si>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</si>
  <si>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</si>
  <si>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</si>
  <si>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</si>
  <si>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</si>
  <si>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</si>
  <si>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</si>
  <si>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</si>
  <si>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</si>
  <si>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</si>
  <si>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</si>
  <si>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</si>
  <si>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</si>
  <si>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</si>
  <si>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</si>
  <si>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</si>
  <si>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</si>
  <si>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</si>
  <si>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</si>
  <si>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</si>
  <si>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</si>
  <si>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</si>
  <si>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</si>
  <si>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</si>
  <si>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</si>
  <si>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</si>
  <si>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</si>
  <si>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</si>
  <si>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</si>
  <si>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</si>
  <si>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</si>
  <si>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</si>
  <si>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</si>
  <si>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</si>
  <si>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</si>
  <si>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</si>
  <si>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</si>
  <si>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</si>
  <si>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</si>
  <si>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</si>
  <si>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</si>
  <si>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</si>
  <si>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</si>
  <si>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</si>
  <si>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</si>
  <si>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</si>
  <si>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</si>
  <si>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</si>
  <si>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</si>
  <si>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</si>
  <si>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</si>
  <si>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</si>
  <si>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</si>
  <si>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</si>
  <si>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</si>
  <si>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</si>
  <si>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</si>
  <si>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</si>
  <si>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</si>
  <si>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</si>
  <si>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</si>
  <si>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</si>
  <si>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</si>
  <si>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</si>
  <si>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</si>
  <si>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</si>
  <si>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</si>
  <si>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</si>
  <si>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</si>
  <si>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</si>
  <si>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</si>
  <si>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</si>
  <si>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</si>
  <si>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</si>
  <si>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</si>
  <si>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</si>
  <si>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</si>
  <si>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</si>
  <si>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</si>
  <si>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</si>
  <si>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</si>
  <si>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</si>
  <si>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</si>
  <si>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</si>
  <si>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</si>
  <si>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</si>
  <si>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</si>
  <si>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</si>
  <si>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</si>
  <si>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</si>
  <si>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</si>
  <si>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</si>
  <si>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</si>
  <si>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</si>
  <si>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</si>
  <si>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</si>
  <si>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</si>
  <si>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</si>
  <si>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</si>
  <si>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</si>
  <si>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</si>
  <si>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</si>
  <si>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</si>
  <si>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</si>
  <si>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</si>
  <si>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</si>
  <si>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</si>
  <si>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</si>
  <si>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</si>
  <si>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</si>
  <si>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</si>
  <si>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</si>
  <si>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</si>
  <si>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</si>
  <si>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</si>
  <si>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</si>
  <si>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</si>
  <si>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</si>
  <si>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</si>
  <si>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</si>
  <si>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</si>
  <si>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</si>
  <si>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</si>
  <si>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</si>
  <si>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</si>
  <si>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</si>
  <si>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</si>
  <si>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</si>
  <si>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</si>
  <si>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</si>
  <si>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</si>
  <si>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</si>
  <si>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</si>
  <si>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</si>
  <si>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</si>
  <si>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</si>
  <si>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</si>
  <si>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</si>
  <si>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</si>
  <si>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</si>
  <si>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</si>
  <si>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</si>
  <si>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</si>
  <si>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</si>
  <si>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</si>
  <si>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</si>
  <si>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</si>
  <si>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</si>
  <si>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</si>
  <si>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</si>
  <si>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</si>
  <si>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</si>
  <si>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</si>
  <si>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</si>
  <si>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</si>
  <si>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</si>
  <si>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</si>
  <si>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</si>
  <si>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</si>
  <si>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</si>
  <si>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</si>
  <si>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</si>
  <si>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</si>
  <si>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</si>
  <si>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</si>
  <si>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</si>
  <si>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</si>
  <si>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</si>
  <si>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</si>
  <si>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</si>
  <si>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</si>
  <si>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</si>
  <si>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</si>
  <si>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</si>
  <si>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</si>
  <si>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</si>
  <si>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</si>
  <si>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</si>
  <si>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</si>
  <si>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</si>
  <si>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</si>
  <si>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</si>
  <si>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</si>
  <si>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</si>
  <si>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</si>
  <si>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</si>
  <si>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</si>
  <si>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</si>
  <si>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</si>
  <si>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</si>
  <si>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</si>
  <si>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</si>
  <si>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</si>
  <si>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</si>
  <si>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</si>
  <si>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</si>
  <si>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</si>
  <si>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</si>
  <si>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</si>
  <si>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</si>
  <si>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</si>
  <si>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</si>
  <si>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</si>
  <si>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</si>
  <si>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</si>
  <si>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</si>
  <si>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</si>
  <si>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</si>
  <si>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</si>
  <si>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</si>
  <si>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</si>
  <si>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</si>
  <si>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</si>
  <si>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</si>
  <si>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</si>
  <si>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</si>
  <si>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</si>
  <si>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</si>
  <si>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</si>
  <si>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</si>
  <si>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</si>
  <si>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</si>
  <si>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</si>
  <si>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</si>
  <si>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</si>
  <si>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</si>
  <si>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</si>
  <si>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</si>
  <si>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</si>
  <si>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</si>
  <si>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</si>
  <si>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</si>
  <si>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</si>
  <si>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</si>
  <si>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</si>
  <si>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</si>
  <si>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</si>
  <si>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</si>
  <si>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</si>
  <si>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</si>
  <si>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</si>
  <si>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</si>
  <si>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</si>
  <si>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</si>
  <si>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</si>
  <si>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</si>
  <si>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</si>
  <si>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</si>
  <si>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</si>
  <si>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</si>
  <si>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</si>
  <si>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</si>
  <si>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</si>
  <si>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</si>
  <si>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</si>
  <si>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</si>
  <si>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</si>
  <si>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</si>
  <si>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</si>
  <si>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</si>
  <si>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</si>
  <si>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</si>
  <si>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</si>
  <si>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</si>
  <si>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</si>
  <si>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</si>
  <si>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</si>
  <si>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</si>
  <si>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</si>
  <si>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</si>
  <si>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</si>
  <si>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</si>
  <si>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</si>
  <si>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</si>
  <si>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</si>
  <si>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</si>
  <si>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</si>
  <si>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</si>
  <si>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</si>
  <si>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</si>
  <si>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</si>
  <si>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</si>
  <si>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</si>
  <si>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</si>
  <si>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</si>
  <si>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</si>
  <si>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</si>
  <si>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</si>
  <si>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</si>
  <si>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</si>
  <si>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</si>
  <si>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</si>
  <si>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</si>
  <si>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</si>
  <si>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</si>
  <si>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</si>
  <si>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</si>
  <si>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</si>
  <si>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</si>
  <si>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</si>
  <si>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</si>
  <si>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</si>
  <si>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</si>
  <si>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</si>
  <si>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</si>
  <si>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</si>
  <si>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</si>
  <si>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</si>
  <si>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</si>
  <si>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</si>
  <si>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</si>
  <si>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</si>
  <si>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</si>
  <si>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</si>
  <si>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</si>
  <si>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</si>
  <si>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</si>
  <si>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</si>
  <si>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</si>
  <si>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</si>
  <si>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</si>
  <si>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</si>
  <si>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</si>
  <si>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</si>
  <si>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</si>
  <si>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</si>
  <si>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</si>
  <si>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</si>
  <si>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</si>
  <si>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</si>
  <si>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</si>
  <si>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</si>
  <si>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</si>
  <si>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</si>
  <si>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</si>
  <si>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</si>
  <si>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</si>
  <si>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</si>
  <si>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</si>
  <si>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</si>
  <si>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</si>
  <si>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</si>
  <si>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</si>
  <si>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</si>
  <si>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</si>
  <si>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</si>
  <si>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</si>
  <si>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</si>
  <si>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</si>
  <si>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</si>
  <si>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</si>
  <si>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</si>
  <si>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</si>
  <si>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</si>
  <si>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</si>
  <si>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</si>
  <si>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</si>
  <si>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</si>
  <si>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</si>
  <si>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</si>
  <si>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</si>
  <si>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</si>
  <si>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</si>
  <si>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</si>
  <si>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</si>
  <si>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</si>
  <si>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</si>
  <si>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</si>
  <si>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</si>
  <si>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</si>
  <si>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</si>
  <si>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</si>
  <si>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</si>
  <si>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</si>
  <si>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</si>
  <si>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</si>
  <si>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</si>
  <si>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</si>
  <si>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</si>
  <si>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</si>
  <si>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</si>
  <si>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</si>
  <si>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</si>
  <si>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</si>
  <si>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</si>
  <si>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</si>
  <si>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</si>
  <si>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</si>
  <si>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</si>
  <si>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</si>
  <si>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</si>
  <si>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</si>
  <si>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</si>
  <si>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</si>
  <si>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</si>
  <si>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</si>
  <si>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</si>
  <si>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</si>
  <si>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</si>
  <si>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</si>
  <si>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</si>
  <si>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</si>
  <si>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</si>
  <si>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</si>
  <si>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</si>
  <si>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</si>
  <si>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</si>
  <si>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</si>
  <si>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</si>
  <si>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</si>
  <si>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</si>
  <si>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</si>
  <si>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</si>
  <si>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</si>
  <si>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</si>
  <si>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</si>
  <si>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</si>
  <si>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</si>
  <si>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</si>
  <si>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</si>
  <si>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</si>
  <si>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</si>
  <si>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</si>
  <si>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</si>
  <si>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</si>
  <si>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</si>
  <si>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</si>
  <si>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</si>
  <si>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</si>
  <si>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</si>
  <si>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</si>
  <si>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</si>
  <si>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</si>
  <si>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</si>
  <si>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</si>
  <si>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</si>
  <si>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</si>
  <si>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</si>
  <si>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</si>
  <si>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</si>
  <si>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</si>
  <si>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</si>
  <si>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</si>
  <si>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</si>
  <si>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</si>
  <si>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</si>
  <si>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</si>
  <si>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</si>
  <si>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</si>
  <si>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</si>
  <si>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</si>
  <si>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</si>
  <si>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</si>
  <si>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</si>
  <si>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</si>
  <si>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</si>
  <si>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</si>
  <si>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</si>
  <si>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</si>
  <si>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</si>
  <si>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</si>
  <si>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</si>
  <si>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</si>
  <si>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</si>
  <si>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</si>
  <si>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</si>
  <si>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</si>
  <si>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</si>
  <si>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</si>
  <si>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</si>
  <si>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</si>
  <si>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</si>
  <si>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</si>
  <si>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</si>
  <si>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</si>
  <si>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</si>
  <si>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</si>
  <si>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</si>
  <si>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</si>
  <si>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</si>
  <si>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</si>
  <si>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</si>
  <si>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</si>
  <si>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</si>
  <si>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</si>
  <si>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</si>
  <si>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</si>
  <si>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</si>
  <si>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</si>
  <si>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</si>
  <si>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</si>
  <si>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</si>
  <si>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</si>
  <si>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</si>
  <si>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</si>
  <si>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</si>
  <si>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</si>
  <si>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</si>
  <si>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</si>
  <si>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</si>
  <si>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</si>
  <si>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</si>
  <si>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</si>
  <si>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</si>
  <si>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</si>
  <si>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</si>
  <si>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</si>
  <si>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</si>
  <si>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</si>
  <si>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</si>
  <si>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</si>
  <si>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</si>
  <si>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</si>
  <si>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</si>
  <si>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</si>
  <si>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</si>
  <si>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</si>
  <si>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</si>
  <si>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</si>
  <si>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</si>
  <si>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</si>
  <si>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</si>
  <si>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</si>
  <si>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</si>
  <si>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</si>
  <si>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</si>
  <si>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</si>
  <si>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</si>
  <si>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</si>
  <si>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</si>
  <si>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</si>
  <si>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</si>
  <si>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</si>
  <si>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</si>
  <si>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</si>
  <si>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</si>
  <si>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</si>
  <si>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</si>
  <si>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</si>
  <si>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</si>
  <si>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</si>
  <si>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</si>
  <si>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</si>
  <si>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</si>
  <si>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</si>
  <si>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</si>
  <si>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</si>
  <si>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</si>
  <si>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</si>
  <si>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</si>
  <si>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</si>
  <si>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</si>
  <si>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</si>
  <si>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</si>
  <si>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</si>
  <si>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</si>
  <si>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</si>
  <si>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</si>
  <si>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</si>
  <si>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</si>
  <si>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</si>
  <si>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</si>
  <si>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</si>
  <si>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</si>
  <si>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</si>
  <si>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</si>
  <si>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</si>
  <si>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</si>
  <si>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</si>
  <si>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</si>
  <si>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</si>
  <si>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</si>
  <si>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</si>
  <si>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</si>
  <si>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</si>
  <si>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</si>
  <si>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</si>
  <si>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</si>
  <si>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</si>
  <si>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</si>
  <si>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</si>
  <si>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</si>
  <si>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</si>
  <si>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</si>
  <si>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</si>
  <si>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</si>
  <si>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</si>
  <si>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</si>
  <si>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</si>
  <si>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</si>
  <si>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</si>
  <si>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</si>
  <si>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</si>
  <si>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</si>
  <si>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</si>
  <si>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</si>
  <si>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</si>
  <si>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</si>
  <si>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</si>
  <si>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</si>
  <si>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</si>
  <si>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</si>
  <si>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</si>
  <si>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</si>
  <si>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</si>
  <si>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</si>
  <si>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</si>
  <si>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</si>
  <si>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</si>
  <si>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</si>
  <si>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</si>
  <si>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</si>
  <si>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</si>
  <si>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</si>
  <si>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</si>
  <si>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</si>
  <si>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</si>
  <si>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</si>
  <si>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</si>
  <si>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</si>
  <si>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</si>
  <si>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</si>
  <si>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</si>
  <si>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</si>
  <si>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</si>
  <si>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</si>
  <si>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</si>
  <si>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</si>
  <si>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</si>
  <si>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</si>
  <si>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</si>
  <si>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</si>
  <si>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</si>
  <si>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</si>
  <si>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</si>
  <si>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</si>
  <si>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</si>
  <si>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</si>
  <si>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</si>
  <si>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</si>
  <si>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</si>
  <si>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</si>
  <si>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</si>
  <si>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</si>
  <si>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</si>
  <si>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</si>
  <si>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</si>
  <si>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</si>
  <si>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</si>
  <si>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</si>
  <si>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</si>
  <si>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</si>
  <si>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</si>
  <si>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</si>
  <si>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</si>
  <si>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</si>
  <si>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</si>
  <si>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</si>
  <si>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</si>
  <si>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</si>
  <si>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</si>
  <si>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</si>
  <si>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</si>
  <si>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</si>
  <si>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</si>
  <si>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</si>
  <si>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</si>
  <si>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</si>
  <si>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</si>
  <si>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</si>
  <si>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</si>
  <si>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</si>
  <si>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</si>
  <si>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</si>
  <si>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</si>
  <si>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</si>
  <si>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</si>
  <si>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</si>
  <si>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</si>
  <si>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</si>
  <si>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</si>
  <si>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</si>
  <si>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</si>
  <si>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</si>
  <si>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</si>
  <si>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</si>
  <si>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</si>
  <si>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</si>
  <si>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</si>
  <si>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</si>
  <si>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</si>
  <si>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</si>
  <si>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</si>
  <si>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</si>
  <si>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</si>
  <si>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</si>
  <si>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</si>
  <si>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</si>
  <si>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</si>
  <si>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</si>
  <si>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</si>
  <si>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</si>
  <si>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</si>
  <si>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</si>
  <si>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</si>
  <si>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</si>
  <si>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</si>
  <si>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</si>
  <si>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</si>
  <si>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</si>
  <si>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</si>
  <si>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</si>
  <si>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</si>
  <si>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</si>
  <si>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</si>
  <si>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</si>
  <si>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</si>
  <si>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</si>
  <si>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</si>
  <si>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</si>
  <si>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</si>
  <si>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</si>
  <si>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</si>
  <si>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</si>
  <si>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</si>
  <si>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</si>
  <si>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</si>
  <si>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</si>
  <si>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</si>
  <si>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</si>
  <si>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</si>
  <si>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</si>
  <si>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</si>
  <si>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</si>
  <si>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</si>
  <si>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</si>
  <si>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</si>
  <si>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</si>
  <si>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</si>
  <si>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</si>
  <si>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</si>
  <si>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</si>
  <si>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</si>
  <si>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</si>
  <si>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</si>
  <si>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</si>
  <si>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</si>
  <si>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</si>
  <si>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</si>
  <si>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</si>
  <si>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</si>
  <si>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</si>
  <si>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</si>
  <si>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</si>
  <si>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</si>
  <si>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</si>
  <si>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</si>
  <si>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</si>
  <si>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</si>
  <si>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</si>
  <si>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</si>
  <si>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</si>
  <si>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</si>
  <si>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</si>
  <si>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</si>
  <si>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</si>
  <si>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</si>
  <si>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</si>
  <si>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</si>
  <si>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</si>
  <si>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</si>
  <si>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</si>
  <si>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</si>
  <si>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</si>
  <si>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</si>
  <si>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</si>
  <si>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</si>
  <si>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</si>
  <si>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</si>
  <si>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</si>
  <si>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</si>
  <si>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</si>
  <si>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</si>
  <si>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</si>
  <si>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</si>
  <si>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</si>
  <si>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</si>
  <si>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</si>
  <si>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</si>
  <si>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</si>
  <si>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</si>
  <si>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</si>
  <si>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</si>
  <si>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</si>
  <si>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</si>
  <si>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</si>
  <si>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</si>
  <si>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</si>
  <si>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</si>
  <si>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</si>
  <si>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</si>
  <si>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</si>
  <si>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</si>
  <si>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</si>
  <si>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</si>
  <si>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</si>
  <si>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</si>
  <si>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</si>
  <si>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</si>
  <si>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</si>
  <si>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</si>
  <si>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</si>
  <si>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</si>
  <si>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</si>
  <si>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</si>
  <si>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</si>
  <si>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</si>
  <si>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</si>
  <si>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</si>
  <si>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</si>
  <si>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</si>
  <si>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</si>
  <si>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</si>
  <si>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</si>
  <si>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</si>
  <si>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</si>
  <si>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</si>
  <si>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</si>
  <si>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</si>
  <si>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</si>
  <si>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</si>
  <si>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</si>
  <si>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</si>
  <si>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</si>
  <si>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</si>
  <si>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</si>
  <si>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</si>
  <si>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</si>
  <si>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</si>
  <si>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</si>
  <si>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</si>
  <si>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</si>
  <si>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</si>
  <si>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</si>
  <si>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</si>
  <si>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</si>
  <si>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</si>
  <si>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</si>
  <si>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</si>
  <si>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</si>
  <si>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</si>
  <si>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</si>
  <si>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</si>
  <si>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</si>
  <si>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</si>
  <si>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</si>
  <si>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</si>
  <si>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</si>
  <si>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</si>
  <si>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</si>
  <si>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</si>
  <si>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</si>
  <si>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</si>
  <si>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</si>
  <si>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</si>
  <si>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</si>
  <si>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</si>
  <si>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</si>
  <si>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</si>
  <si>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</si>
  <si>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</si>
  <si>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</si>
  <si>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</si>
  <si>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</si>
  <si>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</si>
  <si>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</si>
  <si>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</si>
  <si>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</si>
  <si>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</si>
  <si>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</si>
  <si>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</si>
  <si>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</si>
  <si>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</si>
  <si>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</si>
  <si>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</si>
  <si>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</si>
  <si>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</si>
  <si>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</si>
  <si>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</si>
  <si>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</si>
  <si>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</si>
  <si>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</si>
  <si>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</si>
  <si>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</si>
  <si>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</si>
  <si>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</si>
  <si>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</si>
  <si>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</si>
  <si>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</si>
  <si>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</si>
  <si>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</si>
  <si>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</si>
  <si>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</si>
  <si>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</si>
  <si>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</si>
  <si>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</si>
  <si>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</si>
  <si>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</si>
  <si>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</si>
  <si>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</si>
  <si>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</si>
  <si>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</si>
  <si>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</si>
  <si>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</si>
  <si>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</si>
  <si>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</si>
  <si>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</si>
  <si>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</si>
  <si>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</si>
  <si>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</si>
  <si>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</si>
  <si>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</si>
  <si>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</si>
  <si>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</si>
  <si>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</si>
  <si>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</si>
  <si>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</si>
  <si>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</si>
  <si>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</si>
  <si>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</si>
  <si>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</si>
  <si>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</si>
  <si>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</si>
  <si>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</si>
  <si>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</si>
  <si>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</si>
  <si>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</si>
  <si>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</si>
  <si>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</si>
  <si>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</si>
  <si>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</si>
  <si>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</si>
  <si>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</si>
  <si>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</si>
  <si>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</si>
  <si>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</si>
  <si>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</si>
  <si>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</si>
  <si>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</si>
  <si>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</si>
  <si>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</si>
  <si>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</si>
  <si>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</si>
  <si>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</si>
  <si>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</si>
  <si>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</si>
  <si>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</si>
  <si>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</si>
  <si>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</si>
  <si>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</si>
  <si>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</si>
  <si>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</si>
  <si>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</si>
  <si>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</si>
  <si>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</si>
  <si>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</si>
  <si>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</si>
  <si>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</si>
  <si>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</si>
  <si>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</si>
  <si>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</si>
  <si>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</si>
  <si>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</si>
  <si>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</si>
  <si>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</si>
  <si>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</si>
  <si>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</si>
  <si>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</si>
  <si>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</si>
  <si>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</si>
  <si>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</si>
  <si>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</si>
  <si>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</si>
  <si>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</si>
  <si>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</si>
  <si>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</si>
  <si>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</si>
  <si>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</si>
  <si>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</si>
  <si>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</si>
  <si>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</si>
  <si>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</si>
  <si>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</si>
  <si>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</si>
  <si>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</si>
  <si>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</si>
  <si>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</si>
  <si>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</si>
  <si>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</si>
  <si>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</si>
  <si>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</si>
  <si>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</si>
  <si>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</si>
  <si>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</si>
  <si>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</si>
  <si>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</si>
  <si>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</si>
  <si>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</si>
  <si>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</si>
  <si>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</si>
  <si>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</si>
  <si>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</si>
  <si>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</si>
  <si>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</si>
  <si>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</si>
  <si>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</si>
  <si>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</si>
  <si>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</si>
  <si>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</si>
  <si>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</si>
  <si>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</si>
  <si>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</si>
  <si>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</si>
  <si>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</si>
  <si>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</si>
  <si>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</si>
  <si>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</si>
  <si>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</si>
  <si>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</si>
  <si>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</si>
  <si>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</si>
  <si>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</si>
  <si>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</si>
  <si>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</si>
  <si>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</si>
  <si>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</si>
  <si>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</si>
  <si>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</si>
  <si>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</si>
  <si>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</si>
  <si>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</si>
  <si>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</si>
  <si>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</si>
  <si>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</si>
  <si>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</si>
  <si>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</si>
  <si>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</si>
  <si>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</si>
  <si>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</si>
  <si>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</si>
  <si>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</si>
  <si>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</si>
  <si>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</si>
  <si>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</si>
  <si>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</si>
  <si>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</si>
  <si>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</si>
  <si>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</si>
  <si>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</si>
  <si>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</si>
  <si>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</si>
  <si>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</si>
  <si>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</si>
  <si>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</si>
  <si>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</si>
  <si>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</si>
  <si>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</si>
  <si>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</si>
  <si>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</si>
  <si>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</si>
  <si>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</si>
  <si>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</si>
  <si>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</si>
  <si>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</si>
  <si>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</si>
  <si>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</si>
  <si>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</si>
  <si>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</si>
  <si>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</si>
  <si>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</si>
  <si>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</si>
  <si>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</si>
  <si>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</si>
  <si>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</si>
  <si>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</si>
  <si>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</si>
  <si>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</si>
  <si>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</si>
  <si>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</si>
  <si>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</si>
  <si>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</si>
  <si>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</si>
  <si>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</si>
  <si>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</si>
  <si>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</si>
  <si>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</si>
  <si>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</si>
  <si>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</si>
  <si>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</si>
  <si>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</si>
  <si>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</si>
  <si>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</si>
  <si>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</si>
  <si>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</si>
  <si>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</si>
  <si>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</si>
  <si>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</si>
  <si>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</si>
  <si>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</si>
  <si>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</si>
  <si>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</si>
  <si>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</si>
  <si>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</si>
  <si>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</si>
  <si>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</si>
  <si>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</si>
  <si>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</si>
  <si>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</si>
  <si>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</si>
  <si>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</si>
  <si>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</si>
  <si>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</si>
  <si>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</si>
  <si>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</si>
  <si>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</si>
  <si>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</si>
  <si>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</si>
  <si>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</si>
  <si>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</si>
  <si>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</si>
  <si>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</si>
  <si>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</si>
  <si>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</si>
  <si>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</si>
  <si>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</si>
  <si>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</si>
  <si>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</si>
  <si>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</si>
  <si>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</si>
  <si>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</si>
  <si>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</si>
  <si>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</si>
  <si>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</si>
  <si>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</si>
  <si>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</si>
  <si>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</si>
  <si>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</si>
  <si>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</si>
  <si>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</si>
  <si>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</si>
  <si>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</si>
  <si>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</si>
  <si>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</si>
  <si>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</si>
  <si>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</si>
  <si>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</si>
  <si>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</si>
  <si>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</si>
  <si>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</si>
  <si>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</si>
  <si>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</si>
  <si>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</si>
  <si>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</si>
  <si>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</si>
  <si>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</si>
  <si>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</si>
  <si>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</si>
  <si>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</si>
  <si>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</si>
  <si>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</si>
  <si>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</si>
  <si>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</si>
  <si>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</si>
  <si>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</si>
  <si>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</si>
  <si>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</si>
  <si>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</si>
  <si>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</si>
  <si>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</si>
  <si>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</si>
  <si>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</si>
  <si>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</si>
  <si>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</si>
  <si>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</si>
  <si>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</si>
  <si>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</si>
  <si>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</si>
  <si>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</si>
  <si>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</si>
  <si>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</si>
  <si>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</si>
  <si>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</si>
  <si>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</si>
  <si>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</si>
  <si>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</si>
  <si>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</si>
  <si>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</si>
  <si>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</si>
  <si>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</si>
  <si>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</si>
  <si>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</si>
  <si>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</si>
  <si>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</si>
  <si>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</si>
  <si>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</si>
  <si>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</si>
  <si>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</si>
  <si>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</si>
  <si>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</si>
  <si>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</si>
  <si>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</si>
  <si>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</si>
  <si>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</si>
  <si>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</si>
  <si>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</si>
  <si>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</si>
  <si>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</si>
  <si>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</si>
  <si>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</si>
  <si>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</si>
  <si>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</si>
  <si>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</si>
  <si>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</si>
  <si>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</si>
  <si>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</si>
  <si>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</si>
  <si>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</si>
  <si>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</si>
  <si>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</si>
  <si>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</si>
  <si>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</si>
  <si>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</si>
  <si>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</si>
  <si>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</si>
  <si>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</si>
  <si>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</si>
  <si>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</si>
  <si>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</si>
  <si>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</si>
  <si>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</si>
  <si>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</si>
  <si>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</si>
  <si>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</si>
  <si>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</si>
  <si>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</si>
  <si>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</si>
  <si>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</si>
  <si>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</si>
  <si>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</si>
  <si>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</si>
  <si>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</si>
  <si>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</si>
  <si>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</si>
  <si>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</si>
  <si>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</si>
  <si>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</si>
  <si>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</si>
  <si>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</si>
  <si>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</si>
  <si>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</si>
  <si>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</si>
  <si>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</si>
  <si>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</si>
  <si>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</si>
  <si>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</si>
  <si>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</si>
  <si>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</si>
  <si>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</si>
  <si>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</si>
  <si>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</si>
  <si>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</si>
  <si>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</si>
  <si>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</si>
  <si>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</si>
  <si>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</si>
  <si>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</si>
  <si>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</si>
  <si>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</si>
  <si>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</si>
  <si>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</si>
  <si>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</si>
  <si>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</si>
  <si>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</si>
  <si>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</si>
  <si>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</si>
  <si>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</si>
  <si>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</si>
  <si>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</si>
  <si>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</si>
  <si>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</si>
  <si>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</si>
  <si>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</si>
  <si>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</si>
  <si>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</si>
  <si>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</si>
  <si>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</si>
  <si>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</si>
  <si>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</si>
  <si>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</si>
  <si>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</si>
  <si>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</si>
  <si>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</si>
  <si>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</si>
  <si>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</si>
  <si>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</si>
  <si>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</si>
  <si>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</si>
  <si>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</si>
  <si>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</si>
  <si>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</si>
  <si>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</si>
  <si>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</si>
  <si>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</si>
  <si>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</si>
  <si>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</si>
  <si>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</si>
  <si>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</si>
  <si>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</si>
  <si>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</si>
  <si>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</si>
  <si>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</si>
  <si>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</si>
  <si>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</si>
  <si>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</si>
  <si>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</si>
  <si>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</si>
  <si>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</si>
  <si>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</si>
  <si>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</si>
  <si>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</si>
  <si>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</si>
  <si>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</si>
  <si>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</si>
  <si>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</si>
  <si>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</si>
  <si>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</si>
  <si>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</si>
  <si>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</si>
  <si>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</si>
  <si>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</si>
  <si>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</si>
  <si>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</si>
  <si>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</si>
  <si>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</si>
  <si>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</si>
  <si>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</si>
  <si>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</si>
  <si>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</si>
  <si>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</si>
  <si>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</si>
  <si>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</si>
  <si>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</si>
  <si>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</si>
  <si>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</si>
  <si>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</si>
  <si>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</si>
  <si>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</si>
  <si>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</si>
  <si>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</si>
  <si>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</si>
  <si>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</si>
  <si>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</si>
  <si>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</si>
  <si>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</si>
  <si>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</si>
  <si>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</si>
  <si>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</si>
  <si>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</si>
  <si>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</si>
  <si>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</si>
  <si>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</si>
  <si>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</si>
  <si>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</si>
  <si>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</si>
  <si>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</si>
  <si>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</si>
  <si>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</si>
  <si>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</si>
  <si>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</si>
  <si>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</si>
  <si>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</si>
  <si>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</si>
  <si>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</si>
  <si>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</si>
  <si>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</si>
  <si>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</si>
  <si>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</si>
  <si>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</si>
  <si>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</si>
  <si>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</si>
  <si>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</si>
  <si>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</si>
  <si>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</si>
  <si>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</si>
  <si>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</si>
  <si>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</si>
  <si>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</si>
  <si>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</si>
  <si>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</si>
  <si>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</si>
  <si>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</si>
  <si>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</si>
  <si>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</si>
  <si>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</si>
  <si>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</si>
  <si>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</si>
  <si>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</si>
  <si>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</si>
  <si>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</si>
  <si>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</si>
  <si>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</si>
  <si>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</si>
  <si>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</si>
  <si>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</si>
  <si>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</si>
  <si>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</si>
  <si>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</si>
  <si>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</si>
  <si>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</si>
  <si>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</si>
  <si>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</si>
  <si>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</si>
  <si>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</si>
  <si>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</si>
  <si>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</si>
  <si>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</si>
  <si>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</si>
  <si>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</si>
  <si>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</si>
  <si>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</si>
  <si>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</si>
  <si>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</si>
  <si>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</si>
  <si>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</si>
  <si>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</si>
  <si>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</si>
  <si>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</si>
  <si>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</si>
  <si>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</si>
  <si>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</si>
  <si>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</si>
  <si>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</si>
  <si>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</si>
  <si>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</si>
  <si>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</si>
  <si>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</si>
  <si>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</si>
  <si>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</si>
  <si>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</si>
  <si>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</si>
  <si>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</si>
  <si>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</si>
  <si>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</si>
  <si>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</si>
  <si>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</si>
  <si>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</si>
  <si>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</si>
  <si>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</si>
  <si>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</si>
  <si>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</si>
  <si>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</si>
  <si>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</si>
  <si>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</si>
  <si>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</si>
  <si>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</si>
  <si>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</si>
  <si>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</si>
  <si>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</si>
  <si>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</si>
  <si>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</si>
  <si>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</si>
  <si>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</si>
  <si>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</si>
  <si>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</si>
  <si>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</si>
  <si>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</si>
  <si>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</si>
  <si>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</si>
  <si>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</si>
  <si>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</si>
  <si>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</si>
  <si>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</si>
  <si>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</si>
  <si>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</si>
  <si>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</si>
  <si>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</si>
  <si>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</si>
  <si>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</si>
  <si>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</si>
  <si>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</si>
  <si>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</si>
  <si>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</si>
  <si>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</si>
  <si>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</si>
  <si>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</si>
  <si>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</si>
  <si>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</si>
  <si>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</si>
  <si>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</si>
  <si>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</si>
  <si>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</si>
  <si>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</si>
  <si>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</si>
  <si>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</si>
  <si>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</si>
  <si>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</si>
  <si>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</si>
  <si>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</si>
  <si>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</si>
  <si>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</si>
  <si>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</si>
  <si>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</si>
  <si>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</si>
  <si>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</si>
  <si>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</si>
  <si>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</si>
  <si>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</si>
  <si>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</si>
  <si>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</si>
  <si>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</si>
  <si>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</si>
  <si>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</si>
  <si>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</si>
  <si>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</si>
  <si>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</si>
  <si>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</si>
  <si>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</si>
  <si>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</si>
  <si>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</si>
  <si>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</si>
  <si>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</si>
  <si>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</si>
  <si>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</si>
  <si>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</si>
  <si>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</si>
  <si>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</si>
  <si>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</si>
  <si>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</si>
  <si>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</si>
  <si>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</si>
  <si>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</si>
  <si>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</si>
  <si>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</si>
  <si>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</si>
  <si>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</si>
  <si>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</si>
  <si>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</si>
  <si>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</si>
  <si>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</si>
  <si>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</si>
  <si>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</si>
  <si>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</si>
  <si>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</si>
  <si>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</si>
  <si>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</si>
  <si>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</si>
  <si>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</si>
  <si>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</si>
  <si>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</si>
  <si>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</si>
  <si>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</si>
  <si>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</si>
  <si>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</si>
  <si>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</si>
  <si>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</si>
  <si>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</si>
  <si>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</si>
  <si>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</si>
  <si>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</si>
  <si>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</si>
  <si>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</si>
  <si>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</si>
  <si>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</si>
  <si>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</si>
  <si>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</si>
  <si>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</si>
  <si>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</si>
  <si>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</si>
  <si>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</si>
  <si>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</si>
  <si>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</si>
  <si>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</si>
  <si>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</si>
  <si>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</si>
  <si>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</si>
  <si>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</si>
  <si>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</si>
  <si>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</si>
  <si>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</si>
  <si>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</si>
  <si>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</si>
  <si>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</si>
  <si>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</si>
  <si>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</si>
  <si>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</si>
  <si>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</si>
  <si>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</si>
  <si>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</si>
  <si>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</si>
  <si>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</si>
  <si>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</si>
  <si>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</si>
  <si>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</si>
  <si>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</si>
  <si>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</si>
  <si>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</si>
  <si>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</si>
  <si>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</si>
  <si>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</si>
  <si>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</si>
  <si>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</si>
  <si>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</si>
  <si>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</si>
  <si>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</si>
  <si>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</si>
  <si>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</si>
  <si>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</si>
  <si>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</si>
  <si>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</si>
  <si>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</si>
  <si>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</si>
  <si>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</si>
  <si>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</si>
  <si>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</si>
  <si>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</si>
  <si>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</si>
  <si>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</si>
  <si>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</si>
  <si>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</si>
  <si>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</si>
  <si>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</si>
  <si>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</si>
  <si>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</si>
  <si>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</si>
  <si>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</si>
  <si>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</si>
  <si>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</si>
  <si>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</si>
  <si>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</si>
  <si>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</si>
  <si>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</si>
  <si>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</si>
  <si>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</si>
  <si>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</si>
  <si>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</si>
  <si>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</si>
  <si>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</si>
  <si>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</si>
  <si>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</si>
  <si>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</si>
  <si>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</si>
  <si>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</si>
  <si>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</si>
  <si>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</si>
  <si>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</si>
  <si>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</si>
  <si>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</si>
  <si>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</si>
  <si>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</si>
  <si>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</si>
  <si>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</si>
  <si>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</si>
  <si>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</si>
  <si>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</si>
  <si>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</si>
  <si>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</si>
  <si>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</si>
  <si>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</si>
  <si>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</si>
  <si>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</si>
  <si>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</si>
  <si>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</si>
  <si>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</si>
  <si>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</si>
  <si>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</si>
  <si>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</si>
  <si>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</si>
  <si>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</si>
  <si>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</si>
  <si>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</si>
  <si>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</si>
  <si>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</si>
  <si>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</si>
  <si>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</si>
  <si>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</si>
  <si>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</si>
  <si>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</si>
  <si>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</si>
  <si>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</si>
  <si>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</si>
  <si>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</si>
  <si>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</si>
  <si>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</si>
  <si>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</si>
  <si>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</si>
  <si>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</si>
  <si>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</si>
  <si>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</si>
  <si>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</si>
  <si>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</si>
  <si>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</si>
  <si>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</si>
  <si>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</si>
  <si>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</si>
  <si>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</si>
  <si>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</si>
  <si>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</si>
  <si>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</si>
  <si>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</si>
  <si>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</si>
  <si>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</si>
  <si>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</si>
  <si>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</si>
  <si>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</si>
  <si>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</si>
  <si>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</si>
  <si>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</si>
  <si>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</si>
  <si>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</si>
  <si>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</si>
  <si>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</si>
  <si>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</si>
  <si>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</si>
  <si>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</si>
  <si>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</si>
  <si>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</si>
  <si>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</si>
  <si>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</si>
  <si>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</si>
  <si>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</si>
  <si>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</si>
  <si>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</si>
  <si>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</si>
  <si>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</si>
  <si>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</si>
  <si>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</si>
  <si>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</si>
  <si>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</si>
  <si>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</si>
  <si>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</si>
  <si>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</si>
  <si>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</si>
  <si>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</si>
  <si>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</si>
  <si>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</si>
  <si>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</si>
  <si>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</si>
  <si>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</si>
  <si>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</si>
  <si>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</si>
  <si>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</si>
  <si>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</si>
  <si>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</si>
  <si>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</si>
  <si>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</si>
  <si>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</si>
  <si>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</si>
  <si>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</si>
  <si>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</si>
  <si>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</si>
  <si>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</si>
  <si>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</si>
  <si>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</si>
  <si>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</si>
  <si>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</si>
  <si>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</si>
  <si>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</si>
  <si>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</si>
  <si>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</si>
  <si>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</si>
  <si>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</si>
  <si>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</si>
  <si>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</si>
  <si>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</si>
  <si>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</si>
  <si>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</si>
  <si>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</si>
  <si>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</si>
  <si>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</si>
  <si>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</si>
  <si>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</si>
  <si>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</si>
  <si>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</si>
  <si>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</si>
  <si>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</si>
  <si>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</si>
  <si>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</si>
  <si>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</si>
  <si>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</si>
  <si>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</si>
  <si>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</si>
  <si>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</si>
  <si>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</si>
  <si>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</si>
  <si>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</si>
  <si>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</si>
  <si>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</si>
  <si>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</si>
  <si>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</si>
  <si>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</si>
  <si>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</si>
  <si>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</si>
  <si>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</si>
  <si>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</si>
  <si>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</si>
  <si>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</si>
  <si>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</si>
  <si>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</si>
  <si>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</si>
  <si>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</si>
  <si>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</si>
  <si>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</si>
  <si>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</si>
  <si>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</si>
  <si>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</si>
  <si>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</si>
  <si>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</si>
  <si>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</si>
  <si>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</si>
  <si>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</si>
  <si>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</si>
  <si>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</si>
  <si>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</si>
  <si>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</si>
  <si>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</si>
  <si>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</si>
  <si>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</si>
  <si>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</si>
  <si>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</si>
  <si>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</si>
  <si>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</si>
  <si>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</si>
  <si>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</si>
  <si>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</si>
  <si>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</si>
  <si>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</si>
  <si>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</si>
  <si>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</si>
  <si>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</si>
  <si>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</si>
  <si>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</si>
  <si>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</si>
  <si>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</si>
  <si>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</si>
  <si>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</si>
  <si>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</si>
  <si>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</si>
  <si>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</si>
  <si>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</si>
  <si>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</si>
  <si>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</si>
  <si>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</si>
  <si>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</si>
  <si>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</si>
  <si>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</si>
  <si>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</si>
  <si>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</si>
  <si>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</si>
  <si>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</si>
  <si>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</si>
  <si>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</si>
  <si>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</si>
  <si>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</si>
  <si>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</si>
  <si>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</si>
  <si>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</si>
  <si>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</si>
  <si>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</si>
  <si>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</si>
  <si>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</si>
  <si>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</si>
  <si>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</si>
  <si>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</si>
  <si>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</si>
  <si>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</si>
  <si>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</si>
  <si>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</si>
  <si>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</si>
  <si>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</si>
  <si>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</si>
  <si>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</si>
  <si>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</si>
  <si>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</si>
  <si>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</si>
  <si>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</si>
  <si>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</si>
  <si>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</si>
  <si>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</si>
  <si>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</si>
  <si>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</si>
  <si>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</si>
  <si>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</si>
  <si>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</si>
  <si>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</si>
  <si>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</si>
  <si>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</si>
  <si>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</si>
  <si>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</si>
  <si>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</si>
  <si>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</si>
  <si>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</si>
  <si>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</si>
  <si>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</si>
  <si>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</si>
  <si>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</si>
  <si>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</si>
  <si>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</si>
  <si>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</si>
  <si>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</si>
  <si>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</si>
  <si>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</si>
  <si>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</si>
  <si>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</si>
  <si>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</si>
  <si>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</si>
  <si>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</si>
  <si>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</si>
  <si>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</si>
  <si>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</si>
  <si>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</si>
  <si>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</si>
  <si>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</si>
  <si>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</si>
  <si>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</si>
  <si>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</si>
  <si>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</si>
  <si>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</si>
  <si>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</si>
  <si>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</si>
  <si>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</si>
  <si>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</si>
  <si>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</si>
  <si>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</si>
  <si>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</si>
  <si>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</si>
  <si>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</si>
  <si>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</si>
  <si>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</si>
  <si>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</si>
  <si>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</si>
  <si>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</si>
  <si>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</si>
  <si>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</si>
  <si>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</si>
  <si>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</si>
  <si>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</si>
  <si>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</si>
  <si>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</si>
  <si>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</si>
  <si>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</si>
  <si>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</si>
  <si>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</si>
  <si>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</si>
  <si>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</si>
  <si>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</si>
  <si>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</si>
  <si>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</si>
  <si>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</si>
  <si>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</si>
  <si>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</si>
  <si>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</si>
  <si>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</si>
  <si>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</si>
  <si>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</si>
  <si>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</si>
  <si>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</si>
  <si>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</si>
  <si>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</si>
  <si>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</si>
  <si>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</si>
  <si>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</si>
  <si>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</si>
  <si>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</si>
  <si>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</si>
  <si>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</si>
  <si>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</si>
  <si>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</si>
  <si>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</si>
  <si>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</si>
  <si>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</si>
  <si>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</si>
  <si>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</si>
  <si>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</si>
  <si>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</si>
  <si>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</si>
  <si>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</si>
  <si>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</si>
  <si>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</si>
  <si>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</si>
  <si>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</si>
  <si>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</si>
  <si>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</si>
  <si>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</si>
  <si>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</si>
  <si>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</si>
  <si>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</si>
  <si>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</si>
  <si>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</si>
  <si>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</si>
  <si>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</si>
  <si>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</si>
  <si>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</si>
  <si>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</si>
  <si>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</si>
  <si>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</si>
  <si>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</si>
  <si>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</si>
  <si>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</si>
  <si>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</si>
  <si>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</si>
  <si>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</si>
  <si>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</si>
  <si>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</si>
  <si>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</si>
  <si>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</si>
  <si>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</si>
  <si>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</si>
  <si>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</si>
  <si>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</si>
  <si>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</si>
  <si>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</si>
  <si>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</si>
  <si>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</si>
  <si>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</si>
  <si>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</si>
  <si>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</si>
  <si>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</si>
  <si>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</si>
  <si>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</si>
  <si>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</si>
  <si>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</si>
  <si>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</si>
  <si>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</si>
  <si>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</si>
  <si>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</si>
  <si>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</si>
  <si>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</si>
  <si>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</si>
  <si>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</si>
  <si>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</si>
  <si>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</si>
  <si>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</si>
  <si>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</si>
  <si>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</si>
  <si>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</si>
  <si>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</si>
  <si>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</si>
  <si>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</si>
  <si>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</si>
  <si>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</si>
  <si>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</si>
  <si>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</si>
  <si>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</si>
  <si>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</si>
  <si>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</si>
  <si>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</si>
  <si>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</si>
  <si>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</si>
  <si>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</si>
  <si>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</si>
  <si>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</si>
  <si>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</si>
  <si>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</si>
  <si>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</si>
  <si>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</si>
  <si>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</si>
  <si>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</si>
  <si>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</si>
  <si>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</si>
  <si>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</si>
  <si>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</si>
  <si>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</si>
  <si>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</si>
  <si>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</si>
  <si>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</si>
  <si>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</si>
  <si>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</si>
  <si>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</si>
  <si>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</si>
  <si>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</si>
  <si>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</si>
  <si>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</si>
  <si>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</si>
  <si>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</si>
  <si>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</si>
  <si>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</si>
  <si>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</si>
  <si>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</si>
  <si>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</si>
  <si>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</si>
  <si>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</si>
  <si>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</si>
  <si>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</si>
  <si>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</si>
  <si>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</si>
  <si>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</si>
  <si>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</si>
  <si>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</si>
  <si>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</si>
  <si>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</si>
  <si>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</si>
  <si>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</si>
  <si>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</si>
  <si>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</si>
  <si>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</si>
  <si>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</si>
  <si>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</si>
  <si>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</si>
  <si>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</si>
  <si>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</si>
  <si>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</si>
  <si>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</si>
  <si>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</si>
  <si>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</si>
  <si>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</si>
  <si>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</si>
  <si>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</si>
  <si>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</si>
  <si>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</si>
  <si>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</si>
  <si>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</si>
  <si>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</si>
  <si>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</si>
  <si>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</si>
  <si>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</si>
  <si>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</si>
  <si>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</si>
  <si>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</si>
  <si>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</si>
  <si>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</si>
  <si>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</si>
  <si>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</si>
  <si>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</si>
  <si>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</si>
  <si>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</si>
  <si>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</si>
  <si>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</si>
  <si>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</si>
  <si>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</si>
  <si>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</si>
  <si>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</si>
  <si>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</si>
  <si>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</si>
  <si>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</si>
  <si>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</si>
  <si>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</si>
  <si>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</si>
  <si>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</si>
  <si>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</si>
  <si>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</si>
  <si>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</si>
  <si>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</si>
  <si>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</si>
  <si>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</si>
  <si>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</si>
  <si>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</si>
  <si>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</si>
  <si>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</si>
  <si>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</si>
  <si>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</si>
  <si>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</si>
  <si>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</si>
  <si>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</si>
  <si>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</si>
  <si>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</si>
  <si>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</si>
  <si>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</si>
  <si>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</si>
  <si>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</si>
  <si>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</si>
  <si>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</si>
  <si>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</si>
  <si>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</si>
  <si>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</si>
  <si>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</si>
  <si>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</si>
  <si>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</si>
  <si>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</si>
  <si>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</si>
  <si>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</si>
  <si>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</si>
  <si>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</si>
  <si>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</si>
  <si>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</si>
  <si>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</si>
  <si>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</si>
  <si>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</si>
  <si>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</si>
  <si>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</si>
  <si>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</si>
  <si>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</si>
  <si>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</si>
  <si>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</si>
  <si>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</si>
  <si>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</si>
  <si>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</si>
  <si>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</si>
  <si>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</si>
  <si>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</si>
  <si>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</si>
  <si>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</si>
  <si>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</si>
  <si>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</si>
  <si>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</si>
  <si>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</si>
  <si>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</si>
  <si>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</si>
  <si>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</si>
  <si>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</si>
  <si>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</si>
  <si>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</si>
  <si>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</si>
  <si>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</si>
  <si>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</si>
  <si>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</si>
  <si>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</si>
  <si>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</si>
  <si>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</si>
  <si>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</si>
  <si>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</si>
  <si>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</si>
  <si>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</si>
  <si>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</si>
  <si>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</si>
  <si>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</si>
  <si>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</si>
  <si>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</si>
  <si>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</si>
  <si>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</si>
  <si>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</si>
  <si>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</si>
  <si>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</si>
  <si>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</si>
  <si>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</si>
  <si>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</si>
  <si>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</si>
  <si>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</si>
  <si>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</si>
  <si>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</si>
  <si>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</si>
  <si>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</si>
  <si>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</si>
  <si>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</si>
  <si>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</si>
  <si>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</si>
  <si>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</si>
  <si>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</si>
  <si>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</si>
  <si>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</si>
  <si>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</si>
  <si>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</si>
  <si>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</si>
  <si>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</si>
  <si>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</si>
  <si>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</si>
  <si>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</si>
  <si>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</si>
  <si>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</si>
  <si>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</si>
  <si>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</si>
  <si>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</si>
  <si>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</si>
  <si>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</si>
  <si>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</si>
  <si>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</si>
  <si>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</si>
  <si>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</si>
  <si>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</si>
  <si>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</si>
  <si>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</si>
  <si>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</si>
  <si>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</si>
  <si>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</si>
  <si>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</si>
  <si>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</si>
  <si>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</si>
  <si>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</si>
  <si>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</si>
  <si>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</si>
  <si>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</si>
  <si>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</si>
  <si>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</si>
  <si>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</si>
  <si>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</si>
  <si>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</si>
  <si>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</si>
  <si>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</si>
  <si>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</si>
  <si>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</si>
  <si>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</si>
  <si>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</si>
  <si>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</si>
  <si>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</si>
  <si>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</si>
  <si>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</si>
  <si>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</si>
  <si>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</si>
  <si>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</si>
  <si>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</si>
  <si>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</si>
  <si>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</si>
  <si>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</si>
  <si>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</si>
  <si>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</si>
  <si>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</si>
  <si>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</si>
  <si>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</si>
  <si>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</si>
  <si>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</si>
  <si>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</si>
  <si>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</si>
  <si>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</si>
  <si>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</si>
  <si>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</si>
  <si>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</si>
  <si>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</si>
  <si>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</si>
  <si>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</si>
  <si>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</si>
  <si>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</si>
  <si>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</si>
  <si>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</si>
  <si>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</si>
  <si>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</si>
  <si>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</si>
  <si>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</si>
  <si>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</si>
  <si>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</si>
  <si>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</si>
  <si>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</si>
  <si>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</si>
  <si>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</si>
  <si>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</si>
  <si>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</si>
  <si>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</si>
  <si>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</si>
  <si>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</si>
  <si>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</si>
  <si>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</si>
  <si>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</si>
  <si>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</si>
  <si>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</si>
  <si>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</si>
  <si>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</si>
  <si>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</si>
  <si>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</si>
  <si>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</si>
  <si>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</si>
  <si>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</si>
  <si>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</si>
  <si>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</si>
  <si>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</si>
  <si>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</si>
  <si>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</si>
  <si>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</si>
  <si>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</si>
  <si>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</si>
  <si>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</si>
  <si>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</si>
  <si>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</si>
  <si>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</si>
  <si>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</si>
  <si>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</si>
  <si>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</si>
  <si>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</si>
  <si>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</si>
  <si>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</si>
  <si>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</si>
  <si>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</si>
  <si>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</si>
  <si>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</si>
  <si>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</si>
  <si>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</si>
  <si>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</si>
  <si>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</si>
  <si>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</si>
  <si>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</si>
  <si>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</si>
  <si>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</si>
  <si>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</si>
  <si>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</si>
  <si>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</si>
  <si>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</si>
  <si>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</si>
  <si>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</si>
  <si>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</si>
  <si>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</si>
  <si>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</si>
  <si>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</si>
  <si>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</si>
  <si>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</si>
  <si>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</si>
  <si>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</si>
  <si>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</si>
  <si>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</si>
  <si>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</si>
  <si>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</si>
  <si>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</si>
  <si>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</si>
  <si>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</si>
  <si>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</si>
  <si>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</si>
  <si>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</si>
  <si>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</si>
  <si>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</si>
  <si>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</si>
  <si>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</si>
  <si>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</si>
  <si>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</si>
  <si>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</si>
  <si>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</si>
  <si>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</si>
  <si>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</si>
  <si>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</si>
  <si>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</si>
  <si>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</si>
  <si>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</si>
  <si>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</si>
  <si>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</si>
  <si>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</si>
  <si>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</si>
  <si>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</si>
  <si>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</si>
  <si>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</si>
  <si>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</si>
  <si>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</si>
  <si>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</si>
  <si>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</si>
  <si>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</si>
  <si>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</si>
  <si>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</si>
  <si>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</si>
  <si>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</si>
  <si>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</si>
  <si>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</si>
  <si>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</si>
  <si>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</si>
  <si>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</si>
  <si>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</si>
  <si>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</si>
  <si>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</si>
  <si>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</si>
  <si>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</si>
  <si>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</si>
  <si>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</si>
  <si>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</si>
  <si>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</si>
  <si>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</si>
  <si>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</si>
  <si>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</si>
  <si>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</si>
  <si>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</si>
  <si>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</si>
  <si>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</si>
  <si>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</si>
  <si>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</si>
  <si>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</si>
  <si>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</si>
  <si>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</si>
  <si>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</si>
  <si>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</si>
  <si>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</si>
  <si>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</si>
  <si>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</si>
  <si>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</si>
  <si>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</si>
  <si>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</si>
  <si>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</si>
  <si>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</si>
  <si>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</si>
  <si>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</si>
  <si>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</si>
  <si>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</si>
  <si>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</si>
  <si>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</si>
  <si>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</si>
  <si>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</si>
  <si>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</si>
  <si>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</si>
  <si>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</si>
  <si>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</si>
  <si>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</si>
  <si>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</si>
  <si>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</si>
  <si>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</si>
  <si>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</si>
  <si>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</si>
  <si>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</si>
  <si>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</si>
  <si>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</si>
  <si>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</si>
  <si>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</si>
  <si>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</si>
  <si>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</si>
  <si>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</si>
  <si>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</si>
  <si>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</si>
  <si>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</si>
  <si>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</si>
  <si>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</si>
  <si>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</si>
  <si>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</si>
  <si>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</si>
  <si>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</si>
  <si>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</si>
  <si>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</si>
  <si>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</si>
  <si>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</si>
  <si>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</si>
  <si>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</si>
  <si>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</si>
  <si>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</si>
  <si>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</si>
  <si>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</si>
  <si>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</si>
  <si>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</si>
  <si>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</si>
  <si>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</si>
  <si>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</si>
  <si>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</si>
  <si>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</si>
  <si>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</si>
  <si>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</si>
  <si>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</si>
  <si>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</si>
  <si>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</si>
  <si>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</si>
  <si>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</si>
  <si>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</si>
  <si>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</si>
  <si>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</si>
  <si>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</si>
  <si>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</si>
  <si>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</si>
  <si>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</si>
  <si>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</si>
  <si>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</si>
  <si>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</si>
  <si>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</si>
  <si>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</si>
  <si>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</si>
  <si>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</si>
  <si>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</si>
  <si>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</si>
  <si>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</si>
  <si>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</si>
  <si>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</si>
  <si>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</si>
  <si>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</si>
  <si>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</si>
  <si>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</si>
  <si>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</si>
  <si>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</si>
  <si>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</si>
  <si>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</si>
  <si>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</si>
  <si>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</si>
  <si>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</si>
  <si>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</si>
  <si>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</si>
  <si>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</si>
  <si>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</si>
  <si>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</si>
  <si>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</si>
  <si>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</si>
  <si>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</si>
  <si>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</si>
  <si>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</si>
  <si>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</si>
  <si>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</si>
  <si>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</si>
  <si>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</si>
  <si>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</si>
  <si>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</si>
  <si>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</si>
  <si>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</si>
  <si>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</si>
  <si>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</si>
  <si>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</si>
  <si>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</si>
  <si>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</si>
  <si>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</si>
  <si>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</si>
  <si>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</si>
  <si>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</si>
  <si>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</si>
  <si>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</si>
  <si>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</si>
  <si>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</si>
  <si>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</si>
  <si>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</si>
  <si>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</si>
  <si>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</si>
  <si>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</si>
  <si>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</si>
  <si>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</si>
  <si>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</si>
  <si>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</si>
  <si>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</si>
  <si>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</si>
  <si>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</si>
  <si>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</si>
  <si>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</si>
  <si>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</si>
  <si>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</si>
  <si>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</si>
  <si>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</si>
  <si>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</si>
  <si>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</si>
  <si>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</si>
  <si>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</si>
  <si>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</si>
  <si>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</si>
  <si>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</si>
  <si>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</si>
  <si>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</si>
  <si>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</si>
  <si>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</si>
  <si>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</si>
  <si>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</si>
  <si>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</si>
  <si>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</si>
  <si>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</si>
  <si>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</si>
  <si>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</si>
  <si>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</si>
  <si>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</si>
  <si>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</si>
  <si>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</si>
  <si>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</si>
  <si>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</si>
  <si>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</si>
  <si>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</si>
  <si>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</si>
  <si>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</si>
  <si>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</si>
  <si>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</si>
  <si>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</si>
  <si>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</si>
  <si>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</si>
  <si>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</si>
  <si>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</si>
  <si>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</si>
  <si>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</si>
  <si>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</si>
  <si>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</si>
  <si>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</si>
  <si>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</si>
  <si>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</si>
  <si>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</si>
  <si>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</si>
  <si>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</si>
  <si>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</si>
  <si>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</si>
  <si>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</si>
  <si>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</si>
  <si>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</si>
  <si>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</si>
  <si>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</si>
  <si>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</si>
  <si>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</si>
  <si>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</si>
  <si>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</si>
  <si>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</si>
  <si>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</si>
  <si>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</si>
  <si>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</si>
  <si>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</si>
  <si>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</si>
  <si>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</si>
  <si>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</si>
  <si>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</si>
  <si>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</si>
  <si>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</si>
  <si>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</si>
  <si>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</si>
  <si>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</si>
  <si>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</si>
  <si>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</si>
  <si>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</si>
  <si>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</si>
  <si>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</si>
  <si>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</si>
  <si>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</si>
  <si>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</si>
  <si>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</si>
  <si>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</si>
  <si>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</si>
  <si>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</si>
  <si>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</si>
  <si>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</si>
  <si>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</si>
  <si>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</si>
  <si>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</si>
  <si>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</si>
  <si>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</si>
  <si>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</si>
  <si>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</si>
  <si>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</si>
  <si>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</si>
  <si>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</si>
  <si>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</si>
  <si>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</si>
  <si>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</si>
  <si>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</si>
  <si>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</si>
  <si>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</si>
  <si>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</si>
  <si>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</si>
  <si>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</si>
  <si>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</si>
  <si>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</si>
  <si>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</si>
  <si>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</si>
  <si>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</si>
  <si>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</si>
  <si>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</si>
  <si>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</si>
  <si>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</si>
  <si>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</si>
  <si>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</si>
  <si>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</si>
  <si>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</si>
  <si>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</si>
  <si>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</si>
  <si>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</si>
  <si>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</si>
  <si>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</si>
  <si>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</si>
  <si>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</si>
  <si>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</si>
  <si>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</si>
  <si>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</si>
  <si>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</si>
  <si>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</si>
  <si>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</si>
  <si>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</si>
  <si>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</si>
  <si>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</si>
  <si>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</si>
  <si>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</si>
  <si>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</si>
  <si>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</si>
  <si>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</si>
  <si>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</si>
  <si>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</si>
  <si>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</si>
  <si>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</si>
  <si>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</si>
  <si>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</si>
  <si>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</si>
  <si>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</si>
  <si>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</si>
  <si>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</si>
  <si>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</si>
  <si>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</si>
  <si>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</si>
  <si>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</si>
  <si>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</si>
  <si>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</si>
  <si>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</si>
  <si>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</si>
  <si>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</si>
  <si>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</si>
  <si>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</si>
  <si>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</si>
  <si>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</si>
  <si>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</si>
  <si>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</si>
  <si>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</si>
  <si>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</si>
  <si>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</si>
  <si>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</si>
  <si>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</si>
  <si>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</si>
  <si>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</si>
  <si>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</si>
  <si>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</si>
  <si>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</si>
  <si>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</si>
  <si>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</si>
  <si>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</si>
  <si>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</si>
  <si>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</si>
  <si>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</si>
  <si>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</si>
  <si>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</si>
  <si>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</si>
  <si>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</si>
  <si>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</si>
  <si>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</si>
  <si>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</si>
  <si>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</si>
  <si>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</si>
  <si>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</si>
  <si>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</si>
  <si>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</si>
  <si>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</si>
  <si>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</si>
  <si>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</si>
  <si>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</si>
  <si>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</si>
  <si>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</si>
  <si>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</si>
  <si>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</si>
  <si>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</si>
  <si>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</si>
  <si>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</si>
  <si>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</si>
  <si>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</si>
  <si>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</si>
  <si>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</si>
  <si>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</si>
  <si>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</si>
  <si>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</si>
  <si>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</si>
  <si>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</si>
  <si>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</si>
  <si>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</si>
  <si>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</si>
  <si>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</si>
  <si>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</si>
  <si>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</si>
  <si>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</si>
  <si>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</si>
  <si>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</si>
  <si>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</si>
  <si>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</si>
  <si>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</si>
  <si>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</si>
  <si>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</si>
  <si>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</si>
  <si>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</si>
  <si>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</si>
  <si>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</si>
  <si>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</si>
  <si>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</si>
  <si>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</si>
  <si>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</si>
  <si>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</si>
  <si>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</si>
  <si>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</si>
  <si>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</si>
  <si>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</si>
  <si>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</si>
  <si>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</si>
  <si>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</si>
  <si>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</si>
  <si>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</si>
  <si>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</si>
  <si>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</si>
  <si>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</si>
  <si>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</si>
  <si>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</si>
  <si>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</si>
  <si>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</si>
  <si>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</si>
  <si>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</si>
  <si>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</si>
  <si>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</si>
  <si>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</si>
  <si>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</si>
  <si>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</si>
  <si>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</si>
  <si>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</si>
  <si>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</si>
  <si>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</si>
  <si>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</si>
  <si>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</si>
  <si>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</si>
  <si>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</si>
  <si>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</si>
  <si>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</si>
  <si>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</si>
  <si>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</si>
  <si>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</si>
  <si>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</si>
  <si>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</si>
  <si>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</si>
  <si>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</si>
  <si>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</si>
  <si>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</si>
  <si>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</si>
  <si>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</si>
  <si>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</si>
  <si>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</si>
  <si>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</si>
  <si>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</si>
  <si>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</si>
  <si>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</si>
  <si>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</si>
  <si>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</si>
  <si>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</si>
  <si>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</si>
  <si>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</si>
  <si>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</si>
  <si>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</si>
  <si>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</si>
  <si>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</si>
  <si>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</si>
  <si>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</si>
  <si>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</si>
  <si>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</si>
  <si>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</si>
  <si>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</si>
  <si>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</si>
  <si>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</si>
  <si>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</si>
  <si>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</si>
  <si>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</si>
  <si>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</si>
  <si>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</si>
  <si>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</si>
  <si>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</si>
  <si>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</si>
  <si>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</si>
  <si>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</si>
  <si>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</si>
  <si>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</si>
  <si>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</si>
  <si>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</si>
  <si>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</si>
  <si>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</si>
  <si>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</si>
  <si>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</si>
  <si>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</si>
  <si>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</si>
  <si>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</si>
  <si>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</si>
  <si>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</si>
  <si>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</si>
  <si>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</si>
  <si>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</si>
  <si>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</si>
  <si>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</si>
  <si>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</si>
  <si>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</si>
  <si>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</si>
  <si>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</si>
  <si>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</si>
  <si>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</si>
  <si>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</si>
  <si>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</si>
  <si>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</si>
  <si>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</si>
  <si>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</si>
  <si>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</si>
  <si>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</si>
  <si>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</si>
  <si>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</si>
  <si>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</si>
  <si>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</si>
  <si>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</si>
  <si>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</si>
  <si>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</si>
  <si>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</si>
  <si>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</si>
  <si>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</si>
  <si>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</si>
  <si>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</si>
  <si>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</si>
  <si>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</si>
  <si>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</si>
  <si>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</si>
  <si>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</si>
  <si>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</si>
  <si>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</si>
  <si>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</si>
  <si>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</si>
  <si>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</si>
  <si>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</si>
  <si>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</si>
  <si>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</si>
  <si>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</si>
  <si>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</si>
  <si>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</si>
  <si>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</si>
  <si>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</si>
  <si>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</si>
  <si>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</si>
  <si>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</si>
  <si>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</si>
  <si>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</si>
  <si>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</si>
  <si>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</si>
  <si>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</si>
  <si>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</si>
  <si>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</si>
  <si>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</si>
  <si>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</si>
  <si>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</si>
  <si>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</si>
  <si>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</si>
  <si>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</si>
  <si>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</si>
  <si>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</si>
  <si>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</si>
  <si>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</si>
  <si>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</si>
  <si>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</si>
  <si>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</si>
  <si>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</si>
  <si>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</si>
  <si>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</si>
  <si>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</si>
  <si>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</si>
  <si>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</si>
  <si>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</si>
  <si>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</si>
  <si>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</si>
  <si>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</si>
  <si>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</si>
  <si>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</si>
  <si>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</si>
  <si>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</si>
  <si>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</si>
  <si>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</si>
  <si>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</si>
  <si>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</si>
  <si>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</si>
  <si>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</si>
  <si>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</si>
  <si>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</si>
  <si>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</si>
  <si>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</si>
  <si>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</si>
  <si>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</si>
  <si>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</si>
  <si>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</si>
  <si>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</si>
  <si>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</si>
  <si>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</si>
  <si>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</si>
  <si>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</si>
  <si>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</si>
  <si>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</si>
  <si>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</si>
  <si>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</si>
  <si>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</si>
  <si>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</si>
  <si>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</si>
  <si>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</si>
  <si>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</si>
  <si>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</si>
  <si>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</si>
  <si>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</si>
  <si>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</si>
  <si>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</si>
  <si>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</si>
  <si>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</si>
  <si>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</si>
  <si>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</si>
  <si>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</si>
  <si>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</si>
  <si>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</si>
  <si>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</si>
  <si>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</si>
  <si>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</si>
  <si>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</si>
  <si>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</si>
  <si>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</si>
  <si>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</si>
  <si>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</si>
  <si>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</si>
  <si>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</si>
  <si>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</si>
  <si>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</si>
  <si>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</si>
  <si>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</si>
  <si>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</si>
  <si>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</si>
  <si>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</si>
  <si>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</si>
  <si>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</si>
  <si>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</si>
  <si>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</si>
  <si>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</si>
  <si>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</si>
  <si>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</si>
  <si>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</si>
  <si>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</si>
  <si>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</si>
  <si>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</si>
  <si>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</si>
  <si>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</si>
  <si>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</si>
  <si>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</si>
  <si>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</si>
  <si>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</si>
  <si>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</si>
  <si>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</si>
  <si>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</si>
  <si>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</si>
  <si>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</si>
  <si>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</si>
  <si>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</si>
  <si>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</si>
  <si>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</si>
  <si>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</si>
  <si>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</si>
  <si>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</si>
  <si>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</si>
  <si>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</si>
  <si>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</si>
  <si>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</si>
  <si>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</si>
  <si>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</si>
  <si>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</si>
  <si>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</si>
  <si>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</si>
  <si>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</si>
  <si>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</si>
  <si>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</si>
  <si>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</si>
  <si>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</si>
  <si>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</si>
  <si>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</si>
  <si>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</si>
  <si>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</si>
  <si>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</si>
  <si>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</si>
  <si>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</si>
  <si>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</si>
  <si>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</si>
  <si>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</si>
  <si>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</si>
  <si>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</si>
  <si>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</si>
  <si>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</si>
  <si>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</si>
  <si>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</si>
  <si>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</si>
  <si>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</si>
  <si>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</si>
  <si>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</si>
  <si>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</si>
  <si>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</si>
  <si>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</si>
  <si>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</si>
  <si>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</si>
  <si>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</si>
  <si>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</si>
  <si>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</si>
  <si>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</si>
  <si>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</si>
  <si>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</si>
  <si>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</si>
  <si>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</si>
  <si>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</si>
  <si>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</si>
  <si>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</si>
  <si>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</si>
  <si>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</si>
  <si>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</si>
  <si>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</si>
  <si>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</si>
  <si>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</si>
  <si>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</si>
  <si>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</si>
  <si>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</si>
  <si>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</si>
  <si>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</si>
  <si>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</si>
  <si>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</si>
  <si>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</si>
  <si>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</si>
  <si>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</si>
  <si>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</si>
  <si>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</si>
  <si>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</si>
  <si>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</si>
  <si>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</si>
  <si>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</si>
  <si>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</si>
  <si>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</si>
  <si>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</si>
  <si>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</si>
  <si>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</si>
  <si>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</si>
  <si>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</si>
  <si>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</si>
  <si>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</si>
  <si>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</si>
  <si>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</si>
  <si>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</si>
  <si>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</si>
  <si>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</si>
  <si>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</si>
  <si>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</si>
  <si>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</si>
  <si>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</si>
  <si>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</si>
  <si>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</si>
  <si>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</si>
  <si>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</si>
  <si>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</si>
  <si>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</si>
  <si>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</si>
  <si>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</si>
  <si>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</si>
  <si>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</si>
  <si>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</si>
  <si>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</si>
  <si>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</si>
  <si>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</si>
  <si>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</si>
  <si>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</si>
  <si>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</si>
  <si>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</si>
  <si>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</si>
  <si>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</si>
  <si>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</si>
  <si>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</si>
  <si>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</si>
  <si>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</si>
  <si>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</si>
  <si>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</si>
  <si>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</si>
  <si>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</si>
  <si>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</si>
  <si>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</si>
  <si>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</si>
  <si>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</si>
  <si>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</si>
  <si>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</si>
  <si>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</si>
  <si>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</si>
  <si>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</si>
  <si>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</si>
  <si>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</si>
  <si>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</si>
  <si>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</si>
  <si>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</si>
  <si>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</si>
  <si>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</si>
  <si>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</si>
  <si>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</si>
  <si>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</si>
  <si>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</si>
  <si>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</si>
  <si>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</si>
  <si>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</si>
  <si>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</si>
  <si>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</si>
  <si>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</si>
  <si>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</si>
  <si>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</si>
  <si>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</si>
  <si>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</si>
  <si>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</si>
  <si>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</si>
  <si>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</si>
  <si>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</si>
  <si>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</si>
  <si>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</si>
  <si>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</si>
  <si>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</si>
  <si>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</si>
  <si>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</si>
  <si>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</si>
  <si>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</si>
  <si>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</si>
  <si>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</si>
  <si>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</si>
  <si>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</si>
  <si>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</si>
  <si>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</si>
  <si>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</si>
  <si>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</si>
  <si>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</si>
  <si>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</si>
  <si>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</si>
  <si>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</si>
  <si>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</si>
  <si>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</si>
  <si>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</si>
  <si>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</si>
  <si>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</si>
  <si>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</si>
  <si>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</si>
  <si>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</si>
  <si>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</si>
  <si>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</si>
  <si>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</si>
  <si>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</si>
  <si>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</si>
  <si>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</si>
  <si>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</si>
  <si>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</si>
  <si>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</si>
  <si>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</si>
  <si>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</si>
  <si>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</si>
  <si>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</si>
  <si>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</si>
  <si>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</si>
  <si>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</si>
  <si>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</si>
  <si>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</si>
  <si>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</si>
  <si>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</si>
  <si>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</si>
  <si>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</si>
  <si>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</si>
  <si>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</si>
  <si>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</si>
  <si>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</si>
  <si>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</si>
  <si>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</si>
  <si>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</si>
  <si>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</si>
  <si>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</si>
  <si>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</si>
  <si>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</si>
  <si>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</si>
  <si>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</si>
  <si>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</si>
  <si>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</si>
  <si>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</si>
  <si>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</si>
  <si>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</si>
  <si>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</si>
  <si>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</si>
  <si>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</si>
  <si>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</si>
  <si>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</si>
  <si>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</si>
  <si>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</si>
  <si>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</si>
  <si>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</si>
  <si>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</si>
  <si>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</si>
  <si>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</si>
  <si>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</si>
  <si>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</si>
  <si>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</si>
  <si>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</si>
  <si>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</si>
  <si>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</si>
  <si>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</si>
  <si>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</si>
  <si>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</si>
  <si>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</si>
  <si>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</si>
  <si>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</si>
  <si>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</si>
  <si>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</si>
  <si>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</si>
  <si>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</si>
  <si>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</si>
  <si>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</si>
  <si>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</si>
  <si>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</si>
  <si>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</si>
  <si>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</si>
  <si>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</si>
  <si>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</si>
  <si>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</si>
  <si>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</si>
  <si>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</si>
  <si>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</si>
  <si>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</si>
  <si>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</si>
  <si>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</si>
  <si>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</si>
  <si>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</si>
  <si>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</si>
  <si>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</si>
  <si>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</si>
  <si>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</si>
  <si>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</si>
  <si>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</si>
  <si>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</si>
  <si>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</si>
  <si>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</si>
  <si>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</si>
  <si>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</si>
  <si>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</si>
  <si>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</si>
  <si>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</si>
  <si>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</si>
  <si>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</si>
  <si>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</si>
  <si>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</si>
  <si>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</si>
  <si>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</si>
  <si>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</si>
  <si>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</si>
  <si>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</si>
  <si>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</si>
  <si>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</si>
  <si>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</si>
  <si>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</si>
  <si>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</si>
  <si>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</si>
  <si>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</si>
  <si>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</si>
  <si>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</si>
  <si>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</si>
  <si>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</si>
  <si>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</si>
  <si>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</si>
  <si>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</si>
  <si>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</si>
  <si>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</si>
  <si>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</si>
  <si>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</si>
  <si>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</si>
  <si>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</si>
  <si>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</si>
  <si>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</si>
  <si>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</si>
  <si>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</si>
  <si>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</si>
  <si>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</si>
  <si>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</si>
  <si>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</si>
  <si>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</si>
  <si>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</si>
  <si>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</si>
  <si>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</si>
  <si>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</si>
  <si>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</si>
  <si>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</si>
  <si>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</si>
  <si>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</si>
  <si>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</si>
  <si>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</si>
  <si>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</si>
  <si>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</si>
  <si>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</si>
  <si>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</si>
  <si>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</si>
  <si>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</si>
  <si>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</si>
  <si>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</si>
  <si>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</si>
  <si>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</si>
  <si>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</si>
  <si>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</si>
  <si>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</si>
  <si>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</si>
  <si>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</si>
  <si>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</si>
  <si>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</si>
  <si>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</si>
  <si>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</si>
  <si>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</si>
  <si>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</si>
  <si>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</si>
  <si>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</si>
  <si>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</si>
  <si>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</si>
  <si>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</si>
  <si>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</si>
  <si>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</si>
  <si>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</si>
  <si>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</si>
  <si>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</si>
  <si>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</si>
  <si>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</si>
  <si>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</si>
  <si>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</si>
  <si>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</si>
  <si>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</si>
  <si>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</si>
  <si>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</si>
  <si>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</si>
  <si>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</si>
  <si>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</si>
  <si>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</si>
  <si>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</si>
  <si>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</si>
  <si>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</si>
  <si>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</si>
  <si>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</si>
  <si>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</si>
  <si>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</si>
  <si>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</si>
  <si>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</si>
  <si>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</si>
  <si>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</si>
  <si>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</si>
  <si>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</si>
  <si>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</si>
  <si>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</si>
  <si>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</si>
  <si>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</si>
  <si>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</si>
  <si>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</si>
  <si>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</si>
  <si>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</si>
  <si>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</si>
  <si>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</si>
  <si>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</si>
  <si>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</si>
  <si>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</si>
  <si>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</si>
  <si>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</si>
  <si>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</si>
  <si>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</si>
  <si>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</si>
  <si>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</si>
  <si>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</si>
  <si>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</si>
  <si>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</si>
  <si>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</si>
  <si>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</si>
  <si>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</si>
  <si>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</si>
  <si>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</si>
  <si>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</si>
  <si>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</si>
  <si>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</si>
  <si>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</si>
  <si>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</si>
  <si>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</si>
  <si>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</si>
  <si>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</si>
  <si>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</si>
  <si>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</si>
  <si>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</si>
  <si>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</si>
  <si>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</si>
  <si>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</si>
  <si>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</si>
  <si>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</si>
  <si>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</si>
  <si>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</si>
  <si>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</si>
  <si>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</si>
  <si>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</si>
  <si>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</si>
  <si>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</si>
  <si>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</si>
  <si>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</si>
  <si>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</si>
  <si>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</si>
  <si>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</si>
  <si>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</si>
  <si>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</si>
  <si>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</si>
  <si>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</si>
  <si>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</si>
  <si>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</si>
  <si>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</si>
  <si>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</si>
  <si>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</si>
  <si>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</si>
  <si>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</si>
  <si>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</si>
  <si>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</si>
  <si>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</si>
  <si>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</si>
  <si>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</si>
  <si>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</si>
  <si>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</si>
  <si>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</si>
  <si>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</si>
  <si>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</si>
  <si>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</si>
  <si>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</si>
  <si>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</si>
  <si>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</si>
  <si>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</si>
  <si>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</si>
  <si>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</si>
  <si>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</si>
  <si>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</si>
  <si>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</si>
  <si>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</si>
  <si>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</si>
  <si>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</si>
  <si>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</si>
  <si>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</si>
  <si>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</si>
  <si>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</si>
  <si>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</si>
  <si>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</si>
  <si>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</si>
  <si>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</si>
  <si>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</si>
  <si>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</si>
  <si>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</si>
  <si>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</si>
  <si>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</si>
  <si>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</si>
  <si>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</si>
  <si>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</si>
  <si>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</si>
  <si>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</si>
  <si>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</si>
  <si>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</si>
  <si>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</si>
  <si>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</si>
  <si>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</si>
  <si>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</si>
  <si>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</si>
  <si>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</si>
  <si>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</si>
  <si>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</si>
  <si>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</si>
  <si>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</si>
  <si>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</si>
  <si>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</si>
  <si>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</si>
  <si>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</si>
  <si>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</si>
  <si>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</si>
  <si>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</si>
  <si>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</si>
  <si>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</si>
  <si>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</si>
  <si>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</si>
  <si>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</si>
  <si>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</si>
  <si>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</si>
  <si>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</si>
  <si>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</si>
  <si>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</si>
  <si>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</si>
  <si>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</si>
  <si>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</si>
  <si>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</si>
  <si>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</si>
  <si>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</si>
  <si>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</si>
  <si>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</si>
  <si>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</si>
  <si>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</si>
  <si>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</si>
  <si>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</si>
  <si>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</si>
  <si>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</si>
  <si>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</si>
  <si>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</si>
  <si>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</si>
  <si>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</si>
  <si>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</si>
  <si>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</si>
  <si>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</si>
  <si>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</si>
  <si>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</si>
  <si>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</si>
  <si>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</si>
  <si>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</si>
  <si>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</si>
  <si>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</si>
  <si>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</si>
  <si>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</si>
  <si>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</si>
  <si>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</si>
  <si>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</si>
  <si>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</si>
  <si>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</si>
  <si>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</si>
  <si>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</si>
  <si>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</si>
  <si>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</si>
  <si>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</si>
  <si>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</si>
  <si>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</si>
  <si>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</si>
  <si>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</si>
  <si>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</si>
  <si>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</si>
  <si>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</si>
  <si>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</si>
  <si>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</si>
  <si>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</si>
  <si>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</si>
  <si>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</si>
  <si>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</si>
  <si>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</si>
  <si>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</si>
  <si>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</si>
  <si>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</si>
  <si>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</si>
  <si>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</si>
  <si>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</si>
  <si>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</si>
  <si>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</si>
  <si>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</si>
  <si>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</si>
  <si>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</si>
  <si>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</si>
  <si>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</si>
  <si>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</si>
  <si>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</si>
  <si>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</si>
  <si>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</si>
  <si>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</si>
  <si>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</si>
  <si>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</si>
  <si>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</si>
  <si>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</si>
  <si>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</si>
  <si>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</si>
  <si>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</si>
  <si>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</si>
  <si>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</si>
  <si>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</si>
  <si>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</si>
  <si>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</si>
  <si>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</si>
  <si>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</si>
  <si>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</si>
  <si>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</si>
  <si>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</si>
  <si>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</si>
  <si>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</si>
  <si>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</si>
  <si>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</si>
  <si>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</si>
  <si>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</si>
  <si>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</si>
  <si>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</si>
  <si>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</si>
  <si>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</si>
  <si>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</si>
  <si>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</si>
  <si>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</si>
  <si>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</si>
  <si>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</si>
  <si>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</si>
  <si>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</si>
  <si>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</si>
  <si>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</si>
  <si>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</si>
  <si>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</si>
  <si>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</si>
  <si>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</si>
  <si>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</si>
  <si>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</si>
  <si>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</si>
  <si>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</si>
  <si>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</si>
  <si>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</si>
  <si>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</si>
  <si>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</si>
  <si>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</si>
  <si>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</si>
  <si>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</si>
  <si>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</si>
  <si>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</si>
  <si>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</si>
  <si>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</si>
  <si>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</si>
  <si>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</si>
  <si>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</si>
  <si>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</si>
  <si>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</si>
  <si>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</si>
  <si>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</si>
  <si>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</si>
  <si>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</si>
  <si>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</si>
  <si>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</si>
  <si>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</si>
  <si>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</si>
  <si>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</si>
  <si>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</si>
  <si>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</si>
  <si>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</si>
  <si>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</si>
  <si>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</si>
  <si>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</si>
  <si>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</si>
  <si>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</si>
  <si>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</si>
  <si>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</si>
  <si>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</si>
  <si>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</si>
  <si>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</si>
  <si>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</si>
  <si>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</si>
  <si>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</si>
  <si>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</si>
  <si>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</si>
  <si>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</si>
  <si>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</si>
  <si>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</si>
  <si>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</si>
  <si>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</si>
  <si>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</si>
  <si>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</si>
  <si>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</si>
  <si>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</si>
  <si>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</si>
  <si>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</si>
  <si>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</si>
  <si>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</si>
  <si>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</si>
  <si>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</si>
  <si>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</si>
  <si>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</si>
  <si>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</si>
  <si>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</si>
  <si>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</si>
  <si>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</si>
  <si>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</si>
  <si>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</si>
  <si>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</si>
  <si>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</si>
  <si>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</si>
  <si>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</si>
  <si>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</si>
  <si>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</si>
  <si>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</si>
  <si>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</si>
  <si>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</si>
  <si>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</si>
  <si>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</si>
  <si>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</si>
  <si>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</si>
  <si>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</si>
  <si>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</si>
  <si>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</si>
  <si>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</si>
  <si>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</si>
  <si>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</si>
  <si>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</si>
  <si>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</si>
  <si>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</si>
  <si>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</si>
  <si>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</si>
  <si>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</si>
  <si>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</si>
  <si>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</si>
  <si>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</si>
  <si>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</si>
  <si>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</si>
  <si>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</si>
  <si>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</si>
  <si>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</si>
  <si>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</si>
  <si>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</si>
  <si>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</si>
  <si>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</si>
  <si>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</si>
  <si>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</si>
  <si>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</si>
  <si>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</si>
  <si>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</si>
  <si>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</si>
  <si>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</si>
  <si>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</si>
  <si>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</si>
  <si>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</si>
  <si>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</si>
  <si>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</si>
  <si>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</si>
  <si>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</si>
  <si>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</si>
  <si>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</si>
  <si>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</si>
  <si>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</si>
  <si>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</si>
  <si>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</si>
  <si>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</si>
  <si>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</si>
  <si>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</si>
  <si>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</si>
  <si>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</si>
  <si>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</si>
  <si>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</si>
  <si>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</si>
  <si>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</si>
  <si>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</si>
  <si>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</si>
  <si>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</si>
  <si>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</si>
  <si>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</si>
  <si>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</si>
  <si>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</si>
  <si>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</si>
  <si>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</si>
  <si>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</si>
  <si>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</si>
  <si>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</si>
  <si>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</si>
  <si>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</si>
  <si>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</si>
  <si>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</si>
  <si>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</si>
  <si>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</si>
  <si>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</si>
  <si>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</si>
  <si>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</si>
  <si>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</si>
  <si>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</si>
  <si>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</si>
  <si>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</si>
  <si>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</si>
  <si>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</si>
  <si>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</si>
  <si>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</si>
  <si>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</si>
  <si>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</si>
  <si>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</si>
  <si>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</si>
  <si>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</si>
  <si>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</si>
  <si>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</si>
  <si>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</si>
  <si>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</si>
  <si>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</si>
  <si>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</si>
  <si>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</si>
  <si>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</si>
  <si>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</si>
  <si>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</si>
  <si>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</si>
  <si>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</si>
  <si>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</si>
  <si>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</si>
  <si>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</si>
  <si>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</si>
  <si>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</si>
  <si>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</si>
  <si>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</si>
  <si>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</si>
  <si>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</si>
  <si>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</si>
  <si>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</si>
  <si>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</si>
  <si>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</si>
  <si>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</si>
  <si>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</si>
  <si>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</si>
  <si>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</si>
  <si>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</si>
  <si>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</si>
  <si>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</si>
  <si>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</si>
  <si>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</si>
  <si>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</si>
  <si>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</si>
  <si>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</si>
  <si>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</si>
  <si>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</si>
  <si>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</si>
  <si>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</si>
  <si>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</si>
  <si>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</si>
  <si>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</si>
  <si>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</si>
  <si>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</si>
  <si>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</si>
  <si>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</si>
  <si>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</si>
  <si>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</si>
  <si>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</si>
  <si>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</si>
  <si>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</si>
  <si>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</si>
  <si>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</si>
  <si>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</si>
  <si>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</si>
  <si>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</si>
  <si>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</si>
  <si>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</si>
  <si>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</si>
  <si>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</si>
  <si>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</si>
  <si>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</si>
  <si>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</si>
  <si>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</si>
  <si>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</si>
  <si>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</si>
  <si>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</si>
  <si>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</si>
  <si>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</si>
  <si>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</si>
  <si>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</si>
  <si>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</si>
  <si>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</si>
  <si>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</si>
  <si>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</si>
  <si>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</si>
  <si>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</si>
  <si>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</si>
  <si>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</si>
  <si>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</si>
  <si>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</si>
  <si>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</si>
  <si>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</si>
  <si>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</si>
  <si>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</si>
  <si>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</si>
  <si>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</si>
  <si>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</si>
  <si>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</si>
  <si>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</si>
  <si>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</si>
  <si>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</si>
  <si>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</si>
  <si>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</si>
  <si>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</si>
  <si>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</si>
  <si>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</si>
  <si>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</si>
  <si>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</si>
  <si>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</si>
  <si>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</si>
  <si>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</si>
  <si>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</si>
  <si>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</si>
  <si>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</si>
  <si>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</si>
  <si>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</si>
  <si>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</si>
  <si>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</si>
  <si>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</si>
  <si>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</si>
  <si>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</si>
  <si>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</si>
  <si>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</si>
  <si>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</si>
  <si>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</si>
  <si>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</si>
  <si>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</si>
  <si>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</si>
  <si>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</si>
  <si>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</si>
  <si>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</si>
  <si>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</si>
  <si>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</si>
  <si>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</si>
  <si>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</si>
  <si>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</si>
  <si>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</si>
  <si>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</si>
  <si>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</si>
  <si>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</si>
  <si>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</si>
  <si>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</si>
  <si>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</si>
  <si>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</si>
  <si>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</si>
  <si>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</si>
  <si>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</si>
  <si>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</si>
  <si>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</si>
  <si>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</si>
  <si>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</si>
  <si>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</si>
  <si>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</si>
  <si>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</si>
  <si>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</si>
  <si>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</si>
  <si>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</si>
  <si>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</si>
  <si>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</si>
  <si>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</si>
  <si>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</si>
  <si>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</si>
  <si>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</si>
  <si>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</si>
  <si>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</si>
  <si>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</si>
  <si>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</si>
  <si>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</si>
  <si>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</si>
  <si>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</si>
  <si>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</si>
  <si>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</si>
  <si>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</si>
  <si>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</si>
  <si>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</si>
  <si>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</si>
  <si>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</si>
  <si>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</si>
  <si>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</si>
  <si>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</si>
  <si>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</si>
  <si>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</si>
  <si>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</si>
  <si>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</si>
  <si>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</si>
  <si>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</si>
  <si>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</si>
  <si>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</si>
  <si>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</si>
  <si>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</si>
  <si>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</si>
  <si>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</si>
  <si>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</si>
  <si>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</si>
  <si>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</si>
  <si>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</si>
  <si>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</si>
  <si>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</si>
  <si>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</si>
  <si>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</si>
  <si>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</si>
  <si>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</si>
  <si>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</si>
  <si>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</si>
  <si>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</si>
  <si>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</si>
  <si>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</si>
  <si>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</si>
  <si>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</si>
  <si>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</si>
  <si>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</si>
  <si>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</si>
  <si>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</si>
  <si>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</si>
  <si>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</si>
  <si>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</si>
  <si>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</si>
  <si>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</si>
  <si>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</si>
  <si>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</si>
  <si>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</si>
  <si>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</si>
  <si>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</si>
  <si>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</si>
  <si>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</si>
  <si>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</si>
  <si>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</si>
  <si>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</si>
  <si>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</si>
  <si>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</si>
  <si>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</si>
  <si>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</si>
  <si>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</si>
  <si>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</si>
  <si>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</si>
  <si>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</si>
  <si>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</si>
  <si>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</si>
  <si>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</si>
  <si>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</si>
  <si>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</si>
  <si>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</si>
  <si>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</si>
  <si>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</si>
  <si>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</si>
  <si>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</si>
  <si>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</si>
  <si>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</si>
  <si>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</si>
  <si>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</si>
  <si>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</si>
  <si>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</si>
  <si>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</si>
  <si>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</si>
  <si>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</si>
  <si>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</si>
  <si>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</si>
  <si>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</si>
  <si>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</si>
  <si>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</si>
  <si>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</si>
  <si>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</si>
  <si>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</si>
  <si>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</si>
  <si>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</si>
  <si>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</si>
  <si>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</si>
  <si>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</si>
  <si>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</si>
  <si>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</si>
  <si>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</si>
  <si>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</si>
  <si>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</si>
  <si>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</si>
  <si>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</si>
  <si>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</si>
  <si>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</si>
  <si>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</si>
  <si>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</si>
  <si>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</si>
  <si>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</si>
  <si>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</si>
  <si>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</si>
  <si>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</si>
  <si>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</si>
  <si>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</si>
  <si>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</si>
  <si>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</si>
  <si>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</si>
  <si>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</si>
  <si>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</si>
  <si>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</si>
  <si>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</si>
  <si>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</si>
  <si>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</si>
  <si>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</si>
  <si>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</si>
  <si>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</si>
  <si>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</si>
  <si>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</si>
  <si>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</si>
  <si>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</si>
  <si>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</si>
  <si>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</si>
  <si>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</si>
  <si>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</si>
  <si>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</si>
  <si>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</si>
  <si>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</si>
  <si>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</si>
  <si>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</si>
  <si>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</si>
  <si>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</si>
  <si>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</si>
  <si>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</si>
  <si>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</si>
  <si>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</si>
  <si>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</si>
  <si>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</si>
  <si>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</si>
  <si>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</si>
  <si>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</si>
  <si>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</si>
  <si>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</si>
  <si>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</si>
  <si>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</si>
  <si>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</si>
  <si>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</si>
  <si>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</si>
  <si>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</si>
  <si>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</si>
  <si>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</si>
  <si>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</si>
  <si>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</si>
  <si>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</si>
  <si>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</si>
  <si>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</si>
  <si>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</si>
  <si>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</si>
  <si>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</si>
  <si>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</si>
  <si>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</si>
  <si>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</si>
  <si>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</si>
  <si>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</si>
  <si>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</si>
  <si>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</si>
  <si>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</si>
  <si>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</si>
  <si>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</si>
  <si>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</si>
  <si>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</si>
  <si>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</si>
  <si>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</si>
  <si>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</si>
  <si>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</si>
  <si>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</si>
  <si>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</si>
  <si>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</si>
  <si>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</si>
  <si>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</si>
  <si>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</si>
  <si>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</si>
  <si>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</si>
  <si>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</si>
  <si>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</si>
  <si>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</si>
  <si>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</si>
  <si>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</si>
  <si>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</si>
  <si>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</si>
  <si>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</si>
  <si>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</si>
  <si>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</si>
  <si>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</si>
  <si>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</si>
  <si>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</si>
  <si>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</si>
  <si>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</si>
  <si>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</si>
  <si>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</si>
  <si>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</si>
  <si>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</si>
  <si>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</si>
  <si>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</si>
  <si>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</si>
  <si>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</si>
  <si>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</si>
  <si>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</si>
  <si>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</si>
  <si>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</si>
  <si>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</si>
  <si>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</si>
  <si>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</si>
  <si>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</si>
  <si>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</si>
  <si>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</si>
  <si>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</si>
  <si>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</si>
  <si>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</si>
  <si>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</si>
  <si>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</si>
  <si>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</si>
  <si>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</si>
  <si>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</si>
  <si>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</si>
  <si>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</si>
  <si>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</si>
  <si>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</si>
  <si>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</si>
  <si>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</si>
  <si>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</si>
  <si>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</si>
  <si>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</si>
  <si>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</si>
  <si>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</si>
  <si>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</si>
  <si>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</si>
  <si>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</si>
  <si>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</si>
  <si>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</si>
  <si>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</si>
  <si>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</si>
  <si>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</si>
  <si>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</si>
  <si>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</si>
  <si>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</si>
  <si>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</si>
  <si>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</si>
  <si>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</si>
  <si>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</si>
  <si>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</si>
  <si>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</si>
  <si>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</si>
  <si>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</si>
  <si>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</si>
  <si>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</si>
  <si>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</si>
  <si>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</si>
  <si>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</si>
  <si>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</si>
  <si>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</si>
  <si>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</si>
  <si>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</si>
  <si>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</si>
  <si>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</si>
  <si>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</si>
  <si>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</si>
  <si>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</si>
  <si>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</si>
  <si>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</si>
  <si>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</si>
  <si>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</si>
  <si>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</si>
  <si>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</si>
  <si>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</si>
  <si>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</si>
  <si>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</si>
  <si>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</si>
  <si>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</si>
  <si>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</si>
  <si>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</si>
  <si>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</si>
  <si>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</si>
  <si>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</si>
  <si>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</si>
  <si>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</si>
  <si>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</si>
  <si>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</si>
  <si>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</si>
  <si>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</si>
  <si>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</si>
  <si>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</si>
  <si>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</si>
  <si>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</si>
  <si>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</si>
  <si>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</si>
  <si>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</si>
  <si>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</si>
  <si>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</si>
  <si>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</si>
  <si>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</si>
  <si>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</si>
  <si>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</si>
  <si>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</si>
  <si>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</si>
  <si>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</si>
  <si>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</si>
  <si>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</si>
  <si>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</si>
  <si>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</si>
  <si>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</si>
  <si>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</si>
  <si>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</si>
  <si>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</si>
  <si>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</si>
  <si>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</si>
  <si>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</si>
  <si>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</si>
  <si>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</si>
  <si>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</si>
  <si>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</si>
  <si>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</si>
  <si>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</si>
  <si>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</si>
  <si>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</si>
  <si>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</si>
  <si>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</si>
  <si>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</si>
  <si>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</si>
  <si>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</si>
  <si>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</si>
  <si>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</si>
  <si>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</si>
  <si>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</si>
  <si>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</si>
  <si>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</si>
  <si>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</si>
  <si>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</si>
  <si>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</si>
  <si>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</si>
  <si>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</si>
  <si>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</si>
  <si>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</si>
  <si>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</si>
  <si>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</si>
  <si>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</si>
  <si>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</si>
  <si>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</si>
  <si>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</si>
  <si>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</si>
  <si>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</si>
  <si>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</si>
  <si>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</si>
  <si>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</si>
  <si>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</si>
  <si>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</si>
  <si>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</si>
  <si>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</si>
  <si>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</si>
  <si>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</si>
  <si>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</si>
  <si>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</si>
  <si>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</si>
  <si>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</si>
  <si>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</si>
  <si>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</si>
  <si>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</si>
  <si>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</si>
  <si>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</si>
  <si>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</si>
  <si>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</si>
  <si>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</si>
  <si>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</si>
  <si>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</si>
  <si>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</si>
  <si>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</si>
  <si>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</si>
  <si>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</si>
  <si>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</si>
  <si>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</si>
  <si>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</si>
  <si>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</si>
  <si>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</si>
  <si>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</si>
  <si>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</si>
  <si>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</si>
  <si>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</si>
  <si>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</si>
  <si>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</si>
  <si>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</si>
  <si>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</si>
  <si>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</si>
  <si>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</si>
  <si>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</si>
  <si>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</si>
  <si>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</si>
  <si>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</si>
  <si>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</si>
  <si>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</si>
  <si>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</si>
  <si>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</si>
  <si>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</si>
  <si>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</si>
  <si>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</si>
  <si>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</si>
  <si>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</si>
  <si>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</si>
  <si>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</si>
  <si>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</si>
  <si>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</si>
  <si>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</si>
  <si>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</si>
  <si>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</si>
  <si>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</si>
  <si>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</si>
  <si>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</si>
  <si>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</si>
  <si>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</si>
  <si>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</si>
  <si>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</si>
  <si>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</si>
  <si>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</si>
  <si>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</si>
  <si>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</si>
  <si>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</si>
  <si>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</si>
  <si>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</si>
  <si>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</si>
  <si>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</si>
  <si>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</si>
  <si>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</si>
  <si>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</si>
  <si>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</si>
  <si>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</si>
  <si>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</si>
  <si>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</si>
  <si>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</si>
  <si>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</si>
  <si>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</si>
  <si>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</si>
  <si>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</si>
  <si>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</si>
  <si>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</si>
  <si>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</si>
  <si>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</si>
  <si>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</si>
  <si>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</si>
  <si>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</si>
  <si>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</si>
  <si>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</si>
  <si>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</si>
  <si>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</si>
  <si>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</si>
  <si>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</si>
  <si>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</si>
  <si>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</si>
  <si>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</si>
  <si>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</si>
  <si>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</si>
  <si>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</si>
  <si>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</si>
  <si>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</si>
  <si>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</si>
  <si>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</si>
  <si>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</si>
  <si>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</si>
  <si>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</si>
  <si>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</si>
  <si>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</si>
  <si>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</si>
  <si>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</si>
  <si>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</si>
  <si>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</si>
  <si>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</si>
  <si>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</si>
  <si>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</si>
  <si>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</si>
  <si>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</si>
  <si>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</si>
  <si>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</si>
  <si>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</si>
  <si>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</si>
  <si>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</si>
  <si>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</si>
  <si>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</si>
  <si>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</si>
  <si>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</si>
  <si>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</si>
  <si>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</si>
  <si>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</si>
  <si>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</si>
  <si>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</si>
  <si>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</si>
  <si>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</si>
  <si>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</si>
  <si>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</si>
  <si>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</si>
  <si>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</si>
  <si>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</si>
  <si>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</si>
  <si>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</si>
  <si>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</si>
  <si>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</si>
  <si>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</si>
  <si>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</si>
  <si>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</si>
  <si>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</si>
  <si>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</si>
  <si>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</si>
  <si>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</si>
  <si>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</si>
  <si>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</si>
  <si>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</si>
  <si>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</si>
  <si>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</si>
  <si>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</si>
  <si>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</si>
  <si>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</si>
  <si>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</si>
  <si>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</si>
  <si>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</si>
  <si>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</si>
  <si>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</si>
  <si>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</si>
  <si>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</si>
  <si>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</si>
  <si>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</si>
  <si>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</si>
  <si>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</si>
  <si>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</si>
  <si>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</si>
  <si>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</si>
  <si>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</si>
  <si>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</si>
  <si>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</si>
  <si>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</si>
  <si>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</si>
  <si>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</si>
  <si>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</si>
  <si>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</si>
  <si>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</si>
  <si>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</si>
  <si>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</si>
  <si>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</si>
  <si>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</si>
  <si>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</si>
  <si>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</si>
  <si>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</si>
  <si>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</si>
  <si>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</si>
  <si>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</si>
  <si>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</si>
  <si>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</si>
  <si>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</si>
  <si>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</si>
  <si>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</si>
  <si>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</si>
  <si>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</si>
  <si>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</si>
  <si>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</si>
  <si>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</si>
  <si>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</si>
  <si>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</si>
  <si>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</si>
  <si>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</si>
  <si>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</si>
  <si>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</si>
  <si>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</si>
  <si>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</si>
  <si>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</si>
  <si>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</si>
  <si>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</si>
  <si>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</si>
  <si>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</si>
  <si>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</si>
  <si>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</si>
  <si>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</si>
  <si>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</si>
  <si>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</si>
  <si>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</si>
  <si>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</si>
  <si>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</si>
  <si>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</si>
  <si>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</si>
  <si>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</si>
  <si>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</si>
  <si>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</si>
  <si>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</si>
  <si>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</si>
  <si>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</si>
  <si>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</si>
  <si>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</si>
  <si>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</si>
  <si>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</si>
  <si>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</si>
  <si>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</si>
  <si>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</si>
  <si>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</si>
  <si>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</si>
  <si>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</si>
  <si>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</si>
  <si>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</si>
  <si>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</si>
  <si>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</si>
  <si>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</si>
  <si>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</si>
  <si>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</si>
  <si>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</si>
  <si>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</si>
  <si>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</si>
  <si>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</si>
  <si>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</si>
  <si>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</si>
  <si>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</si>
  <si>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</si>
  <si>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</si>
  <si>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</si>
  <si>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</si>
  <si>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</si>
  <si>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</si>
  <si>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</si>
  <si>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</si>
  <si>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</si>
  <si>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</si>
  <si>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</si>
  <si>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</si>
  <si>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</si>
  <si>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</si>
  <si>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</si>
  <si>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</si>
  <si>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</si>
  <si>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</si>
  <si>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</si>
  <si>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</si>
  <si>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</si>
  <si>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</si>
  <si>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</si>
  <si>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</si>
  <si>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</si>
  <si>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</si>
  <si>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</si>
  <si>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</si>
  <si>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</si>
  <si>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</si>
  <si>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</si>
  <si>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</si>
  <si>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</si>
  <si>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</si>
  <si>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</si>
  <si>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</si>
  <si>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</si>
  <si>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</si>
  <si>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</si>
  <si>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</si>
  <si>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</si>
  <si>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</si>
  <si>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</si>
  <si>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</si>
  <si>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</si>
  <si>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</si>
  <si>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</si>
  <si>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</si>
  <si>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</si>
  <si>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</si>
  <si>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</si>
  <si>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</si>
  <si>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</si>
  <si>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</si>
  <si>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</si>
  <si>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</si>
  <si>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</si>
  <si>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</si>
  <si>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</si>
  <si>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</si>
  <si>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</si>
  <si>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</si>
  <si>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</si>
  <si>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</si>
  <si>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</si>
  <si>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</si>
  <si>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</si>
  <si>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</si>
  <si>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</si>
  <si>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</si>
  <si>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</si>
  <si>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</si>
  <si>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</si>
  <si>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</si>
  <si>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</si>
  <si>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</si>
  <si>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</si>
  <si>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</si>
  <si>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</si>
  <si>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</si>
  <si>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</si>
  <si>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</si>
  <si>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</si>
  <si>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</si>
  <si>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</si>
  <si>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</si>
  <si>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</si>
  <si>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</si>
  <si>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</si>
  <si>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</si>
  <si>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</si>
  <si>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</si>
  <si>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</si>
  <si>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</si>
  <si>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</si>
  <si>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</si>
  <si>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</si>
  <si>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</si>
  <si>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</si>
  <si>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</si>
  <si>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</si>
  <si>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</si>
  <si>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</si>
  <si>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</si>
  <si>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</si>
  <si>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</si>
  <si>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</si>
  <si>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</si>
  <si>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</si>
  <si>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</si>
  <si>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</si>
  <si>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</si>
  <si>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</si>
  <si>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</si>
  <si>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</si>
  <si>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</si>
  <si>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</si>
  <si>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</si>
  <si>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</si>
  <si>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</si>
  <si>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</si>
  <si>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</si>
  <si>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</si>
  <si>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</si>
  <si>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</si>
  <si>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</si>
  <si>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</si>
  <si>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</si>
  <si>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</si>
  <si>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</si>
  <si>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</si>
  <si>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</si>
  <si>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</si>
  <si>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</si>
  <si>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</si>
  <si>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</si>
  <si>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</si>
  <si>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</si>
  <si>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</si>
  <si>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</si>
  <si>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</si>
  <si>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</si>
  <si>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</si>
  <si>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</si>
  <si>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</si>
  <si>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</si>
  <si>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</si>
  <si>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</si>
  <si>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</si>
  <si>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</si>
  <si>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</si>
  <si>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</si>
  <si>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</si>
  <si>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</si>
  <si>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</si>
  <si>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</si>
  <si>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</si>
  <si>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</si>
  <si>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</si>
  <si>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</si>
  <si>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</si>
  <si>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</si>
  <si>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</si>
  <si>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</si>
  <si>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</si>
  <si>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</si>
  <si>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</si>
  <si>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</si>
  <si>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</si>
  <si>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</si>
  <si>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</si>
  <si>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</si>
  <si>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</si>
  <si>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</si>
  <si>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</si>
  <si>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</si>
  <si>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</si>
  <si>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</si>
  <si>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</si>
  <si>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</si>
  <si>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</si>
  <si>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</si>
  <si>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</si>
  <si>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</si>
  <si>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</si>
  <si>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</si>
  <si>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</si>
  <si>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</si>
  <si>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</si>
  <si>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</si>
  <si>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</si>
  <si>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</si>
  <si>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</si>
  <si>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</si>
  <si>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</si>
  <si>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</si>
  <si>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</si>
  <si>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</si>
  <si>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</si>
  <si>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</si>
  <si>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</si>
  <si>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</si>
  <si>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</si>
  <si>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</si>
  <si>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</si>
  <si>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</si>
  <si>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</si>
  <si>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</si>
  <si>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</si>
  <si>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</si>
  <si>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</si>
  <si>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</si>
  <si>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</si>
  <si>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</si>
  <si>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</si>
  <si>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</si>
  <si>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</si>
  <si>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</si>
  <si>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</si>
  <si>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</si>
  <si>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</si>
  <si>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</si>
  <si>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</si>
  <si>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</si>
  <si>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</si>
  <si>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</si>
  <si>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</si>
  <si>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</si>
  <si>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</si>
  <si>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</si>
  <si>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</si>
  <si>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</si>
  <si>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</si>
  <si>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</si>
  <si>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</si>
  <si>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</si>
  <si>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</si>
  <si>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</si>
  <si>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</si>
  <si>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</si>
  <si>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</si>
  <si>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</si>
  <si>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</si>
  <si>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</si>
  <si>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</si>
  <si>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</si>
  <si>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</si>
  <si>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</si>
  <si>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</si>
  <si>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</si>
  <si>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</si>
  <si>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</si>
  <si>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</si>
  <si>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</si>
  <si>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</si>
  <si>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</si>
  <si>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</si>
  <si>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</si>
  <si>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</si>
  <si>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</si>
  <si>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</si>
  <si>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</si>
  <si>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</si>
  <si>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</si>
  <si>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</si>
  <si>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</si>
  <si>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</si>
  <si>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</si>
  <si>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</si>
  <si>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</si>
  <si>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</si>
  <si>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</si>
  <si>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</si>
  <si>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</si>
  <si>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</si>
  <si>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</si>
  <si>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</si>
  <si>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</si>
  <si>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</si>
  <si>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</si>
  <si>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</si>
  <si>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</si>
  <si>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</si>
  <si>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</si>
  <si>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</si>
  <si>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</si>
  <si>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</si>
  <si>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</si>
  <si>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</si>
  <si>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</si>
  <si>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</si>
  <si>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</si>
  <si>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</si>
  <si>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</si>
  <si>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</si>
  <si>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</si>
  <si>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</si>
  <si>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</si>
  <si>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</si>
  <si>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</si>
  <si>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</si>
  <si>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</si>
  <si>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</si>
  <si>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</si>
  <si>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</si>
  <si>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</si>
  <si>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</si>
  <si>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</si>
  <si>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</si>
  <si>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</si>
  <si>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</si>
  <si>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</si>
  <si>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</si>
  <si>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</si>
  <si>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</si>
  <si>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</si>
  <si>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</si>
  <si>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</si>
  <si>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</si>
  <si>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</si>
  <si>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</si>
  <si>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</si>
  <si>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</si>
  <si>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</si>
  <si>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</si>
  <si>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</si>
  <si>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</si>
  <si>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</si>
  <si>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</si>
  <si>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</si>
  <si>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</si>
  <si>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</si>
  <si>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</si>
  <si>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</si>
  <si>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</si>
  <si>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</si>
  <si>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</si>
  <si>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</si>
  <si>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</si>
  <si>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</si>
  <si>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</si>
  <si>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</si>
  <si>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</si>
  <si>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</si>
  <si>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</si>
  <si>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</si>
  <si>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</si>
  <si>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</si>
  <si>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</si>
  <si>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</si>
  <si>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</si>
  <si>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</si>
  <si>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</si>
  <si>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</si>
  <si>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</si>
  <si>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</si>
  <si>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</si>
  <si>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</si>
  <si>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</si>
  <si>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</si>
  <si>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</si>
  <si>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</si>
  <si>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</si>
  <si>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</si>
  <si>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</si>
  <si>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</si>
  <si>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</si>
  <si>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</si>
  <si>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</si>
  <si>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</si>
  <si>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</si>
  <si>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</si>
  <si>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</si>
  <si>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</si>
  <si>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</si>
  <si>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</si>
  <si>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</si>
  <si>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</si>
  <si>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</si>
  <si>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</si>
  <si>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</si>
  <si>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</si>
  <si>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</si>
  <si>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</si>
  <si>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</si>
  <si>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</si>
  <si>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</si>
  <si>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</si>
  <si>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</si>
  <si>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</si>
  <si>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</si>
  <si>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</si>
  <si>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</si>
  <si>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</si>
  <si>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</si>
  <si>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</si>
  <si>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</si>
  <si>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</si>
  <si>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</si>
  <si>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</si>
  <si>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</si>
  <si>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</si>
  <si>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</si>
  <si>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</si>
  <si>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</si>
  <si>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</si>
  <si>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</si>
  <si>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</si>
  <si>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</si>
  <si>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</si>
  <si>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</si>
  <si>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</si>
  <si>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</si>
  <si>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</si>
  <si>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</si>
  <si>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</si>
  <si>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</si>
  <si>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</si>
  <si>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</si>
  <si>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</si>
  <si>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</si>
  <si>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</si>
  <si>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</si>
  <si>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</si>
  <si>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</si>
  <si>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</si>
  <si>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</si>
  <si>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</si>
  <si>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</si>
  <si>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</si>
  <si>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</si>
  <si>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</si>
  <si>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</si>
  <si>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</si>
  <si>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</si>
  <si>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</si>
  <si>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</si>
  <si>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</si>
  <si>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</si>
  <si>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</si>
  <si>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</si>
  <si>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</si>
  <si>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</si>
  <si>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</si>
  <si>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</si>
  <si>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</si>
  <si>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</si>
  <si>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</si>
  <si>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</si>
  <si>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</si>
  <si>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</si>
  <si>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</si>
  <si>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</si>
  <si>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</si>
  <si>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</si>
  <si>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</si>
  <si>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</si>
  <si>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</si>
  <si>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</si>
  <si>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</si>
  <si>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</si>
  <si>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</si>
  <si>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</si>
  <si>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</si>
  <si>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</si>
  <si>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</si>
  <si>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</si>
  <si>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</si>
  <si>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</si>
  <si>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</si>
  <si>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</si>
  <si>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</si>
  <si>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</si>
  <si>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</si>
  <si>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</si>
  <si>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</si>
  <si>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</si>
  <si>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</si>
  <si>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</si>
  <si>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</si>
  <si>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</si>
  <si>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</si>
  <si>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</si>
  <si>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</si>
  <si>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</si>
  <si>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</si>
  <si>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</si>
  <si>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</si>
  <si>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</si>
  <si>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</si>
  <si>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</si>
  <si>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</si>
  <si>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</si>
  <si>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</si>
  <si>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</si>
  <si>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</si>
  <si>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</si>
  <si>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</si>
  <si>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</si>
  <si>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</si>
  <si>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</si>
  <si>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</si>
  <si>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</si>
  <si>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</si>
  <si>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</si>
  <si>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</si>
  <si>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</si>
  <si>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</si>
  <si>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</si>
  <si>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</si>
  <si>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</si>
  <si>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</si>
  <si>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</si>
  <si>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</si>
  <si>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</si>
  <si>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</si>
  <si>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</si>
  <si>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</si>
  <si>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</si>
  <si>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</si>
  <si>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</si>
  <si>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</si>
  <si>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</si>
  <si>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</si>
  <si>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</si>
  <si>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</si>
  <si>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</si>
  <si>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</si>
  <si>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</si>
  <si>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</si>
  <si>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</si>
  <si>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</si>
  <si>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</si>
  <si>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</si>
  <si>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</si>
  <si>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</si>
  <si>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</si>
  <si>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</si>
  <si>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</si>
  <si>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</si>
  <si>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</si>
  <si>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</si>
  <si>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</si>
  <si>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</si>
  <si>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</si>
  <si>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</si>
  <si>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</si>
  <si>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</si>
  <si>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</si>
  <si>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</si>
  <si>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</si>
  <si>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</si>
  <si>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</si>
  <si>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</si>
  <si>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</si>
  <si>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</si>
  <si>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</si>
  <si>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</si>
  <si>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</si>
  <si>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</si>
  <si>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</si>
  <si>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</si>
  <si>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</si>
  <si>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</si>
  <si>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</si>
  <si>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</si>
  <si>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</si>
  <si>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</si>
  <si>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</si>
  <si>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</si>
  <si>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</si>
  <si>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</si>
  <si>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</si>
  <si>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</si>
  <si>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</si>
  <si>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</si>
  <si>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</si>
  <si>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</si>
  <si>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</si>
  <si>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</si>
  <si>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</si>
  <si>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</si>
  <si>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</si>
  <si>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</si>
  <si>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</si>
  <si>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</si>
  <si>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</si>
  <si>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</si>
  <si>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</si>
  <si>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</si>
  <si>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</si>
  <si>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</si>
  <si>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</si>
  <si>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</si>
  <si>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</si>
  <si>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</si>
  <si>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</si>
  <si>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</si>
  <si>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</si>
  <si>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</si>
  <si>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</si>
  <si>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</si>
  <si>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</si>
  <si>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</si>
  <si>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</si>
  <si>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</si>
  <si>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</si>
  <si>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</si>
  <si>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</si>
  <si>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</si>
  <si>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</si>
  <si>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</si>
  <si>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</si>
  <si>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</si>
  <si>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</si>
  <si>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</si>
  <si>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</si>
  <si>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</si>
  <si>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</si>
  <si>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</si>
  <si>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</si>
  <si>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</si>
  <si>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</si>
  <si>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</si>
  <si>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</si>
  <si>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</si>
  <si>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</si>
  <si>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</si>
  <si>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</si>
  <si>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</si>
  <si>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</si>
  <si>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</si>
  <si>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</si>
  <si>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</si>
  <si>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</si>
  <si>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</si>
  <si>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</si>
  <si>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</si>
  <si>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</si>
  <si>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</si>
  <si>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</si>
  <si>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</si>
  <si>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</si>
  <si>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</si>
  <si>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</si>
  <si>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</si>
  <si>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</si>
  <si>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</si>
  <si>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</si>
  <si>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</si>
  <si>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</si>
  <si>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</si>
  <si>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</si>
  <si>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</si>
  <si>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</si>
  <si>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</si>
  <si>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</si>
  <si>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</si>
  <si>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</si>
  <si>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</si>
  <si>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</si>
  <si>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</si>
  <si>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</si>
  <si>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</si>
  <si>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</si>
  <si>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</si>
  <si>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</si>
  <si>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</si>
  <si>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</si>
  <si>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</si>
  <si>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</si>
  <si>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</si>
  <si>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</si>
  <si>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</si>
  <si>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</si>
  <si>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</si>
  <si>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</si>
  <si>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</si>
  <si>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</si>
  <si>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</si>
  <si>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</si>
  <si>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</si>
  <si>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</si>
  <si>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</si>
  <si>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</si>
  <si>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</si>
  <si>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</si>
  <si>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</si>
  <si>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</si>
  <si>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</si>
  <si>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</si>
  <si>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</si>
  <si>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</si>
  <si>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</si>
  <si>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</si>
  <si>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</si>
  <si>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</si>
  <si>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</si>
  <si>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</si>
  <si>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</si>
  <si>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</si>
  <si>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</si>
  <si>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</si>
  <si>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</si>
  <si>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</si>
  <si>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</si>
  <si>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</si>
  <si>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</si>
  <si>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</si>
  <si>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</si>
  <si>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</si>
  <si>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</si>
  <si>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</si>
  <si>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</si>
  <si>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</si>
  <si>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</si>
  <si>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</si>
  <si>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</si>
  <si>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</si>
  <si>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</si>
  <si>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</si>
  <si>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</si>
  <si>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</si>
  <si>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</si>
  <si>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</si>
  <si>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</si>
  <si>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</si>
  <si>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</si>
  <si>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</si>
  <si>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</si>
  <si>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</si>
  <si>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</si>
  <si>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</si>
  <si>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</si>
  <si>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</si>
  <si>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</si>
  <si>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</si>
  <si>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</si>
  <si>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</si>
  <si>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</si>
  <si>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</si>
  <si>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</si>
  <si>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</si>
  <si>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</si>
  <si>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</si>
  <si>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</si>
  <si>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</si>
  <si>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</si>
  <si>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</si>
  <si>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</si>
  <si>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</si>
  <si>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</si>
  <si>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</si>
  <si>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</si>
  <si>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</si>
  <si>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</si>
  <si>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</si>
  <si>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</si>
  <si>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</si>
  <si>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</si>
  <si>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</si>
  <si>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</si>
  <si>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</si>
  <si>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</si>
  <si>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</si>
  <si>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</si>
  <si>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</si>
  <si>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</si>
  <si>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</si>
  <si>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</si>
  <si>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</si>
  <si>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</si>
  <si>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</si>
  <si>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</si>
  <si>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</si>
  <si>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</si>
  <si>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</si>
  <si>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</si>
  <si>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</si>
  <si>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</si>
  <si>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</si>
  <si>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</si>
  <si>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</si>
  <si>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</si>
  <si>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</si>
  <si>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</si>
  <si>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</si>
  <si>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</si>
  <si>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</si>
  <si>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</si>
  <si>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</si>
  <si>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</si>
  <si>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</si>
  <si>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</si>
  <si>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</si>
  <si>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</si>
  <si>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</si>
  <si>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</si>
  <si>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</si>
  <si>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</si>
  <si>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</si>
  <si>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</si>
  <si>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</si>
  <si>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</si>
  <si>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</si>
  <si>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</si>
  <si>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</si>
  <si>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</si>
  <si>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</si>
  <si>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</si>
  <si>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</si>
  <si>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</si>
  <si>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</si>
  <si>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</si>
  <si>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</si>
  <si>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</si>
  <si>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</si>
  <si>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</si>
  <si>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</si>
  <si>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</si>
  <si>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</si>
  <si>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</si>
  <si>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</si>
  <si>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</si>
  <si>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</si>
  <si>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</si>
  <si>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</si>
  <si>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</si>
  <si>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</si>
  <si>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</si>
  <si>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</si>
  <si>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</si>
  <si>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</si>
  <si>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</si>
  <si>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</si>
  <si>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</si>
  <si>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</si>
  <si>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</si>
  <si>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</si>
  <si>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</si>
  <si>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</si>
  <si>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</si>
  <si>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</si>
  <si>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</si>
  <si>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</si>
  <si>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</si>
  <si>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</si>
  <si>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</si>
  <si>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</si>
  <si>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</si>
  <si>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</si>
  <si>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</si>
  <si>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</si>
  <si>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</si>
  <si>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</si>
  <si>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</si>
  <si>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</si>
  <si>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</si>
  <si>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</si>
  <si>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</si>
  <si>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</si>
  <si>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</si>
  <si>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</si>
  <si>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</si>
  <si>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</si>
  <si>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</si>
  <si>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</si>
  <si>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</si>
  <si>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</si>
  <si>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</si>
  <si>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</si>
  <si>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</si>
  <si>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</si>
  <si>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</si>
  <si>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</si>
  <si>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</si>
  <si>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</si>
  <si>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</si>
  <si>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</si>
  <si>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</si>
  <si>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</si>
  <si>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</si>
  <si>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</si>
  <si>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</si>
  <si>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</si>
  <si>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</si>
  <si>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</si>
  <si>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</si>
  <si>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</si>
  <si>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</si>
  <si>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</si>
  <si>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</si>
  <si>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</si>
  <si>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</si>
  <si>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</si>
  <si>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</si>
  <si>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</si>
  <si>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</si>
  <si>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</si>
  <si>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</si>
  <si>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</si>
  <si>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</si>
  <si>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</si>
  <si>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</si>
  <si>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</si>
  <si>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</si>
  <si>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</si>
  <si>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</si>
  <si>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</si>
  <si>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</si>
  <si>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</si>
  <si>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</si>
  <si>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</si>
  <si>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</si>
  <si>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</si>
  <si>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</si>
  <si>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</si>
  <si>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</si>
  <si>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</si>
  <si>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</si>
  <si>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</si>
  <si>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</si>
  <si>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</si>
  <si>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</si>
  <si>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</si>
  <si>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</si>
  <si>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</si>
  <si>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</si>
  <si>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</si>
  <si>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</si>
  <si>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</si>
  <si>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</si>
  <si>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</si>
  <si>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</si>
  <si>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</si>
  <si>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</si>
  <si>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</si>
  <si>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</si>
  <si>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</si>
  <si>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</si>
  <si>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</si>
  <si>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</si>
  <si>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</si>
  <si>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</si>
  <si>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</si>
  <si>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</si>
  <si>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</si>
  <si>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</si>
  <si>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</si>
  <si>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</si>
  <si>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</si>
  <si>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</si>
  <si>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</si>
  <si>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</si>
  <si>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</si>
  <si>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</si>
  <si>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</si>
  <si>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</si>
  <si>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</si>
  <si>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</si>
  <si>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</si>
  <si>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</si>
  <si>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</si>
  <si>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</si>
  <si>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</si>
  <si>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</si>
  <si>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</si>
  <si>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</si>
  <si>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</si>
  <si>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</si>
  <si>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</si>
  <si>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</si>
  <si>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</si>
  <si>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</si>
  <si>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</si>
  <si>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</si>
  <si>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</si>
  <si>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</si>
  <si>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</si>
  <si>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</si>
  <si>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</si>
  <si>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</si>
  <si>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</si>
  <si>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</si>
  <si>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</si>
  <si>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</si>
  <si>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</si>
  <si>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</si>
  <si>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</si>
  <si>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</si>
  <si>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</si>
  <si>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</si>
  <si>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</si>
  <si>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</si>
  <si>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</si>
  <si>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</si>
  <si>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</si>
  <si>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</si>
  <si>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</si>
  <si>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</si>
  <si>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</si>
  <si>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</si>
  <si>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</si>
  <si>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</si>
  <si>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</si>
  <si>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</si>
  <si>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</si>
  <si>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</si>
  <si>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</si>
  <si>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</si>
  <si>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</si>
  <si>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</si>
  <si>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</si>
  <si>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</si>
  <si>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</si>
  <si>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</si>
  <si>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</si>
  <si>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</si>
  <si>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</si>
  <si>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</si>
  <si>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</si>
  <si>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</si>
  <si>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</si>
  <si>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</si>
  <si>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</si>
  <si>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</si>
  <si>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</si>
  <si>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</si>
  <si>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</si>
  <si>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</si>
  <si>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</si>
  <si>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</si>
  <si>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</si>
  <si>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</si>
  <si>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</si>
  <si>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</si>
  <si>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</si>
  <si>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</si>
  <si>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</si>
  <si>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</si>
  <si>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</si>
  <si>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</si>
  <si>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</si>
  <si>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</si>
  <si>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</si>
  <si>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</si>
  <si>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</si>
  <si>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</si>
  <si>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</si>
  <si>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</si>
  <si>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</si>
  <si>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</si>
  <si>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</si>
  <si>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</si>
  <si>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</si>
  <si>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</si>
  <si>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</si>
  <si>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</si>
  <si>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</si>
  <si>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</si>
  <si>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</si>
  <si>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</si>
  <si>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</si>
  <si>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</si>
  <si>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</si>
  <si>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</si>
  <si>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</si>
  <si>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</si>
  <si>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</si>
  <si>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</si>
  <si>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</si>
  <si>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</si>
  <si>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</si>
  <si>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</si>
  <si>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</si>
  <si>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</si>
  <si>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</si>
  <si>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</si>
  <si>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</si>
  <si>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</si>
  <si>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</si>
  <si>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</si>
  <si>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</si>
  <si>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</si>
  <si>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</si>
  <si>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</si>
  <si>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</si>
  <si>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</si>
  <si>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</si>
  <si>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</si>
  <si>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</si>
  <si>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</si>
  <si>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</si>
  <si>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</si>
  <si>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</si>
  <si>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</si>
  <si>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</si>
  <si>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</si>
  <si>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</si>
  <si>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</si>
  <si>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</si>
  <si>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</si>
  <si>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</si>
  <si>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</si>
  <si>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</si>
  <si>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</si>
  <si>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</si>
  <si>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</si>
  <si>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</si>
  <si>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</si>
  <si>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</si>
  <si>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</si>
  <si>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</si>
  <si>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</si>
  <si>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</si>
  <si>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</si>
  <si>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</si>
  <si>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</si>
  <si>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</si>
  <si>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</si>
  <si>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</si>
  <si>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</si>
  <si>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</si>
  <si>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</si>
  <si>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</si>
  <si>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</si>
  <si>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</si>
  <si>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</si>
  <si>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</si>
  <si>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</si>
  <si>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</si>
  <si>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</si>
  <si>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</si>
  <si>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</si>
  <si>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</si>
  <si>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</si>
  <si>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</si>
  <si>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</si>
  <si>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</si>
  <si>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</si>
  <si>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</si>
  <si>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</si>
  <si>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</si>
  <si>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</si>
  <si>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</si>
  <si>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</si>
  <si>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</si>
  <si>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</si>
  <si>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</si>
  <si>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</si>
  <si>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</si>
  <si>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</si>
  <si>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</si>
  <si>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</si>
  <si>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</si>
  <si>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</si>
  <si>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</si>
  <si>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</si>
  <si>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</si>
  <si>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</si>
  <si>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</si>
  <si>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</si>
  <si>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</si>
  <si>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</si>
  <si>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</si>
  <si>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</si>
  <si>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</si>
  <si>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</si>
  <si>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</si>
  <si>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</si>
  <si>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</si>
  <si>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</si>
  <si>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</si>
  <si>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</si>
  <si>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</si>
  <si>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</si>
  <si>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</si>
  <si>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</si>
  <si>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</si>
  <si>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</si>
  <si>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</si>
  <si>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</si>
  <si>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</si>
  <si>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</si>
  <si>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</si>
  <si>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</si>
  <si>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</si>
  <si>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</si>
  <si>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</si>
  <si>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</si>
  <si>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</si>
  <si>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</si>
  <si>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</si>
  <si>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</si>
  <si>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</si>
  <si>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</si>
  <si>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</si>
  <si>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</si>
  <si>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</si>
  <si>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</si>
  <si>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</si>
  <si>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</si>
  <si>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</si>
  <si>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</si>
  <si>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</si>
  <si>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</si>
  <si>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</si>
  <si>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</si>
  <si>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</si>
  <si>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</si>
  <si>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</si>
  <si>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</si>
  <si>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</si>
  <si>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</si>
  <si>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</si>
  <si>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</si>
  <si>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</si>
  <si>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</si>
  <si>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</si>
  <si>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</si>
  <si>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</si>
  <si>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</si>
  <si>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</si>
  <si>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</si>
  <si>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</si>
  <si>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</si>
  <si>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</si>
  <si>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</si>
  <si>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</si>
  <si>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</si>
  <si>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</si>
  <si>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</si>
  <si>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</si>
  <si>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</si>
  <si>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</si>
  <si>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</si>
  <si>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</si>
  <si>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</si>
  <si>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</si>
  <si>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</si>
  <si>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</si>
  <si>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</si>
  <si>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</si>
  <si>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</si>
  <si>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</si>
  <si>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</si>
  <si>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</si>
  <si>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</si>
  <si>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</si>
  <si>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</si>
  <si>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</si>
  <si>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</si>
  <si>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</si>
  <si>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</si>
  <si>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</si>
  <si>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</si>
  <si>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</si>
  <si>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</si>
  <si>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</si>
  <si>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</si>
  <si>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</si>
  <si>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</si>
  <si>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</si>
  <si>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</si>
  <si>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</si>
  <si>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</si>
  <si>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</si>
  <si>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</si>
  <si>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</si>
  <si>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</si>
  <si>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</si>
  <si>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</si>
  <si>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</si>
  <si>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</si>
  <si>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</si>
  <si>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</si>
  <si>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</si>
  <si>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</si>
  <si>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</si>
  <si>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</si>
  <si>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</si>
  <si>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</si>
  <si>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</si>
  <si>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</si>
  <si>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</si>
  <si>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</si>
  <si>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</si>
  <si>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</si>
  <si>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</si>
  <si>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</si>
  <si>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</si>
  <si>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</si>
  <si>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</si>
  <si>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</si>
  <si>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</si>
  <si>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</si>
  <si>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</si>
  <si>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</si>
  <si>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</si>
  <si>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</si>
  <si>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</si>
  <si>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</si>
  <si>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</si>
  <si>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</si>
  <si>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</si>
  <si>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</si>
  <si>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</si>
  <si>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</si>
  <si>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</si>
  <si>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</si>
  <si>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</si>
  <si>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</si>
  <si>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</si>
  <si>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</si>
  <si>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</si>
  <si>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</si>
  <si>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</si>
  <si>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</si>
  <si>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</si>
  <si>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</si>
  <si>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</si>
  <si>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</si>
  <si>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</si>
  <si>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</si>
  <si>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</si>
  <si>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</si>
  <si>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</si>
  <si>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</si>
  <si>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</si>
  <si>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</si>
  <si>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</si>
  <si>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</si>
  <si>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</si>
  <si>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</si>
  <si>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</si>
  <si>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</si>
  <si>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</si>
  <si>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</si>
  <si>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</si>
  <si>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</si>
  <si>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</si>
  <si>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</si>
  <si>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</si>
  <si>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</si>
  <si>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</si>
  <si>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</si>
  <si>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</si>
  <si>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</si>
  <si>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</si>
  <si>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</si>
  <si>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</si>
  <si>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</si>
  <si>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</si>
  <si>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</si>
  <si>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</si>
  <si>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</si>
  <si>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</si>
  <si>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</si>
  <si>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</si>
  <si>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</si>
  <si>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</si>
  <si>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</si>
  <si>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</si>
  <si>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</si>
  <si>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</si>
  <si>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</si>
  <si>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</si>
  <si>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</si>
  <si>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</si>
  <si>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</si>
  <si>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</si>
  <si>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</si>
  <si>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</si>
  <si>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</si>
  <si>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</si>
  <si>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</si>
  <si>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</si>
  <si>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</si>
  <si>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</si>
  <si>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</si>
  <si>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</si>
  <si>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</si>
  <si>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</si>
  <si>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</si>
  <si>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</si>
  <si>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</si>
  <si>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</si>
  <si>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</si>
  <si>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</si>
  <si>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</si>
  <si>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</si>
  <si>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</si>
  <si>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</si>
  <si>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</si>
  <si>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</si>
  <si>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</si>
  <si>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</si>
  <si>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</si>
  <si>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</si>
  <si>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</si>
  <si>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</si>
  <si>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</si>
  <si>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</si>
  <si>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</si>
  <si>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</si>
  <si>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</si>
  <si>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</si>
  <si>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</si>
  <si>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</si>
  <si>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</si>
  <si>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</si>
  <si>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</si>
  <si>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</si>
  <si>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</si>
  <si>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</si>
  <si>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</si>
  <si>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</si>
  <si>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</si>
  <si>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</si>
  <si>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</si>
  <si>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</si>
  <si>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</si>
  <si>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</si>
  <si>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</si>
  <si>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</si>
  <si>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</si>
  <si>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</si>
  <si>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</si>
  <si>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</si>
  <si>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</si>
  <si>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</si>
  <si>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</si>
  <si>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</si>
  <si>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</si>
  <si>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</si>
  <si>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</si>
  <si>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</si>
  <si>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</si>
  <si>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</si>
  <si>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</si>
  <si>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</si>
  <si>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</si>
  <si>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</si>
  <si>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</si>
  <si>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</si>
  <si>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</si>
  <si>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</si>
  <si>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</si>
  <si>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</si>
  <si>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</si>
  <si>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</si>
  <si>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</si>
  <si>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</si>
  <si>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</si>
  <si>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</si>
  <si>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</si>
  <si>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</si>
  <si>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</si>
  <si>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</si>
  <si>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</si>
  <si>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</si>
  <si>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</si>
  <si>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</si>
  <si>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</si>
  <si>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</si>
  <si>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</si>
  <si>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</si>
  <si>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</si>
  <si>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</si>
  <si>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</si>
  <si>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</si>
  <si>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</si>
  <si>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</si>
  <si>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</si>
  <si>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</si>
  <si>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</si>
  <si>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</si>
  <si>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</si>
  <si>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</si>
  <si>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</si>
  <si>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</si>
  <si>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</si>
  <si>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</si>
  <si>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</si>
  <si>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</si>
  <si>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</si>
  <si>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</si>
  <si>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</si>
  <si>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</si>
  <si>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</si>
  <si>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</si>
  <si>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</si>
  <si>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</si>
  <si>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</si>
  <si>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</si>
  <si>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</si>
  <si>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</si>
  <si>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</si>
  <si>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</si>
  <si>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</si>
  <si>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</si>
  <si>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</si>
  <si>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</si>
  <si>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</si>
  <si>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</si>
  <si>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</si>
  <si>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</si>
  <si>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</si>
  <si>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</si>
  <si>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</si>
  <si>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</si>
  <si>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</si>
  <si>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</si>
  <si>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</si>
  <si>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</si>
  <si>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</si>
  <si>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</si>
  <si>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</si>
  <si>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</si>
  <si>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</si>
  <si>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</si>
  <si>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</si>
  <si>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</si>
  <si>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</si>
  <si>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</si>
  <si>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</si>
  <si>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</si>
  <si>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</si>
  <si>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</si>
  <si>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</si>
  <si>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</si>
  <si>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</si>
  <si>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</si>
  <si>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</si>
  <si>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</si>
  <si>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</si>
  <si>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</si>
  <si>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</si>
  <si>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</si>
  <si>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</si>
  <si>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</si>
  <si>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</si>
  <si>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</si>
  <si>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</si>
  <si>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</si>
  <si>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</si>
  <si>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</si>
  <si>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</si>
  <si>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</si>
  <si>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</si>
  <si>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</si>
  <si>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</si>
  <si>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</si>
  <si>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</si>
  <si>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</si>
  <si>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</si>
  <si>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</si>
  <si>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</si>
  <si>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</si>
  <si>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</si>
  <si>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</si>
  <si>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</si>
  <si>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</si>
  <si>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</si>
  <si>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</si>
  <si>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</si>
  <si>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</si>
  <si>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</si>
  <si>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</si>
  <si>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</si>
  <si>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</si>
  <si>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</si>
  <si>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</si>
  <si>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</si>
  <si>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</si>
  <si>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</si>
  <si>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</si>
  <si>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</si>
  <si>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</si>
  <si>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</si>
  <si>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</si>
  <si>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</si>
  <si>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</si>
  <si>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</si>
  <si>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</si>
  <si>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</si>
  <si>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</si>
  <si>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</si>
  <si>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</si>
  <si>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</si>
  <si>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</si>
  <si>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</si>
  <si>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</si>
  <si>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</si>
  <si>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</si>
  <si>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</si>
  <si>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</si>
  <si>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</si>
  <si>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</si>
  <si>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</si>
  <si>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</si>
  <si>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</si>
  <si>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</si>
  <si>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</si>
  <si>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</si>
  <si>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</si>
  <si>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</si>
  <si>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</si>
  <si>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</si>
  <si>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</si>
  <si>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</si>
  <si>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</si>
  <si>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</si>
  <si>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</si>
  <si>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</si>
  <si>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</si>
  <si>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</si>
  <si>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</si>
  <si>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</si>
  <si>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</si>
  <si>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</si>
  <si>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</si>
  <si>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</si>
  <si>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</si>
  <si>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</si>
  <si>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</si>
  <si>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</si>
  <si>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</si>
  <si>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</si>
  <si>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</si>
  <si>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</si>
  <si>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</si>
  <si>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</si>
  <si>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</si>
  <si>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</si>
  <si>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</si>
  <si>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</si>
  <si>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</si>
  <si>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</si>
  <si>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</si>
  <si>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</si>
  <si>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</si>
  <si>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</si>
  <si>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</si>
  <si>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</si>
  <si>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</si>
  <si>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</si>
  <si>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</si>
  <si>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</si>
  <si>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</si>
  <si>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</si>
  <si>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</si>
  <si>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</si>
  <si>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</si>
  <si>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</si>
  <si>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</si>
  <si>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</si>
  <si>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</si>
  <si>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</si>
  <si>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</si>
  <si>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</si>
  <si>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</si>
  <si>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</si>
  <si>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</si>
  <si>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</si>
  <si>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</si>
  <si>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</si>
  <si>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</si>
  <si>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</si>
  <si>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</si>
  <si>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</si>
  <si>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</si>
  <si>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</si>
  <si>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</si>
  <si>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</si>
  <si>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</si>
  <si>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</si>
  <si>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</si>
  <si>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</si>
  <si>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</si>
  <si>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</si>
  <si>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</si>
  <si>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</si>
  <si>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</si>
  <si>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</si>
  <si>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</si>
  <si>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</si>
  <si>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</si>
  <si>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</si>
  <si>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</si>
  <si>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</si>
  <si>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</si>
  <si>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</si>
  <si>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</si>
  <si>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</si>
  <si>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</si>
  <si>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</si>
  <si>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</si>
  <si>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</si>
  <si>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</si>
  <si>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</si>
  <si>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</si>
  <si>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</si>
  <si>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</si>
  <si>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</si>
  <si>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</si>
  <si>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</si>
  <si>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</si>
  <si>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</si>
  <si>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</si>
  <si>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</si>
  <si>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</si>
  <si>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</si>
  <si>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</si>
  <si>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</si>
  <si>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</si>
  <si>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</si>
  <si>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</si>
  <si>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</si>
  <si>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</si>
  <si>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</si>
  <si>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</si>
  <si>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</si>
  <si>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</si>
  <si>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</si>
  <si>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</si>
  <si>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</si>
  <si>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</si>
  <si>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</si>
  <si>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</si>
  <si>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</si>
  <si>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</si>
  <si>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</si>
  <si>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</si>
  <si>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</si>
  <si>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</si>
  <si>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</si>
  <si>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</si>
  <si>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</si>
  <si>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</si>
  <si>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</si>
  <si>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</si>
  <si>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</si>
  <si>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</si>
  <si>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</si>
  <si>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</si>
  <si>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</si>
  <si>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</si>
  <si>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</si>
  <si>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</si>
  <si>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</si>
  <si>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</si>
  <si>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</si>
  <si>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</si>
  <si>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</si>
  <si>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</si>
  <si>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</si>
  <si>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</si>
  <si>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</si>
  <si>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</si>
  <si>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</si>
  <si>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</si>
  <si>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</si>
  <si>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</si>
  <si>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</si>
  <si>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</si>
  <si>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</si>
  <si>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</si>
  <si>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</si>
  <si>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</si>
  <si>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</si>
  <si>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</si>
  <si>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</si>
  <si>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</si>
  <si>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</si>
  <si>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</si>
  <si>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</si>
  <si>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</si>
  <si>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</si>
  <si>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</si>
  <si>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</si>
  <si>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</si>
  <si>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</si>
  <si>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</si>
  <si>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</si>
  <si>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</si>
  <si>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</si>
  <si>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</si>
  <si>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</si>
  <si>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</si>
  <si>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</si>
  <si>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</si>
  <si>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</si>
  <si>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</si>
  <si>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</si>
  <si>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</si>
  <si>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</si>
  <si>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</si>
  <si>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</si>
  <si>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</si>
  <si>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</si>
  <si>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</si>
  <si>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</si>
  <si>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</si>
  <si>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</si>
  <si>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</si>
  <si>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</si>
  <si>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</si>
  <si>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</si>
  <si>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</si>
  <si>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</si>
  <si>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</si>
  <si>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</si>
  <si>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</si>
  <si>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</si>
  <si>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</si>
  <si>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</si>
  <si>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</si>
  <si>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</si>
  <si>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</si>
  <si>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</si>
  <si>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</si>
  <si>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</si>
  <si>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</si>
  <si>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</si>
  <si>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</si>
  <si>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</si>
  <si>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</si>
  <si>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</si>
  <si>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</si>
  <si>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</si>
  <si>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</si>
  <si>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</si>
  <si>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</si>
  <si>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</si>
  <si>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</si>
  <si>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</si>
  <si>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</si>
  <si>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</si>
  <si>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</si>
  <si>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</si>
  <si>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</si>
  <si>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</si>
  <si>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</si>
  <si>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</si>
  <si>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</si>
  <si>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</si>
  <si>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</si>
  <si>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</si>
  <si>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</si>
  <si>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</si>
  <si>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</si>
  <si>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</si>
  <si>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</si>
  <si>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</si>
  <si>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</si>
  <si>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</si>
  <si>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</si>
  <si>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</si>
  <si>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</si>
  <si>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</si>
  <si>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</si>
  <si>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</si>
  <si>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</si>
  <si>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</si>
  <si>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</si>
  <si>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</si>
  <si>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</si>
  <si>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</si>
  <si>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</si>
  <si>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</si>
  <si>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</si>
  <si>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</si>
  <si>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</si>
  <si>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</si>
  <si>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</si>
  <si>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</si>
  <si>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</si>
  <si>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</si>
  <si>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</si>
  <si>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</si>
  <si>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</si>
  <si>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</si>
  <si>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</si>
  <si>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</si>
  <si>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</si>
  <si>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</si>
  <si>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</si>
  <si>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</si>
  <si>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</si>
  <si>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</si>
  <si>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</si>
  <si>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</si>
  <si>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</si>
  <si>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</si>
  <si>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</si>
  <si>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</si>
  <si>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</si>
  <si>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</si>
  <si>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</si>
  <si>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</si>
  <si>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</si>
  <si>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</si>
  <si>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</si>
  <si>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</si>
  <si>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</si>
  <si>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</si>
  <si>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</si>
  <si>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</si>
  <si>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</si>
  <si>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</si>
  <si>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</si>
  <si>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</si>
  <si>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</si>
  <si>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</si>
  <si>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</si>
  <si>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</si>
  <si>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</si>
  <si>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</si>
  <si>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</si>
  <si>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</si>
  <si>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</si>
  <si>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</si>
  <si>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</si>
  <si>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</si>
  <si>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</si>
  <si>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</si>
  <si>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</si>
  <si>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</si>
  <si>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</si>
  <si>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</si>
  <si>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</si>
  <si>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</si>
  <si>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</si>
  <si>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</si>
  <si>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</si>
  <si>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</si>
  <si>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</si>
  <si>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</si>
  <si>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</si>
  <si>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</si>
  <si>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</si>
  <si>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</si>
  <si>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</si>
  <si>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</si>
  <si>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</si>
  <si>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</si>
  <si>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</si>
  <si>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</si>
  <si>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</si>
  <si>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</si>
  <si>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</si>
  <si>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</si>
  <si>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</si>
  <si>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</si>
  <si>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</si>
  <si>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</si>
  <si>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</si>
  <si>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</si>
  <si>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</si>
  <si>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</si>
  <si>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</si>
  <si>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</si>
  <si>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</si>
  <si>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</si>
  <si>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</si>
  <si>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</si>
  <si>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</si>
  <si>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</si>
  <si>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</si>
  <si>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</si>
  <si>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</si>
  <si>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</si>
  <si>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</si>
  <si>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</si>
  <si>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</si>
  <si>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</si>
  <si>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</si>
  <si>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</si>
  <si>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</si>
  <si>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</si>
  <si>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</si>
  <si>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</si>
  <si>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</si>
  <si>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</si>
  <si>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</si>
  <si>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</si>
  <si>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</si>
  <si>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</si>
  <si>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</si>
  <si>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</si>
  <si>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</si>
  <si>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</si>
  <si>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</si>
  <si>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</si>
  <si>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</si>
  <si>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</si>
  <si>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</si>
  <si>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</si>
  <si>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</si>
  <si>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</si>
  <si>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</si>
  <si>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</si>
  <si>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</si>
  <si>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</si>
  <si>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</si>
  <si>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</si>
  <si>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</si>
  <si>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</si>
  <si>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</si>
  <si>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</si>
  <si>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</si>
  <si>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</si>
  <si>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</si>
  <si>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</si>
  <si>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</si>
  <si>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</si>
  <si>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</si>
  <si>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</si>
  <si>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</si>
  <si>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</si>
  <si>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</si>
  <si>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</si>
  <si>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</si>
  <si>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</si>
  <si>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</si>
  <si>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</si>
  <si>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</si>
  <si>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</si>
  <si>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</si>
  <si>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</si>
  <si>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</si>
  <si>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</si>
  <si>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</si>
  <si>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</si>
  <si>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</si>
  <si>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</si>
  <si>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</si>
  <si>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</si>
  <si>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</si>
  <si>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</si>
  <si>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</si>
  <si>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</si>
  <si>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</si>
  <si>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</si>
  <si>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</si>
  <si>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</si>
  <si>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</si>
  <si>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</si>
  <si>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</si>
  <si>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</si>
  <si>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</si>
  <si>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</si>
  <si>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</si>
  <si>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</si>
  <si>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</si>
  <si>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</si>
  <si>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</si>
  <si>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</si>
  <si>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</si>
  <si>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</si>
  <si>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</si>
  <si>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</si>
  <si>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</si>
  <si>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</si>
  <si>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</si>
  <si>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</si>
  <si>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</si>
  <si>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</si>
  <si>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</si>
  <si>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</si>
  <si>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</si>
  <si>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</si>
  <si>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</si>
  <si>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</si>
  <si>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</si>
  <si>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</si>
  <si>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</si>
  <si>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</si>
  <si>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</si>
  <si>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</si>
  <si>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</si>
  <si>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</si>
  <si>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</si>
  <si>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</si>
  <si>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</si>
  <si>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</si>
  <si>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</si>
  <si>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</si>
  <si>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</si>
  <si>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</si>
  <si>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</si>
  <si>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</si>
  <si>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</si>
  <si>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</si>
  <si>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</si>
  <si>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</si>
  <si>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</si>
  <si>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</si>
  <si>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</si>
  <si>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</si>
  <si>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</si>
  <si>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</si>
  <si>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</si>
  <si>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</si>
  <si>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</si>
  <si>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</si>
  <si>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</si>
  <si>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</si>
  <si>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</si>
  <si>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</si>
  <si>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</si>
  <si>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</si>
  <si>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</si>
  <si>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</si>
  <si>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</si>
  <si>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</si>
  <si>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</si>
  <si>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</si>
  <si>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</si>
  <si>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</si>
  <si>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</si>
  <si>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</si>
  <si>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</si>
  <si>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</si>
  <si>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</si>
  <si>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</si>
  <si>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</si>
  <si>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</si>
  <si>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</si>
  <si>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</si>
  <si>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</si>
  <si>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</si>
  <si>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</si>
  <si>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</si>
  <si>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</si>
  <si>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</si>
  <si>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</si>
  <si>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</si>
  <si>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</si>
  <si>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</si>
  <si>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</si>
  <si>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</si>
  <si>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</si>
  <si>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</si>
  <si>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</si>
  <si>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</si>
  <si>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</si>
  <si>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</si>
  <si>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</si>
  <si>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</si>
  <si>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</si>
  <si>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</si>
  <si>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</si>
  <si>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</si>
  <si>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</si>
  <si>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</si>
  <si>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</si>
  <si>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</si>
  <si>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</si>
  <si>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</si>
  <si>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</si>
  <si>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</si>
  <si>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</si>
  <si>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</si>
  <si>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</si>
  <si>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</si>
  <si>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</si>
  <si>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</si>
  <si>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</si>
  <si>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</si>
  <si>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</si>
  <si>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</si>
  <si>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</si>
  <si>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</si>
  <si>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</si>
  <si>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</si>
  <si>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</si>
  <si>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</si>
  <si>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</si>
  <si>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</si>
  <si>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</si>
  <si>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</si>
  <si>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</si>
  <si>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</si>
  <si>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</si>
  <si>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</si>
  <si>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</si>
  <si>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</si>
  <si>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</si>
  <si>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</si>
  <si>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</si>
  <si>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</si>
  <si>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</si>
  <si>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</si>
  <si>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</si>
  <si>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</si>
  <si>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</si>
  <si>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</si>
  <si>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</si>
  <si>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</si>
  <si>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</si>
  <si>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</si>
  <si>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</si>
  <si>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</si>
  <si>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</si>
  <si>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</si>
  <si>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</si>
  <si>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</si>
  <si>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</si>
  <si>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</si>
  <si>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</si>
  <si>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</si>
  <si>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</si>
  <si>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</si>
  <si>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</si>
  <si>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</si>
  <si>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</si>
  <si>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</si>
  <si>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</si>
  <si>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</si>
  <si>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</si>
  <si>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</si>
  <si>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</si>
  <si>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</si>
  <si>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</si>
  <si>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</si>
  <si>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</si>
  <si>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</si>
  <si>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</si>
  <si>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</si>
  <si>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</si>
  <si>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</si>
  <si>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</si>
  <si>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</si>
  <si>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</si>
  <si>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</si>
  <si>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</si>
  <si>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</si>
  <si>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</si>
  <si>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</si>
  <si>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</si>
  <si>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</si>
  <si>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</si>
  <si>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</si>
  <si>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</si>
  <si>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</si>
  <si>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</si>
  <si>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</si>
  <si>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</si>
  <si>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</si>
  <si>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</si>
  <si>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</si>
  <si>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</si>
  <si>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</si>
  <si>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</si>
  <si>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</si>
  <si>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</si>
  <si>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</si>
  <si>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</si>
  <si>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</si>
  <si>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</si>
  <si>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</si>
  <si>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</si>
  <si>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</si>
  <si>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</si>
  <si>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</si>
  <si>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</si>
  <si>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</si>
  <si>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</si>
  <si>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</si>
  <si>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</si>
  <si>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</si>
  <si>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</si>
  <si>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</si>
  <si>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</si>
  <si>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</si>
  <si>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</si>
  <si>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</si>
  <si>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</si>
  <si>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</si>
  <si>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</si>
  <si>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</si>
  <si>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</si>
  <si>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</si>
  <si>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</si>
  <si>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</si>
  <si>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</si>
  <si>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</si>
  <si>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</si>
  <si>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</si>
  <si>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</si>
  <si>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</si>
  <si>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</si>
  <si>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</si>
  <si>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</si>
  <si>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</si>
  <si>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</si>
  <si>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</si>
  <si>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</si>
  <si>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</si>
  <si>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</si>
  <si>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</si>
  <si>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</si>
  <si>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</si>
  <si>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</si>
  <si>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</si>
  <si>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</si>
  <si>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</si>
  <si>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</si>
  <si>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</si>
  <si>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</si>
  <si>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</si>
  <si>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</si>
  <si>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</si>
  <si>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</si>
  <si>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</si>
  <si>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</si>
  <si>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</si>
  <si>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</si>
  <si>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</si>
  <si>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</si>
  <si>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</si>
  <si>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</si>
  <si>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</si>
  <si>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</si>
  <si>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</si>
  <si>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</si>
  <si>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</si>
  <si>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</si>
  <si>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</si>
  <si>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</si>
  <si>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</si>
  <si>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</si>
  <si>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</si>
  <si>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</si>
  <si>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</si>
  <si>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</si>
  <si>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</si>
  <si>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</si>
  <si>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</si>
  <si>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</si>
  <si>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</si>
  <si>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</si>
  <si>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</si>
  <si>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</si>
  <si>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</si>
  <si>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</si>
  <si>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</si>
  <si>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</si>
  <si>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</si>
  <si>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</si>
  <si>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</si>
  <si>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</si>
  <si>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</si>
  <si>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</si>
  <si>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</si>
  <si>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</si>
  <si>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</si>
  <si>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</si>
  <si>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</si>
  <si>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</si>
  <si>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</si>
  <si>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</si>
  <si>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</si>
  <si>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</si>
  <si>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</si>
  <si>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</si>
  <si>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</si>
  <si>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</si>
  <si>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</si>
  <si>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</si>
  <si>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</si>
  <si>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</si>
  <si>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</si>
  <si>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</si>
  <si>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</si>
  <si>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</si>
  <si>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</si>
  <si>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</si>
  <si>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</si>
  <si>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</si>
  <si>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</si>
  <si>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</si>
  <si>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</si>
  <si>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</si>
  <si>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</si>
  <si>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</si>
  <si>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</si>
  <si>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</si>
  <si>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</si>
  <si>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</si>
  <si>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</si>
  <si>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</si>
  <si>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</si>
  <si>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</si>
  <si>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</si>
  <si>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</si>
  <si>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</si>
  <si>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</si>
  <si>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</si>
  <si>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</si>
  <si>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</si>
  <si>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</si>
  <si>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</si>
  <si>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</si>
  <si>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</si>
  <si>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</si>
  <si>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</si>
  <si>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</si>
  <si>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</si>
  <si>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</si>
  <si>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</si>
  <si>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</si>
  <si>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</si>
  <si>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</si>
  <si>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</si>
  <si>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</si>
  <si>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</si>
  <si>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</si>
  <si>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</si>
  <si>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</si>
  <si>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</si>
  <si>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</si>
  <si>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</si>
  <si>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</si>
  <si>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</si>
  <si>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</si>
  <si>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</si>
  <si>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</si>
  <si>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</si>
  <si>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</si>
  <si>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</si>
  <si>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</si>
  <si>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</si>
  <si>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</si>
  <si>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</si>
  <si>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</si>
  <si>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</si>
  <si>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</si>
  <si>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</si>
  <si>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</si>
  <si>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</si>
  <si>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</si>
  <si>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</si>
  <si>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</si>
  <si>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</si>
  <si>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</si>
  <si>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</si>
  <si>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</si>
  <si>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</si>
  <si>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</si>
  <si>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</si>
  <si>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</si>
  <si>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</si>
  <si>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</si>
  <si>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</si>
  <si>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</si>
  <si>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</si>
  <si>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</si>
  <si>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</si>
  <si>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</si>
  <si>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</si>
  <si>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</si>
  <si>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</si>
  <si>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</si>
  <si>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</si>
  <si>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</si>
  <si>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</si>
  <si>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</si>
  <si>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</si>
  <si>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</si>
  <si>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</si>
  <si>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</si>
  <si>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</si>
  <si>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</si>
  <si>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</si>
  <si>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</si>
  <si>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</si>
  <si>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</si>
  <si>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</si>
  <si>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</si>
  <si>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</si>
  <si>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</si>
  <si>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</si>
  <si>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</si>
  <si>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</si>
  <si>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</si>
  <si>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</si>
  <si>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</si>
  <si>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</si>
  <si>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</si>
  <si>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</si>
  <si>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</si>
  <si>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</si>
  <si>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</si>
  <si>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</si>
  <si>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</si>
  <si>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</si>
  <si>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</si>
  <si>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</si>
  <si>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</si>
  <si>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</si>
  <si>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</si>
  <si>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</si>
  <si>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</si>
  <si>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</si>
  <si>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</si>
  <si>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</si>
  <si>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</si>
  <si>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</si>
  <si>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</si>
  <si>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</si>
  <si>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</si>
  <si>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</si>
  <si>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</si>
  <si>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</si>
  <si>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</si>
  <si>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</si>
  <si>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</si>
  <si>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</si>
  <si>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</si>
  <si>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</si>
  <si>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</si>
  <si>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</si>
  <si>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</si>
  <si>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</si>
  <si>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</si>
  <si>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</si>
  <si>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</si>
  <si>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</si>
  <si>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</si>
  <si>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</si>
  <si>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</si>
  <si>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</si>
  <si>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</si>
  <si>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</si>
  <si>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</si>
  <si>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</si>
  <si>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</si>
  <si>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</si>
  <si>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</si>
  <si>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</si>
  <si>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</si>
  <si>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</si>
  <si>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</si>
  <si>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</si>
  <si>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</si>
  <si>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</si>
  <si>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</si>
  <si>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</si>
  <si>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</si>
  <si>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</si>
  <si>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</si>
  <si>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</si>
  <si>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</si>
  <si>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</si>
  <si>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</si>
  <si>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</si>
  <si>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</si>
  <si>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</si>
  <si>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</si>
  <si>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</si>
  <si>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</si>
  <si>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</si>
  <si>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</si>
  <si>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</si>
  <si>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</si>
  <si>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</si>
  <si>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</si>
  <si>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</si>
  <si>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</si>
  <si>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</si>
  <si>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</si>
  <si>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</si>
  <si>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</si>
  <si>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</si>
  <si>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</si>
  <si>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</si>
  <si>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</si>
  <si>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</si>
  <si>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</si>
  <si>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</si>
  <si>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</si>
  <si>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</si>
  <si>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</si>
  <si>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</si>
  <si>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</si>
  <si>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</si>
  <si>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</si>
  <si>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</si>
  <si>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</si>
  <si>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</si>
  <si>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</si>
  <si>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</si>
  <si>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</si>
  <si>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</si>
  <si>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</si>
  <si>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</si>
  <si>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</si>
  <si>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</si>
  <si>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</si>
  <si>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</si>
  <si>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</si>
  <si>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</si>
  <si>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</si>
  <si>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</si>
  <si>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</si>
  <si>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</si>
  <si>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</si>
  <si>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</si>
  <si>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</si>
  <si>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</si>
  <si>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</si>
  <si>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</si>
  <si>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</si>
  <si>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</si>
  <si>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</si>
  <si>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</si>
  <si>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</si>
  <si>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</si>
  <si>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</si>
  <si>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</si>
  <si>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</si>
  <si>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</si>
  <si>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</si>
  <si>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</si>
  <si>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</si>
  <si>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</si>
  <si>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</si>
  <si>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</si>
  <si>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</si>
  <si>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</si>
  <si>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</si>
  <si>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</si>
  <si>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</si>
  <si>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</si>
  <si>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</si>
  <si>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</si>
  <si>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</si>
  <si>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</si>
  <si>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</si>
  <si>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</si>
  <si>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</si>
  <si>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</si>
  <si>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</si>
  <si>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</si>
  <si>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</si>
  <si>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</si>
  <si>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</si>
  <si>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</si>
  <si>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</si>
  <si>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</si>
  <si>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</si>
  <si>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</si>
  <si>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</si>
  <si>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</si>
  <si>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</si>
  <si>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</si>
  <si>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</si>
  <si>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</si>
  <si>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</si>
  <si>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</si>
  <si>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</si>
  <si>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</si>
  <si>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</si>
  <si>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</si>
  <si>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</si>
  <si>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</si>
  <si>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</si>
  <si>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</si>
  <si>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</si>
  <si>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</si>
  <si>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</si>
  <si>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</si>
  <si>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</si>
  <si>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</si>
  <si>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</si>
  <si>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</si>
  <si>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</si>
  <si>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</si>
  <si>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</si>
  <si>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</si>
  <si>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</si>
  <si>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</si>
  <si>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</si>
  <si>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</si>
  <si>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</si>
  <si>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</si>
  <si>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</si>
  <si>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</si>
  <si>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</si>
  <si>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</si>
  <si>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</si>
  <si>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</si>
  <si>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</si>
  <si>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</si>
  <si>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</si>
  <si>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</si>
  <si>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</si>
  <si>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</si>
  <si>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</si>
  <si>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</si>
  <si>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</si>
  <si>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</si>
  <si>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</si>
  <si>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</si>
  <si>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</si>
  <si>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</si>
  <si>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</si>
  <si>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</si>
  <si>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</si>
  <si>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</si>
  <si>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</si>
  <si>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</si>
  <si>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</si>
  <si>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</si>
  <si>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</si>
  <si>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</si>
  <si>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</si>
  <si>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</si>
  <si>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</si>
  <si>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</si>
  <si>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</si>
  <si>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</si>
  <si>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</si>
  <si>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</si>
  <si>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</si>
  <si>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</si>
  <si>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</si>
  <si>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</si>
  <si>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</si>
  <si>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</si>
  <si>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</si>
  <si>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</si>
  <si>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</si>
  <si>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</si>
  <si>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</si>
  <si>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</si>
  <si>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</si>
  <si>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</si>
  <si>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</si>
  <si>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</si>
  <si>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</si>
  <si>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</si>
  <si>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</si>
  <si>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</si>
  <si>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</si>
  <si>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</si>
  <si>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</si>
  <si>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</si>
  <si>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</si>
  <si>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</si>
  <si>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</si>
  <si>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</si>
  <si>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</si>
  <si>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</si>
  <si>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</si>
  <si>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</si>
  <si>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</si>
  <si>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</si>
  <si>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</si>
  <si>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</si>
  <si>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</si>
  <si>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</si>
  <si>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</si>
  <si>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</si>
  <si>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</si>
  <si>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</si>
  <si>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</si>
  <si>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</si>
  <si>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</si>
  <si>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</si>
  <si>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</si>
  <si>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</si>
  <si>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</si>
  <si>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</si>
  <si>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</si>
  <si>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</si>
  <si>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</si>
  <si>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</si>
  <si>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</si>
  <si>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</si>
  <si>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</si>
  <si>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</si>
  <si>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</si>
  <si>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</si>
  <si>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</si>
  <si>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</si>
  <si>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</si>
  <si>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</si>
  <si>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</si>
  <si>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</si>
  <si>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</si>
  <si>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</si>
  <si>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</si>
  <si>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</si>
  <si>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</si>
  <si>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</si>
  <si>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</si>
  <si>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</si>
  <si>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</si>
  <si>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</si>
  <si>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</si>
  <si>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</si>
  <si>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</si>
  <si>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</si>
  <si>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</si>
  <si>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</si>
  <si>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</si>
  <si>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</si>
  <si>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</si>
  <si>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</si>
  <si>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</si>
  <si>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</si>
  <si>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</si>
  <si>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</si>
  <si>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</si>
  <si>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</si>
  <si>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</si>
  <si>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</si>
  <si>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</si>
  <si>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</si>
  <si>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</si>
  <si>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</si>
  <si>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</si>
  <si>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</si>
  <si>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</si>
  <si>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</si>
  <si>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</si>
  <si>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</si>
  <si>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</si>
  <si>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</si>
  <si>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</si>
  <si>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</si>
  <si>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</si>
  <si>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</si>
  <si>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</si>
  <si>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</si>
  <si>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</si>
  <si>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</si>
  <si>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</si>
  <si>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</si>
  <si>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</si>
  <si>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</si>
  <si>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</si>
  <si>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</si>
  <si>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</si>
  <si>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</si>
  <si>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</si>
  <si>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</si>
  <si>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</si>
  <si>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</si>
  <si>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</si>
  <si>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</si>
  <si>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</si>
  <si>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</si>
  <si>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</si>
  <si>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</si>
  <si>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</si>
  <si>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</si>
  <si>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</si>
  <si>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</si>
  <si>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</si>
  <si>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</si>
  <si>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</si>
  <si>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</si>
  <si>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</si>
  <si>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</si>
  <si>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</si>
  <si>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</si>
  <si>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</si>
  <si>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</si>
  <si>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</si>
  <si>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</si>
  <si>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</si>
  <si>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</si>
  <si>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</si>
  <si>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</si>
  <si>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</si>
  <si>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</si>
  <si>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</si>
  <si>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</si>
  <si>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</si>
  <si>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</si>
  <si>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</si>
  <si>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</si>
  <si>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</si>
  <si>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</si>
  <si>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</si>
  <si>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</si>
  <si>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</si>
  <si>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</si>
  <si>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</si>
  <si>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</si>
  <si>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</si>
  <si>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</si>
  <si>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</si>
  <si>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</si>
  <si>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</si>
  <si>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</si>
  <si>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</si>
  <si>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</si>
  <si>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</si>
  <si>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</si>
  <si>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</si>
  <si>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</si>
  <si>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</si>
  <si>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</si>
  <si>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</si>
  <si>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</si>
  <si>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</si>
  <si>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</si>
  <si>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</si>
  <si>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</si>
  <si>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</si>
  <si>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</si>
  <si>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</si>
  <si>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</si>
  <si>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</si>
  <si>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</si>
  <si>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</si>
  <si>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</si>
  <si>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</si>
  <si>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</si>
  <si>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</si>
  <si>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</si>
  <si>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</si>
  <si>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</si>
  <si>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</si>
  <si>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</si>
  <si>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</si>
  <si>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</si>
  <si>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</si>
  <si>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</si>
  <si>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</si>
  <si>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</si>
  <si>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</si>
  <si>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</si>
  <si>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</si>
  <si>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</si>
  <si>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</si>
  <si>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</si>
  <si>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</si>
  <si>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</si>
  <si>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</si>
  <si>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</si>
  <si>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</si>
  <si>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</si>
  <si>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</si>
  <si>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</si>
  <si>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</si>
  <si>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</si>
  <si>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</si>
  <si>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</si>
  <si>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</si>
  <si>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</si>
  <si>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</si>
  <si>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</si>
  <si>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</si>
  <si>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</si>
  <si>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</si>
  <si>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</si>
  <si>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</si>
  <si>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</si>
  <si>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</si>
  <si>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</si>
  <si>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</si>
  <si>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</si>
  <si>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</si>
  <si>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</si>
  <si>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</si>
  <si>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</si>
  <si>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</si>
  <si>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</si>
  <si>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</si>
  <si>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</si>
  <si>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</si>
  <si>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</si>
  <si>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</si>
  <si>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</si>
  <si>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</si>
  <si>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</si>
  <si>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</si>
  <si>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</si>
  <si>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</si>
  <si>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</si>
  <si>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</si>
  <si>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</si>
  <si>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</si>
  <si>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</si>
  <si>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</si>
  <si>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</si>
  <si>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</si>
  <si>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</si>
  <si>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</si>
  <si>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</si>
  <si>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</si>
  <si>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</si>
  <si>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</si>
  <si>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</si>
  <si>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</si>
  <si>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</si>
  <si>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</si>
  <si>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</si>
  <si>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</si>
  <si>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</si>
  <si>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</si>
  <si>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</si>
  <si>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</si>
  <si>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</si>
  <si>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</si>
  <si>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</si>
  <si>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</si>
  <si>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</si>
  <si>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</si>
  <si>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</si>
  <si>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</si>
  <si>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</si>
  <si>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</si>
  <si>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</si>
  <si>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</si>
  <si>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</si>
  <si>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</si>
  <si>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</si>
  <si>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</si>
  <si>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</si>
  <si>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</si>
  <si>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</si>
  <si>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</si>
  <si>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</si>
  <si>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</si>
  <si>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</si>
  <si>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</si>
  <si>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</si>
  <si>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</si>
  <si>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</si>
  <si>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</si>
  <si>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</si>
  <si>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</si>
  <si>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</si>
  <si>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</si>
  <si>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</si>
  <si>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</si>
  <si>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</si>
  <si>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</si>
  <si>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</si>
  <si>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</si>
  <si>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</si>
  <si>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</si>
  <si>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</si>
  <si>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</si>
  <si>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</si>
  <si>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</si>
  <si>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</si>
  <si>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</si>
  <si>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</si>
  <si>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</si>
  <si>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</si>
  <si>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</si>
  <si>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</si>
  <si>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</si>
  <si>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</si>
  <si>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</si>
  <si>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</si>
  <si>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</si>
  <si>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</si>
  <si>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</si>
  <si>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</si>
  <si>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</si>
  <si>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</si>
  <si>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</si>
  <si>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</si>
  <si>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</si>
  <si>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</si>
  <si>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</si>
  <si>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</si>
  <si>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</si>
  <si>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</si>
  <si>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</si>
  <si>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</si>
  <si>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</si>
  <si>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</si>
  <si>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</si>
  <si>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</si>
  <si>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</si>
  <si>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</si>
  <si>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</si>
  <si>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</si>
  <si>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</si>
  <si>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</si>
  <si>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</si>
  <si>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</si>
  <si>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</si>
  <si>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</si>
  <si>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</si>
  <si>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</si>
  <si>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</si>
  <si>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</si>
  <si>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</si>
  <si>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</si>
  <si>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</si>
  <si>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</si>
  <si>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</si>
  <si>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</si>
  <si>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</si>
  <si>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</si>
  <si>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</si>
  <si>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</si>
  <si>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</si>
  <si>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</si>
  <si>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</si>
  <si>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</si>
  <si>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</si>
  <si>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</si>
  <si>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</si>
  <si>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</si>
  <si>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</si>
  <si>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</si>
  <si>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</si>
  <si>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</si>
  <si>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</si>
  <si>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</si>
  <si>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</si>
  <si>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</si>
  <si>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</si>
  <si>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</si>
  <si>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</si>
  <si>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</si>
  <si>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</si>
  <si>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</si>
  <si>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</si>
  <si>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</si>
  <si>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</si>
  <si>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</si>
  <si>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</si>
  <si>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</si>
  <si>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</si>
  <si>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</si>
  <si>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</si>
  <si>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</si>
  <si>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</si>
  <si>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</si>
  <si>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</si>
  <si>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</si>
  <si>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</si>
  <si>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</si>
  <si>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</si>
  <si>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</si>
  <si>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</si>
  <si>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</si>
  <si>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</si>
  <si>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</si>
  <si>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</si>
  <si>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</si>
  <si>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</si>
  <si>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</si>
  <si>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</si>
  <si>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</si>
  <si>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</si>
  <si>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</si>
  <si>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</si>
  <si>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</si>
  <si>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</si>
  <si>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</si>
  <si>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</si>
  <si>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</si>
  <si>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</si>
  <si>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</si>
  <si>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</si>
  <si>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</si>
  <si>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</si>
  <si>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</si>
  <si>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</si>
  <si>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</si>
  <si>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</si>
  <si>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</si>
  <si>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</si>
  <si>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</si>
  <si>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</si>
  <si>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</si>
  <si>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</si>
  <si>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</si>
  <si>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</si>
  <si>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</si>
  <si>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</si>
  <si>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</si>
  <si>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</si>
  <si>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</si>
  <si>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</si>
  <si>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</si>
  <si>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</si>
  <si>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</si>
  <si>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</si>
  <si>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</si>
  <si>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</si>
  <si>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</si>
  <si>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</si>
  <si>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</si>
  <si>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</si>
  <si>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</si>
  <si>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</si>
  <si>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</si>
  <si>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</si>
  <si>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</si>
  <si>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</si>
  <si>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</si>
  <si>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</si>
  <si>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</si>
  <si>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</si>
  <si>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</si>
  <si>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</si>
  <si>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</si>
  <si>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</si>
  <si>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</si>
  <si>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</si>
  <si>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</si>
  <si>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</si>
  <si>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</si>
  <si>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</si>
  <si>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</si>
  <si>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</si>
  <si>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</si>
  <si>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</si>
  <si>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</si>
  <si>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</si>
  <si>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</si>
  <si>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</si>
  <si>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</si>
  <si>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</si>
  <si>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</si>
  <si>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</si>
  <si>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</si>
  <si>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</si>
  <si>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</si>
  <si>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</si>
  <si>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</si>
  <si>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</si>
  <si>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</si>
  <si>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</si>
  <si>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</si>
  <si>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</si>
  <si>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</si>
  <si>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</si>
  <si>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</si>
  <si>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</si>
  <si>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</si>
  <si>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</si>
  <si>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</si>
  <si>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</si>
  <si>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</si>
  <si>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</si>
  <si>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</si>
  <si>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</si>
  <si>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</si>
  <si>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</si>
  <si>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</si>
  <si>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</si>
  <si>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</si>
  <si>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</si>
  <si>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</si>
  <si>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</si>
  <si>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</si>
  <si>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</si>
  <si>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</si>
  <si>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</si>
  <si>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</si>
  <si>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</si>
  <si>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</si>
  <si>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</si>
  <si>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</si>
  <si>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</si>
  <si>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</si>
  <si>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</si>
  <si>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</si>
  <si>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</si>
  <si>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</si>
  <si>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</si>
  <si>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</si>
  <si>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</si>
  <si>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</si>
  <si>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</si>
  <si>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</si>
  <si>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</si>
  <si>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</si>
  <si>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</si>
  <si>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</si>
  <si>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</si>
  <si>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</si>
  <si>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</si>
  <si>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</si>
  <si>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</si>
  <si>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</si>
  <si>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</si>
  <si>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</si>
  <si>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</si>
  <si>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</si>
  <si>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</si>
  <si>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</si>
  <si>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</si>
  <si>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</si>
  <si>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</si>
  <si>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</si>
  <si>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</si>
  <si>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</si>
  <si>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</si>
  <si>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</si>
  <si>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</si>
  <si>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</si>
  <si>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</si>
  <si>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</si>
  <si>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</si>
  <si>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</si>
  <si>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</si>
  <si>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</si>
  <si>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</si>
  <si>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</si>
  <si>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</si>
  <si>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</si>
  <si>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</si>
  <si>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</si>
  <si>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</si>
  <si>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</si>
  <si>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</si>
  <si>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</si>
  <si>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</si>
  <si>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</si>
  <si>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</si>
  <si>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</si>
  <si>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</si>
  <si>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</si>
  <si>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</si>
  <si>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</si>
  <si>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</si>
  <si>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</si>
  <si>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</si>
  <si>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</si>
  <si>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</si>
  <si>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</si>
  <si>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</si>
  <si>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</si>
  <si>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</si>
  <si>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</si>
  <si>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</si>
  <si>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</si>
  <si>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</si>
  <si>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</si>
  <si>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</si>
  <si>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</si>
  <si>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</si>
  <si>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</si>
  <si>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</si>
  <si>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</si>
  <si>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</si>
  <si>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</si>
  <si>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</si>
  <si>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</si>
  <si>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</si>
  <si>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</si>
  <si>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</si>
  <si>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</si>
  <si>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</si>
  <si>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</si>
  <si>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</si>
  <si>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</si>
  <si>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</si>
  <si>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</si>
  <si>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</si>
  <si>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</si>
  <si>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</si>
  <si>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</si>
  <si>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</si>
  <si>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</si>
  <si>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</si>
  <si>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</si>
  <si>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</si>
  <si>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</si>
  <si>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</si>
  <si>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</si>
  <si>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</si>
  <si>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</si>
  <si>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</si>
  <si>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</si>
  <si>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</si>
  <si>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</si>
  <si>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</si>
  <si>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</si>
  <si>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</si>
  <si>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</si>
  <si>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</si>
  <si>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</si>
  <si>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</si>
  <si>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</si>
  <si>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</si>
  <si>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</si>
  <si>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</si>
  <si>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</si>
  <si>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</si>
  <si>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</si>
  <si>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</si>
  <si>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</si>
  <si>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</si>
  <si>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</si>
  <si>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</si>
  <si>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</si>
  <si>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</si>
  <si>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</si>
  <si>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</si>
  <si>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</si>
  <si>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</si>
  <si>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</si>
  <si>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</si>
  <si>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</si>
  <si>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</si>
  <si>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</si>
  <si>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</si>
  <si>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</si>
  <si>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</si>
  <si>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</si>
  <si>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</si>
  <si>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</si>
  <si>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</si>
  <si>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</si>
  <si>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</si>
  <si>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</si>
  <si>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</si>
  <si>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</si>
  <si>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</si>
  <si>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</si>
  <si>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</si>
  <si>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</si>
  <si>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</si>
  <si>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</si>
  <si>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</si>
  <si>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</si>
  <si>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</si>
  <si>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</si>
  <si>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</si>
  <si>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</si>
  <si>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</si>
  <si>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</si>
  <si>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</si>
  <si>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</si>
  <si>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</si>
  <si>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</si>
  <si>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</si>
  <si>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</si>
  <si>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</si>
  <si>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</si>
  <si>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</si>
  <si>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</si>
  <si>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</si>
  <si>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</si>
  <si>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</si>
  <si>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</si>
  <si>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</si>
  <si>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</si>
  <si>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</si>
  <si>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</si>
  <si>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</si>
  <si>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</si>
  <si>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</si>
  <si>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</si>
  <si>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</si>
  <si>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</si>
  <si>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</si>
  <si>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</si>
  <si>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</si>
  <si>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</si>
  <si>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</si>
  <si>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</si>
  <si>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</si>
  <si>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</si>
  <si>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</si>
  <si>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</si>
  <si>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</si>
  <si>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</si>
  <si>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</si>
  <si>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</si>
  <si>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</si>
  <si>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</si>
  <si>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</si>
  <si>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</si>
  <si>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</si>
  <si>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</si>
  <si>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</si>
  <si>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</si>
  <si>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</si>
  <si>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</si>
  <si>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</si>
  <si>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</si>
  <si>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</si>
  <si>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</si>
  <si>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</si>
  <si>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</si>
  <si>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</si>
  <si>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</si>
  <si>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</si>
  <si>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</si>
  <si>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</si>
  <si>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</si>
  <si>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</si>
  <si>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</si>
  <si>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</si>
  <si>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</si>
  <si>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</si>
  <si>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</si>
  <si>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</si>
  <si>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</si>
  <si>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</si>
  <si>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</si>
  <si>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</si>
  <si>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</si>
  <si>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</si>
  <si>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</si>
  <si>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</si>
  <si>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</si>
  <si>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</si>
  <si>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</si>
  <si>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</si>
  <si>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</si>
  <si>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</si>
  <si>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</si>
  <si>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</si>
  <si>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</si>
  <si>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</si>
  <si>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</si>
  <si>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</si>
  <si>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</si>
  <si>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</si>
  <si>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</si>
  <si>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</si>
  <si>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</si>
  <si>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</si>
  <si>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</si>
  <si>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</si>
  <si>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</si>
  <si>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</si>
  <si>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</si>
  <si>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</si>
  <si>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</si>
  <si>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</si>
  <si>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</si>
  <si>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</si>
  <si>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</si>
  <si>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</si>
  <si>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</si>
  <si>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</si>
  <si>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</si>
  <si>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</si>
  <si>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</si>
  <si>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</si>
  <si>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</si>
  <si>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</si>
  <si>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</si>
  <si>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</si>
  <si>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</si>
  <si>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</si>
  <si>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</si>
  <si>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</si>
  <si>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</si>
  <si>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</si>
  <si>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</si>
  <si>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</si>
  <si>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</si>
  <si>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</si>
  <si>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</si>
  <si>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</si>
  <si>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</si>
  <si>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</si>
  <si>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</si>
  <si>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</si>
  <si>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</si>
  <si>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</si>
  <si>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</si>
  <si>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</si>
  <si>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</si>
  <si>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</si>
  <si>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</si>
  <si>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</si>
  <si>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</si>
  <si>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</si>
  <si>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</si>
  <si>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</si>
  <si>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</si>
  <si>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</si>
  <si>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</si>
  <si>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</si>
  <si>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</si>
  <si>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</si>
  <si>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</si>
  <si>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</si>
  <si>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</si>
  <si>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</si>
  <si>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</si>
  <si>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</si>
  <si>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</si>
  <si>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</si>
  <si>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</si>
  <si>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</si>
  <si>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</si>
  <si>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</si>
  <si>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</si>
  <si>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</si>
  <si>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</si>
  <si>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</si>
  <si>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</si>
  <si>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</si>
  <si>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</si>
  <si>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</si>
  <si>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</si>
  <si>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</si>
  <si>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</si>
  <si>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</si>
  <si>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</si>
  <si>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</si>
  <si>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</si>
  <si>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</si>
  <si>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</si>
  <si>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</si>
  <si>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</si>
  <si>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</si>
  <si>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</si>
  <si>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</si>
  <si>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</si>
  <si>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</si>
  <si>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</si>
  <si>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</si>
  <si>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</si>
  <si>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</si>
  <si>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</si>
  <si>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</si>
  <si>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</si>
  <si>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</si>
  <si>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</si>
  <si>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</si>
  <si>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</si>
  <si>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</si>
  <si>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</si>
  <si>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</si>
  <si>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</si>
  <si>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</si>
  <si>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</si>
  <si>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</si>
  <si>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</si>
  <si>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</si>
  <si>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</si>
  <si>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</si>
  <si>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</si>
  <si>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</si>
  <si>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</si>
  <si>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</si>
  <si>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</si>
  <si>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</si>
  <si>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</si>
  <si>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</si>
  <si>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</si>
  <si>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</si>
  <si>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</si>
  <si>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</si>
  <si>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</si>
  <si>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</si>
  <si>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</si>
  <si>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</si>
  <si>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</si>
  <si>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</si>
  <si>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</si>
  <si>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</si>
  <si>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</si>
  <si>
    <t>TRI-1557</t>
  </si>
  <si>
    <t>26.08.01_714,320_713,720_163_PRI_N_C_FX2_2ª</t>
  </si>
  <si>
    <t>26.08.01_714,320_713,720_163_PRI_N_C_FX1_2ª</t>
  </si>
  <si>
    <t>2ª CFT / SUBLEITO</t>
  </si>
  <si>
    <t>FXC/PÓ ROMA+RAP</t>
  </si>
  <si>
    <t xml:space="preserve">FXC/PÓ ROMA  </t>
  </si>
  <si>
    <t>FXC/100%Roma+RAP</t>
  </si>
  <si>
    <t>26.08.01_713,660_715,640_163_PRI_N_C_AC_AC</t>
  </si>
  <si>
    <t>26.08.03_702,220_706,260_163_PRI_S_D_FX2_1ª</t>
  </si>
  <si>
    <t>26.08.03_706,280_707,220_163_PRI_S_D_FX1_1ª</t>
  </si>
  <si>
    <t>B12</t>
  </si>
  <si>
    <t>B13</t>
  </si>
  <si>
    <t>TRI-1558</t>
  </si>
  <si>
    <t>TRI-1559</t>
  </si>
  <si>
    <t>26.08.03_706,440_706,780_163_PRI_S_D_AC_AC</t>
  </si>
  <si>
    <t>B14</t>
  </si>
  <si>
    <t>B15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</si>
</sst>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9" formatCode="&quot;A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14" fontId="0" fillId="0" borderId="14" xfId="0" applyNumberFormat="1" applyFont="1" applyBorder="1" applyAlignment="1">
      <alignment horizontal="center" vertical="center"/>
    </xf>
    <xf numFmtId="164" fontId="0" fillId="0" borderId="13" xfId="0" applyNumberFormat="1" applyFont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164" fontId="0" fillId="0" borderId="1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14" fontId="0" fillId="3" borderId="7" xfId="0" applyNumberFormat="1" applyFont="1" applyFill="1" applyBorder="1" applyAlignment="1" applyProtection="1">
      <alignment horizontal="left" vertical="center"/>
      <protection hidden="1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16" totalsRowShown="0" headerRowDxfId="122" dataDxfId="120" headerRowBorderDxfId="121" tableBorderDxfId="119">
  <autoFilter ref="A1:J211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45">
  <autoFilter ref="A1:H2063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156" dataDxfId="155">
  <autoFilter ref="A1:F4920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332">
        <v>46234</v>
      </c>
      <c r="L276" s="333">
        <v>713.72</v>
      </c>
      <c r="M276" s="334">
        <v>714.32</v>
      </c>
      <c r="N276" s="331" t="s">
        <v>42</v>
      </c>
      <c r="O276" s="335" t="s">
        <v>28</v>
      </c>
      <c r="P276" s="336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337">
        <v>46234</v>
      </c>
      <c r="L277" s="338">
        <v>714.32</v>
      </c>
      <c r="M277" s="339">
        <v>713.5</v>
      </c>
      <c r="N277" s="331" t="s">
        <v>42</v>
      </c>
      <c r="O277" s="335" t="s">
        <v>28</v>
      </c>
      <c r="P277" s="336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337">
        <v>46234</v>
      </c>
      <c r="L278" s="338">
        <v>714.96</v>
      </c>
      <c r="M278" s="339">
        <v>715.82</v>
      </c>
      <c r="N278" s="331" t="s">
        <v>42</v>
      </c>
      <c r="O278" s="335" t="s">
        <v>28</v>
      </c>
      <c r="P278" s="336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343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337">
        <v>46235</v>
      </c>
      <c r="L279" s="338">
        <v>713.66</v>
      </c>
      <c r="M279" s="339">
        <v>715.64</v>
      </c>
      <c r="N279" s="331" t="s">
        <v>10263</v>
      </c>
      <c r="O279" s="335" t="s">
        <v>28</v>
      </c>
      <c r="P279" s="340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332">
        <v>46235</v>
      </c>
      <c r="L280" s="338">
        <v>714.32</v>
      </c>
      <c r="M280" s="339">
        <v>713.72</v>
      </c>
      <c r="N280" s="331" t="s">
        <v>42</v>
      </c>
      <c r="O280" s="335" t="s">
        <v>28</v>
      </c>
      <c r="P280" s="340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332">
        <v>46235</v>
      </c>
      <c r="L281" s="333">
        <v>714.32</v>
      </c>
      <c r="M281" s="334">
        <v>713.72</v>
      </c>
      <c r="N281" s="331" t="s">
        <v>42</v>
      </c>
      <c r="O281" s="335" t="s">
        <v>28</v>
      </c>
      <c r="P281" s="340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32">
        <v>46237</v>
      </c>
      <c r="L282" s="333">
        <v>706.44</v>
      </c>
      <c r="M282" s="334">
        <v>706.78</v>
      </c>
      <c r="N282" s="331" t="s">
        <v>10262</v>
      </c>
      <c r="O282" s="335" t="s">
        <v>28</v>
      </c>
      <c r="P282" s="336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32">
        <v>46237</v>
      </c>
      <c r="L283" s="333">
        <v>706.28</v>
      </c>
      <c r="M283" s="334">
        <v>707.22</v>
      </c>
      <c r="N283" s="331" t="s">
        <v>10262</v>
      </c>
      <c r="O283" s="335" t="s">
        <v>28</v>
      </c>
      <c r="P283" s="336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32">
        <v>46237</v>
      </c>
      <c r="L284" s="333">
        <v>707.22</v>
      </c>
      <c r="M284" s="334">
        <v>706.26</v>
      </c>
      <c r="N284" s="331" t="s">
        <v>10262</v>
      </c>
      <c r="O284" s="335" t="s">
        <v>28</v>
      </c>
      <c r="P284" s="336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32">
        <v>46238</v>
      </c>
      <c r="L285" s="333">
        <v>706.44</v>
      </c>
      <c r="M285" s="334">
        <v>707</v>
      </c>
      <c r="N285" s="331" t="s">
        <v>10262</v>
      </c>
      <c r="O285" s="335" t="s">
        <v>28</v>
      </c>
      <c r="P285" s="336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25</v>
      </c>
      <c r="J286" s="46" t="s">
        <v>26</v>
      </c>
      <c r="K286" s="337">
        <v>46238</v>
      </c>
      <c r="L286" s="338">
        <v>706.6</v>
      </c>
      <c r="M286" s="339">
        <v>707.06</v>
      </c>
      <c r="N286" s="331" t="s">
        <v>10262</v>
      </c>
      <c r="O286" s="335" t="s">
        <v>28</v>
      </c>
      <c r="P286" s="336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29</v>
      </c>
      <c r="J287" s="137" t="s">
        <v>26</v>
      </c>
      <c r="K287" s="337">
        <v>46238</v>
      </c>
      <c r="L287" s="333">
        <v>706.78</v>
      </c>
      <c r="M287" s="334">
        <v>707</v>
      </c>
      <c r="N287" s="331" t="s">
        <v>10262</v>
      </c>
      <c r="O287" s="335" t="s">
        <v>28</v>
      </c>
      <c r="P287" s="336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337">
        <v>46238</v>
      </c>
      <c r="L288" s="333">
        <v>707.22</v>
      </c>
      <c r="M288" s="334">
        <v>706.98</v>
      </c>
      <c r="N288" s="331" t="s">
        <v>42</v>
      </c>
      <c r="O288" s="335" t="s">
        <v>28</v>
      </c>
      <c r="P288" s="336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37">
        <v>46238</v>
      </c>
      <c r="L289" s="333">
        <v>707.22</v>
      </c>
      <c r="M289" s="334">
        <v>706.26</v>
      </c>
      <c r="N289" s="331" t="s">
        <v>10262</v>
      </c>
      <c r="O289" s="335" t="s">
        <v>28</v>
      </c>
      <c r="P289" s="336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37">
        <v>46238</v>
      </c>
      <c r="L290" s="333">
        <v>707.22</v>
      </c>
      <c r="M290" s="334">
        <v>706.26</v>
      </c>
      <c r="N290" s="331" t="s">
        <v>10262</v>
      </c>
      <c r="O290" s="335" t="s">
        <v>28</v>
      </c>
      <c r="P290" s="336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32">
        <v>46239</v>
      </c>
      <c r="L291" s="333">
        <v>706.8</v>
      </c>
      <c r="M291" s="334">
        <v>706.8</v>
      </c>
      <c r="N291" s="331" t="s">
        <v>10262</v>
      </c>
      <c r="O291" s="335" t="s">
        <v>28</v>
      </c>
      <c r="P291" s="336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332">
        <v>46239</v>
      </c>
      <c r="L292" s="333">
        <v>709.98</v>
      </c>
      <c r="M292" s="334">
        <v>706.34</v>
      </c>
      <c r="N292" s="331" t="s">
        <v>10261</v>
      </c>
      <c r="O292" s="335" t="s">
        <v>28</v>
      </c>
      <c r="P292" s="336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32">
        <v>46239</v>
      </c>
      <c r="L293" s="333">
        <v>707.06</v>
      </c>
      <c r="M293" s="334">
        <v>707.14</v>
      </c>
      <c r="N293" s="331" t="s">
        <v>10262</v>
      </c>
      <c r="O293" s="335" t="s">
        <v>28</v>
      </c>
      <c r="P293" s="336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32">
        <v>46239</v>
      </c>
      <c r="L294" s="333">
        <v>707.8</v>
      </c>
      <c r="M294" s="334">
        <v>707.8</v>
      </c>
      <c r="N294" s="331" t="s">
        <v>10262</v>
      </c>
      <c r="O294" s="335" t="s">
        <v>28</v>
      </c>
      <c r="P294" s="336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331" t="s">
        <v>10262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331" t="s">
        <v>10262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331" t="s">
        <v>10262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331" t="s">
        <v>10261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331" t="s">
        <v>10262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331" t="s">
        <v>10262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3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3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3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3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3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3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3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3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3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3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3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3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3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3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3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3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3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10258</v>
      </c>
      <c r="B2070" s="217">
        <v>965</v>
      </c>
      <c r="C2070" s="133" t="s">
        <v>53</v>
      </c>
      <c r="D2070" s="208">
        <v>46235</v>
      </c>
      <c r="E2070" s="228">
        <f>E2069+0.1</f>
        <v>714.40000000000009</v>
      </c>
      <c r="F2070" s="39">
        <v>5</v>
      </c>
      <c r="G2070" s="323">
        <v>4.2064369173060098E-2</v>
      </c>
      <c r="H2070" s="166">
        <v>2.3201200978628487</v>
      </c>
      <c r="I2070" s="4">
        <v>99.490570234255955</v>
      </c>
      <c r="J2070" s="8"/>
    </row>
    <row r="2071" spans="1:10" x14ac:dyDescent="0.25">
      <c r="A2071" s="299" t="s">
        <v>10258</v>
      </c>
      <c r="B2071" s="217">
        <f>B2070+1</f>
        <v>966</v>
      </c>
      <c r="C2071" s="133" t="s">
        <v>56</v>
      </c>
      <c r="D2071" s="320">
        <v>46235</v>
      </c>
      <c r="E2071" s="228">
        <f>E2070+0.1</f>
        <v>714.50000000000011</v>
      </c>
      <c r="F2071" s="321">
        <v>4.5999999999999996</v>
      </c>
      <c r="G2071" s="324">
        <v>4.9273809775340564E-2</v>
      </c>
      <c r="H2071" s="322">
        <v>2.3026588327241253</v>
      </c>
      <c r="I2071" s="317">
        <v>98.74180243242391</v>
      </c>
      <c r="J2071" s="311"/>
    </row>
    <row r="2072" spans="1:10" x14ac:dyDescent="0.25">
      <c r="A2072" s="299" t="s">
        <v>10258</v>
      </c>
      <c r="B2072" s="217">
        <f>B2071+1</f>
        <v>967</v>
      </c>
      <c r="C2072" s="133" t="s">
        <v>53</v>
      </c>
      <c r="D2072" s="320">
        <v>46235</v>
      </c>
      <c r="E2072" s="228">
        <f>E2071+0.1</f>
        <v>714.60000000000014</v>
      </c>
      <c r="F2072" s="321">
        <v>4.83</v>
      </c>
      <c r="G2072" s="324">
        <v>3.0558342490540524E-2</v>
      </c>
      <c r="H2072" s="322">
        <v>2.347987694487911</v>
      </c>
      <c r="I2072" s="317">
        <v>100.68557866586241</v>
      </c>
      <c r="J2072" s="311"/>
    </row>
    <row r="2073" spans="1:10" x14ac:dyDescent="0.25">
      <c r="A2073" s="299" t="s">
        <v>10258</v>
      </c>
      <c r="B2073" s="217">
        <f>B2072+1</f>
        <v>968</v>
      </c>
      <c r="C2073" s="133" t="s">
        <v>56</v>
      </c>
      <c r="D2073" s="320">
        <v>46235</v>
      </c>
      <c r="E2073" s="228">
        <f>E2072+0.1</f>
        <v>714.70000000000016</v>
      </c>
      <c r="F2073" s="321">
        <v>4.49</v>
      </c>
      <c r="G2073" s="324">
        <v>5.0535823843460011E-2</v>
      </c>
      <c r="H2073" s="322">
        <v>2.29960223465114</v>
      </c>
      <c r="I2073" s="317">
        <v>98.610730473891081</v>
      </c>
      <c r="J2073" s="311"/>
    </row>
    <row r="2074" spans="1:10" x14ac:dyDescent="0.25">
      <c r="A2074" s="299" t="s">
        <v>10258</v>
      </c>
      <c r="B2074" s="217">
        <f>B2073+1</f>
        <v>969</v>
      </c>
      <c r="C2074" s="133" t="s">
        <v>53</v>
      </c>
      <c r="D2074" s="320">
        <v>46235</v>
      </c>
      <c r="E2074" s="228">
        <f>E2073+0.1</f>
        <v>714.80000000000018</v>
      </c>
      <c r="F2074" s="321">
        <v>4.62</v>
      </c>
      <c r="G2074" s="324">
        <v>5.5305534762401104E-2</v>
      </c>
      <c r="H2074" s="322">
        <v>2.2880499948054647</v>
      </c>
      <c r="I2074" s="317">
        <v>98.115351406752353</v>
      </c>
      <c r="J2074" s="311"/>
    </row>
    <row r="2075" spans="1:10" x14ac:dyDescent="0.25">
      <c r="A2075" s="299" t="s">
        <v>10259</v>
      </c>
      <c r="B2075" s="217">
        <f>B2074+1</f>
        <v>970</v>
      </c>
      <c r="C2075" s="133" t="s">
        <v>56</v>
      </c>
      <c r="D2075" s="320">
        <v>46235</v>
      </c>
      <c r="E2075" s="254">
        <v>714.3</v>
      </c>
      <c r="F2075" s="321">
        <v>4.5999999999999996</v>
      </c>
      <c r="G2075" s="324">
        <v>6.6061781143524068E-2</v>
      </c>
      <c r="H2075" s="322">
        <v>2.2681222962703145</v>
      </c>
      <c r="I2075" s="317">
        <v>96.99821466854138</v>
      </c>
      <c r="J2075" s="311"/>
    </row>
    <row r="2076" spans="1:10" x14ac:dyDescent="0.25">
      <c r="A2076" s="299" t="s">
        <v>10259</v>
      </c>
      <c r="B2076" s="217">
        <f>B2075+1</f>
        <v>971</v>
      </c>
      <c r="C2076" s="133" t="s">
        <v>53</v>
      </c>
      <c r="D2076" s="320">
        <v>46235</v>
      </c>
      <c r="E2076" s="228">
        <f>E2075+0.1</f>
        <v>714.4</v>
      </c>
      <c r="F2076" s="321">
        <v>4.58</v>
      </c>
      <c r="G2076" s="324">
        <v>6.5948730483055357E-2</v>
      </c>
      <c r="H2076" s="322">
        <v>2.268396846254928</v>
      </c>
      <c r="I2076" s="317">
        <v>97.009956036451129</v>
      </c>
      <c r="J2076" s="311"/>
    </row>
    <row r="2077" spans="1:10" x14ac:dyDescent="0.25">
      <c r="A2077" s="299" t="s">
        <v>10259</v>
      </c>
      <c r="B2077" s="217">
        <f>B2076+1</f>
        <v>972</v>
      </c>
      <c r="C2077" s="133" t="s">
        <v>56</v>
      </c>
      <c r="D2077" s="320">
        <v>46235</v>
      </c>
      <c r="E2077" s="228">
        <f>E2076+0.1</f>
        <v>714.5</v>
      </c>
      <c r="F2077" s="321">
        <v>4.66</v>
      </c>
      <c r="G2077" s="324">
        <v>6.6120496286486585E-2</v>
      </c>
      <c r="H2077" s="322">
        <v>2.2672976724079081</v>
      </c>
      <c r="I2077" s="317">
        <v>96.992116552063891</v>
      </c>
      <c r="J2077" s="311"/>
    </row>
    <row r="2078" spans="1:10" x14ac:dyDescent="0.25">
      <c r="A2078" s="299" t="s">
        <v>10259</v>
      </c>
      <c r="B2078" s="217">
        <f>B2077+1</f>
        <v>973</v>
      </c>
      <c r="C2078" s="133" t="s">
        <v>53</v>
      </c>
      <c r="D2078" s="320">
        <v>46235</v>
      </c>
      <c r="E2078" s="228">
        <f>E2077+0.1</f>
        <v>714.6</v>
      </c>
      <c r="F2078" s="321">
        <v>4.58</v>
      </c>
      <c r="G2078" s="324">
        <v>6.5723543563080092E-2</v>
      </c>
      <c r="H2078" s="322">
        <v>2.2689437255492027</v>
      </c>
      <c r="I2078" s="317">
        <v>97.033343803182689</v>
      </c>
      <c r="J2078" s="311"/>
    </row>
    <row r="2079" spans="1:10" x14ac:dyDescent="0.25">
      <c r="A2079" s="299" t="s">
        <v>10259</v>
      </c>
      <c r="B2079" s="217">
        <f>B2078+1</f>
        <v>974</v>
      </c>
      <c r="C2079" s="133" t="s">
        <v>56</v>
      </c>
      <c r="D2079" s="320">
        <v>46235</v>
      </c>
      <c r="E2079" s="228">
        <f>E2078+0.1</f>
        <v>714.7</v>
      </c>
      <c r="F2079" s="321">
        <v>4.78</v>
      </c>
      <c r="G2079" s="324">
        <v>6.5760165641613411E-2</v>
      </c>
      <c r="H2079" s="322">
        <v>2.2688547867402105</v>
      </c>
      <c r="I2079" s="317">
        <v>97.029540257976535</v>
      </c>
      <c r="J2079" s="311"/>
    </row>
    <row r="2080" spans="1:10" x14ac:dyDescent="0.25">
      <c r="A2080" s="299" t="s">
        <v>10259</v>
      </c>
      <c r="B2080" s="217">
        <f>B2079+1</f>
        <v>975</v>
      </c>
      <c r="C2080" s="133" t="s">
        <v>53</v>
      </c>
      <c r="D2080" s="320">
        <v>46235</v>
      </c>
      <c r="E2080" s="228">
        <f>E2079+0.1</f>
        <v>714.80000000000007</v>
      </c>
      <c r="F2080" s="321">
        <v>5.2</v>
      </c>
      <c r="G2080" s="324">
        <v>6.611324687042161E-2</v>
      </c>
      <c r="H2080" s="322">
        <v>2.2679973088136354</v>
      </c>
      <c r="I2080" s="317">
        <v>96.992869471691208</v>
      </c>
      <c r="J2080" s="311"/>
    </row>
    <row r="2081" spans="1:10" x14ac:dyDescent="0.25">
      <c r="A2081" s="299" t="s">
        <v>10259</v>
      </c>
      <c r="B2081" s="217">
        <f>B2080+1</f>
        <v>976</v>
      </c>
      <c r="C2081" s="133" t="s">
        <v>56</v>
      </c>
      <c r="D2081" s="320">
        <v>46235</v>
      </c>
      <c r="E2081" s="254">
        <f>E2080+0.1</f>
        <v>714.90000000000009</v>
      </c>
      <c r="F2081" s="326">
        <v>5.4</v>
      </c>
      <c r="G2081" s="330">
        <v>6.6052021751393408E-2</v>
      </c>
      <c r="H2081" s="328">
        <v>2.2681459975114056</v>
      </c>
      <c r="I2081" s="327">
        <v>96.999228272646889</v>
      </c>
      <c r="J2081" s="329"/>
    </row>
    <row r="2082" spans="1:10" x14ac:dyDescent="0.25">
      <c r="A2082" s="299" t="s">
        <v>10264</v>
      </c>
      <c r="B2082" s="341">
        <v>73</v>
      </c>
      <c r="C2082" s="133" t="s">
        <v>53</v>
      </c>
      <c r="D2082" s="320">
        <v>46235</v>
      </c>
      <c r="E2082" s="228">
        <v>713.7</v>
      </c>
      <c r="F2082" s="321">
        <v>5.4</v>
      </c>
      <c r="G2082" s="324">
        <v>4.8050746621461839E-2</v>
      </c>
      <c r="H2082" s="322">
        <v>2.3237081274970115</v>
      </c>
      <c r="I2082" s="317">
        <v>99.815641215507384</v>
      </c>
      <c r="J2082" s="311"/>
    </row>
    <row r="2083" spans="1:10" x14ac:dyDescent="0.25">
      <c r="A2083" s="299" t="s">
        <v>10264</v>
      </c>
      <c r="B2083" s="342">
        <f>B2082+1</f>
        <v>74</v>
      </c>
      <c r="C2083" s="133" t="s">
        <v>56</v>
      </c>
      <c r="D2083" s="320">
        <v>46235</v>
      </c>
      <c r="E2083" s="228">
        <f>E2082+0.2</f>
        <v>713.90000000000009</v>
      </c>
      <c r="F2083" s="321">
        <v>5.2</v>
      </c>
      <c r="G2083" s="324">
        <v>6.5100000000000005E-2</v>
      </c>
      <c r="H2083" s="322">
        <v>2.2680948082722971</v>
      </c>
      <c r="I2083" s="317">
        <v>97.426752932658829</v>
      </c>
      <c r="J2083" s="311"/>
    </row>
    <row r="2084" spans="1:10" x14ac:dyDescent="0.25">
      <c r="A2084" s="299" t="s">
        <v>10264</v>
      </c>
      <c r="B2084" s="342">
        <f>B2083+1</f>
        <v>75</v>
      </c>
      <c r="C2084" s="133" t="s">
        <v>53</v>
      </c>
      <c r="D2084" s="320">
        <v>46235</v>
      </c>
      <c r="E2084" s="228">
        <f>E2083+0.2</f>
        <v>714.10000000000014</v>
      </c>
      <c r="F2084" s="321">
        <v>5.0999999999999996</v>
      </c>
      <c r="G2084" s="324">
        <v>5.5793072547887845E-2</v>
      </c>
      <c r="H2084" s="322">
        <v>2.3048091099106056</v>
      </c>
      <c r="I2084" s="317">
        <v>99.003827745300939</v>
      </c>
      <c r="J2084" s="311"/>
    </row>
    <row r="2085" spans="1:10" x14ac:dyDescent="0.25">
      <c r="A2085" s="299" t="s">
        <v>10264</v>
      </c>
      <c r="B2085" s="342">
        <f>B2084+1</f>
        <v>76</v>
      </c>
      <c r="C2085" s="133" t="s">
        <v>56</v>
      </c>
      <c r="D2085" s="320">
        <v>46235</v>
      </c>
      <c r="E2085" s="228">
        <f>E2084+0.2</f>
        <v>714.30000000000018</v>
      </c>
      <c r="F2085" s="321">
        <v>5.2</v>
      </c>
      <c r="G2085" s="324">
        <v>6.6039757430468554E-2</v>
      </c>
      <c r="H2085" s="322">
        <v>2.2797969521122261</v>
      </c>
      <c r="I2085" s="317">
        <v>97.929422341590481</v>
      </c>
      <c r="J2085" s="311"/>
    </row>
    <row r="2086" spans="1:10" x14ac:dyDescent="0.25">
      <c r="A2086" s="299" t="s">
        <v>10264</v>
      </c>
      <c r="B2086" s="342">
        <f>B2085+1</f>
        <v>77</v>
      </c>
      <c r="C2086" s="133" t="s">
        <v>53</v>
      </c>
      <c r="D2086" s="320">
        <v>46235</v>
      </c>
      <c r="E2086" s="228">
        <f>E2085+0.2</f>
        <v>714.50000000000023</v>
      </c>
      <c r="F2086" s="321">
        <v>5.2</v>
      </c>
      <c r="G2086" s="324">
        <v>6.7900000000000002E-2</v>
      </c>
      <c r="H2086" s="322">
        <v>2.261940046769086</v>
      </c>
      <c r="I2086" s="317">
        <v>97.162373143001986</v>
      </c>
      <c r="J2086" s="311"/>
    </row>
    <row r="2087" spans="1:10" x14ac:dyDescent="0.25">
      <c r="A2087" s="299" t="s">
        <v>10264</v>
      </c>
      <c r="B2087" s="342">
        <f>B2086+1</f>
        <v>78</v>
      </c>
      <c r="C2087" s="133" t="s">
        <v>56</v>
      </c>
      <c r="D2087" s="320">
        <v>46235</v>
      </c>
      <c r="E2087" s="228">
        <f>E2086+0.2</f>
        <v>714.70000000000027</v>
      </c>
      <c r="F2087" s="321">
        <v>5.0999999999999996</v>
      </c>
      <c r="G2087" s="324">
        <v>6.4847311544895508E-2</v>
      </c>
      <c r="H2087" s="322">
        <v>2.2827077125189099</v>
      </c>
      <c r="I2087" s="317">
        <v>98.054455005107826</v>
      </c>
      <c r="J2087" s="311"/>
    </row>
    <row r="2088" spans="1:10" x14ac:dyDescent="0.25">
      <c r="A2088" s="299" t="s">
        <v>10264</v>
      </c>
      <c r="B2088" s="342">
        <f>B2087+1</f>
        <v>79</v>
      </c>
      <c r="C2088" s="133" t="s">
        <v>53</v>
      </c>
      <c r="D2088" s="320">
        <v>46235</v>
      </c>
      <c r="E2088" s="228">
        <f>E2087+0.2</f>
        <v>714.90000000000032</v>
      </c>
      <c r="F2088" s="321">
        <v>5.75</v>
      </c>
      <c r="G2088" s="324">
        <v>6.9756892682250368E-2</v>
      </c>
      <c r="H2088" s="322">
        <v>2.2707234249626267</v>
      </c>
      <c r="I2088" s="317">
        <v>97.539666020731403</v>
      </c>
      <c r="J2088" s="311"/>
    </row>
    <row r="2089" spans="1:10" x14ac:dyDescent="0.25">
      <c r="A2089" s="299" t="s">
        <v>10264</v>
      </c>
      <c r="B2089" s="342">
        <f>B2088+1</f>
        <v>80</v>
      </c>
      <c r="C2089" s="133" t="s">
        <v>56</v>
      </c>
      <c r="D2089" s="320">
        <v>46235</v>
      </c>
      <c r="E2089" s="228">
        <f>E2088+0.2</f>
        <v>715.10000000000036</v>
      </c>
      <c r="F2089" s="321">
        <v>5.61</v>
      </c>
      <c r="G2089" s="324">
        <v>6.2258901363050317E-2</v>
      </c>
      <c r="H2089" s="322">
        <v>2.289026021772794</v>
      </c>
      <c r="I2089" s="317">
        <v>98.325860041786697</v>
      </c>
      <c r="J2089" s="311"/>
    </row>
    <row r="2090" spans="1:10" x14ac:dyDescent="0.25">
      <c r="A2090" s="299" t="s">
        <v>10264</v>
      </c>
      <c r="B2090" s="342">
        <f>B2089+1</f>
        <v>81</v>
      </c>
      <c r="C2090" s="133" t="s">
        <v>53</v>
      </c>
      <c r="D2090" s="320">
        <v>46235</v>
      </c>
      <c r="E2090" s="228">
        <f>E2089+0.2</f>
        <v>715.30000000000041</v>
      </c>
      <c r="F2090" s="321">
        <v>5.5</v>
      </c>
      <c r="G2090" s="324">
        <v>6.6423854411590585E-2</v>
      </c>
      <c r="H2090" s="322">
        <v>2.2788593713813072</v>
      </c>
      <c r="I2090" s="317">
        <v>97.889148255210799</v>
      </c>
      <c r="J2090" s="311"/>
    </row>
    <row r="2091" spans="1:10" x14ac:dyDescent="0.25">
      <c r="A2091" s="299" t="s">
        <v>10264</v>
      </c>
      <c r="B2091" s="342">
        <f>B2090+1</f>
        <v>82</v>
      </c>
      <c r="C2091" s="133" t="s">
        <v>56</v>
      </c>
      <c r="D2091" s="320">
        <v>46235</v>
      </c>
      <c r="E2091" s="228">
        <f>E2090+0.2</f>
        <v>715.50000000000045</v>
      </c>
      <c r="F2091" s="321">
        <v>5.21</v>
      </c>
      <c r="G2091" s="324">
        <v>6.5588077350316271E-2</v>
      </c>
      <c r="H2091" s="322">
        <v>2.2808995031878778</v>
      </c>
      <c r="I2091" s="317">
        <v>97.976782782984458</v>
      </c>
      <c r="J2091" s="311"/>
    </row>
    <row r="2092" spans="1:10" x14ac:dyDescent="0.25">
      <c r="A2092" s="299" t="s">
        <v>10264</v>
      </c>
      <c r="B2092" s="342">
        <f>B2091+1</f>
        <v>83</v>
      </c>
      <c r="C2092" s="133" t="s">
        <v>53</v>
      </c>
      <c r="D2092" s="320">
        <v>46235</v>
      </c>
      <c r="E2092" s="254">
        <f>E2091+0.2</f>
        <v>715.7000000000005</v>
      </c>
      <c r="F2092" s="326">
        <v>5.0999999999999996</v>
      </c>
      <c r="G2092" s="330">
        <v>5.7398700832844131E-2</v>
      </c>
      <c r="H2092" s="328">
        <v>2.3008897712670273</v>
      </c>
      <c r="I2092" s="327">
        <v>98.835471274356848</v>
      </c>
      <c r="J2092" s="329"/>
    </row>
    <row r="2093" spans="1:10" x14ac:dyDescent="0.25">
      <c r="A2093" s="299" t="s">
        <v>10265</v>
      </c>
      <c r="B2093" s="217">
        <v>977</v>
      </c>
      <c r="C2093" s="133" t="s">
        <v>56</v>
      </c>
      <c r="D2093" s="320">
        <v>46237</v>
      </c>
      <c r="E2093" s="228">
        <v>706.3</v>
      </c>
      <c r="F2093" s="321">
        <v>5.07</v>
      </c>
      <c r="G2093" s="324">
        <v>4.3383405519729072E-2</v>
      </c>
      <c r="H2093" s="322">
        <v>2.3092724590753742</v>
      </c>
      <c r="I2093" s="317">
        <v>99.838843885662527</v>
      </c>
      <c r="J2093" s="311"/>
    </row>
    <row r="2094" spans="1:10" x14ac:dyDescent="0.25">
      <c r="A2094" s="299" t="s">
        <v>10265</v>
      </c>
      <c r="B2094" s="217">
        <f>B2093+1</f>
        <v>978</v>
      </c>
      <c r="C2094" s="133" t="s">
        <v>53</v>
      </c>
      <c r="D2094" s="320">
        <v>46237</v>
      </c>
      <c r="E2094" s="228">
        <f>E2093+0.1</f>
        <v>706.4</v>
      </c>
      <c r="F2094" s="321">
        <v>5.09</v>
      </c>
      <c r="G2094" s="324">
        <v>5.1787388120338312E-2</v>
      </c>
      <c r="H2094" s="322">
        <v>2.2889852450775034</v>
      </c>
      <c r="I2094" s="317">
        <v>98.961748598249173</v>
      </c>
      <c r="J2094" s="311"/>
    </row>
    <row r="2095" spans="1:10" x14ac:dyDescent="0.25">
      <c r="A2095" s="299" t="s">
        <v>10265</v>
      </c>
      <c r="B2095" s="217">
        <f>B2094+1</f>
        <v>979</v>
      </c>
      <c r="C2095" s="133" t="s">
        <v>56</v>
      </c>
      <c r="D2095" s="320">
        <v>46237</v>
      </c>
      <c r="E2095" s="228">
        <f>E2094+0.1</f>
        <v>706.5</v>
      </c>
      <c r="F2095" s="321">
        <v>5.3</v>
      </c>
      <c r="G2095" s="324">
        <v>6.2263663914338796E-2</v>
      </c>
      <c r="H2095" s="322">
        <v>2.2636955153107863</v>
      </c>
      <c r="I2095" s="317">
        <v>97.868375067478866</v>
      </c>
      <c r="J2095" s="311"/>
    </row>
    <row r="2096" spans="1:10" x14ac:dyDescent="0.25">
      <c r="A2096" s="299" t="s">
        <v>10265</v>
      </c>
      <c r="B2096" s="217">
        <f>B2095+1</f>
        <v>980</v>
      </c>
      <c r="C2096" s="133" t="s">
        <v>53</v>
      </c>
      <c r="D2096" s="320">
        <v>46237</v>
      </c>
      <c r="E2096" s="228">
        <f>E2095+0.1</f>
        <v>706.6</v>
      </c>
      <c r="F2096" s="321">
        <v>5.0999999999999996</v>
      </c>
      <c r="G2096" s="324">
        <v>6.5791053154286253E-2</v>
      </c>
      <c r="H2096" s="322">
        <v>2.2551803976855531</v>
      </c>
      <c r="I2096" s="317">
        <v>97.500233362972452</v>
      </c>
      <c r="J2096" s="311"/>
    </row>
    <row r="2097" spans="1:10" x14ac:dyDescent="0.25">
      <c r="A2097" s="299" t="s">
        <v>10265</v>
      </c>
      <c r="B2097" s="217">
        <f>B2096+1</f>
        <v>981</v>
      </c>
      <c r="C2097" s="133" t="s">
        <v>56</v>
      </c>
      <c r="D2097" s="320">
        <v>46237</v>
      </c>
      <c r="E2097" s="228">
        <f>E2096+0.1</f>
        <v>706.7</v>
      </c>
      <c r="F2097" s="321">
        <v>5.23</v>
      </c>
      <c r="G2097" s="324">
        <v>6.1082182176716703E-2</v>
      </c>
      <c r="H2097" s="322">
        <v>2.266547612225406</v>
      </c>
      <c r="I2097" s="317">
        <v>97.991682327081961</v>
      </c>
      <c r="J2097" s="311"/>
    </row>
    <row r="2098" spans="1:10" x14ac:dyDescent="0.25">
      <c r="A2098" s="299" t="s">
        <v>10265</v>
      </c>
      <c r="B2098" s="217">
        <f>B2097+1</f>
        <v>982</v>
      </c>
      <c r="C2098" s="133" t="s">
        <v>53</v>
      </c>
      <c r="D2098" s="320">
        <v>46237</v>
      </c>
      <c r="E2098" s="228">
        <f>E2097+0.1</f>
        <v>706.80000000000007</v>
      </c>
      <c r="F2098" s="321">
        <v>5.17</v>
      </c>
      <c r="G2098" s="324">
        <v>5.1810846221549987E-2</v>
      </c>
      <c r="H2098" s="322">
        <v>2.2889286172211785</v>
      </c>
      <c r="I2098" s="317">
        <v>98.95930035543357</v>
      </c>
      <c r="J2098" s="311"/>
    </row>
    <row r="2099" spans="1:10" x14ac:dyDescent="0.25">
      <c r="A2099" s="299" t="s">
        <v>10265</v>
      </c>
      <c r="B2099" s="217">
        <f>B2098+1</f>
        <v>983</v>
      </c>
      <c r="C2099" s="133" t="s">
        <v>56</v>
      </c>
      <c r="D2099" s="320">
        <v>46237</v>
      </c>
      <c r="E2099" s="228">
        <f>E2098+0.1</f>
        <v>706.90000000000009</v>
      </c>
      <c r="F2099" s="321">
        <v>5.13</v>
      </c>
      <c r="G2099" s="324">
        <v>5.1219722699265363E-2</v>
      </c>
      <c r="H2099" s="322">
        <v>2.2903555894039735</v>
      </c>
      <c r="I2099" s="317">
        <v>99.020993921486095</v>
      </c>
      <c r="J2099" s="311"/>
    </row>
    <row r="2100" spans="1:10" x14ac:dyDescent="0.25">
      <c r="A2100" s="299" t="s">
        <v>10265</v>
      </c>
      <c r="B2100" s="217">
        <f>B2099+1</f>
        <v>984</v>
      </c>
      <c r="C2100" s="133" t="s">
        <v>53</v>
      </c>
      <c r="D2100" s="320">
        <v>46237</v>
      </c>
      <c r="E2100" s="228">
        <f>E2099+0.1</f>
        <v>707.00000000000011</v>
      </c>
      <c r="F2100" s="321">
        <v>5.15</v>
      </c>
      <c r="G2100" s="324">
        <v>5.5228265215195797E-2</v>
      </c>
      <c r="H2100" s="322">
        <v>2.2806789677705175</v>
      </c>
      <c r="I2100" s="317">
        <v>98.602635874211728</v>
      </c>
      <c r="J2100" s="311"/>
    </row>
    <row r="2101" spans="1:10" x14ac:dyDescent="0.25">
      <c r="A2101" s="299" t="s">
        <v>10265</v>
      </c>
      <c r="B2101" s="217">
        <f>B2100+1</f>
        <v>985</v>
      </c>
      <c r="C2101" s="133" t="s">
        <v>56</v>
      </c>
      <c r="D2101" s="320">
        <v>46237</v>
      </c>
      <c r="E2101" s="228">
        <f>E2100+0.1</f>
        <v>707.10000000000014</v>
      </c>
      <c r="F2101" s="321">
        <v>5.2</v>
      </c>
      <c r="G2101" s="324">
        <v>6.0787734831433807E-2</v>
      </c>
      <c r="H2101" s="322">
        <v>2.2672584081169189</v>
      </c>
      <c r="I2101" s="317">
        <v>98.022412802287889</v>
      </c>
      <c r="J2101" s="311"/>
    </row>
    <row r="2102" spans="1:10" x14ac:dyDescent="0.25">
      <c r="A2102" s="299" t="s">
        <v>10265</v>
      </c>
      <c r="B2102" s="217">
        <f>B2101+1</f>
        <v>986</v>
      </c>
      <c r="C2102" s="133" t="s">
        <v>53</v>
      </c>
      <c r="D2102" s="320">
        <v>46237</v>
      </c>
      <c r="E2102" s="254">
        <f>E2101+0.1</f>
        <v>707.20000000000016</v>
      </c>
      <c r="F2102" s="326">
        <v>5.0999999999999996</v>
      </c>
      <c r="G2102" s="330">
        <v>5.8885470941928371E-2</v>
      </c>
      <c r="H2102" s="328">
        <v>2.271850473146185</v>
      </c>
      <c r="I2102" s="327">
        <v>98.22094566131365</v>
      </c>
      <c r="J2102" s="329"/>
    </row>
    <row r="2103" spans="1:10" x14ac:dyDescent="0.25">
      <c r="A2103" s="299" t="s">
        <v>10266</v>
      </c>
      <c r="B2103" s="217">
        <f>B2102+1</f>
        <v>987</v>
      </c>
      <c r="C2103" s="133" t="s">
        <v>56</v>
      </c>
      <c r="D2103" s="320">
        <v>46237</v>
      </c>
      <c r="E2103" s="228">
        <v>706.3</v>
      </c>
      <c r="F2103" s="321">
        <v>5.0999999999999996</v>
      </c>
      <c r="G2103" s="324">
        <v>4.7392043053370227E-2</v>
      </c>
      <c r="H2103" s="322">
        <v>2.3058213256484148</v>
      </c>
      <c r="I2103" s="317">
        <v>99.420475921710519</v>
      </c>
      <c r="J2103" s="311"/>
    </row>
    <row r="2104" spans="1:10" x14ac:dyDescent="0.25">
      <c r="A2104" s="299" t="s">
        <v>10266</v>
      </c>
      <c r="B2104" s="217">
        <f>B2103+1</f>
        <v>988</v>
      </c>
      <c r="C2104" s="133" t="s">
        <v>53</v>
      </c>
      <c r="D2104" s="320">
        <v>46237</v>
      </c>
      <c r="E2104" s="228">
        <f>E2103+0.1</f>
        <v>706.4</v>
      </c>
      <c r="F2104" s="321">
        <v>5.04</v>
      </c>
      <c r="G2104" s="324">
        <v>6.0442115022851094E-2</v>
      </c>
      <c r="H2104" s="322">
        <v>2.2742331638773061</v>
      </c>
      <c r="I2104" s="317">
        <v>98.058483974701133</v>
      </c>
      <c r="J2104" s="311"/>
    </row>
    <row r="2105" spans="1:10" x14ac:dyDescent="0.25">
      <c r="A2105" s="299" t="s">
        <v>10266</v>
      </c>
      <c r="B2105" s="217">
        <f>B2104+1</f>
        <v>989</v>
      </c>
      <c r="C2105" s="133" t="s">
        <v>56</v>
      </c>
      <c r="D2105" s="320">
        <v>46237</v>
      </c>
      <c r="E2105" s="228">
        <f>E2104+0.1</f>
        <v>706.5</v>
      </c>
      <c r="F2105" s="321">
        <v>5.23</v>
      </c>
      <c r="G2105" s="324">
        <v>6.6001248389875047E-2</v>
      </c>
      <c r="H2105" s="322">
        <v>2.2607770845150319</v>
      </c>
      <c r="I2105" s="317">
        <v>97.478295995972402</v>
      </c>
      <c r="J2105" s="311"/>
    </row>
    <row r="2106" spans="1:10" x14ac:dyDescent="0.25">
      <c r="A2106" s="299" t="s">
        <v>10266</v>
      </c>
      <c r="B2106" s="217">
        <f>B2105+1</f>
        <v>990</v>
      </c>
      <c r="C2106" s="133" t="s">
        <v>53</v>
      </c>
      <c r="D2106" s="320">
        <v>46237</v>
      </c>
      <c r="E2106" s="228">
        <f>E2105+0.1</f>
        <v>706.6</v>
      </c>
      <c r="F2106" s="321">
        <v>5.09</v>
      </c>
      <c r="G2106" s="324">
        <v>6.3823448527067228E-2</v>
      </c>
      <c r="H2106" s="322">
        <v>2.2660485262766064</v>
      </c>
      <c r="I2106" s="317">
        <v>97.705585614165997</v>
      </c>
      <c r="J2106" s="311"/>
    </row>
    <row r="2107" spans="1:10" x14ac:dyDescent="0.25">
      <c r="A2107" s="299" t="s">
        <v>10266</v>
      </c>
      <c r="B2107" s="217">
        <f>B2106+1</f>
        <v>991</v>
      </c>
      <c r="C2107" s="133" t="s">
        <v>56</v>
      </c>
      <c r="D2107" s="320">
        <v>46237</v>
      </c>
      <c r="E2107" s="228">
        <f>E2106+0.1</f>
        <v>706.7</v>
      </c>
      <c r="F2107" s="321">
        <v>5.31</v>
      </c>
      <c r="G2107" s="324">
        <v>5.7774654481995875E-2</v>
      </c>
      <c r="H2107" s="322">
        <v>2.2806898466664611</v>
      </c>
      <c r="I2107" s="317">
        <v>98.336877824490358</v>
      </c>
      <c r="J2107" s="311"/>
    </row>
    <row r="2108" spans="1:10" x14ac:dyDescent="0.25">
      <c r="A2108" s="299" t="s">
        <v>10266</v>
      </c>
      <c r="B2108" s="217">
        <f>B2107+1</f>
        <v>992</v>
      </c>
      <c r="C2108" s="133" t="s">
        <v>53</v>
      </c>
      <c r="D2108" s="320">
        <v>46237</v>
      </c>
      <c r="E2108" s="228">
        <f>E2107+0.1</f>
        <v>706.80000000000007</v>
      </c>
      <c r="F2108" s="321">
        <v>5.27</v>
      </c>
      <c r="G2108" s="324">
        <v>4.8753476223091355E-2</v>
      </c>
      <c r="H2108" s="322">
        <v>2.3025259284041484</v>
      </c>
      <c r="I2108" s="317">
        <v>99.278387738757345</v>
      </c>
      <c r="J2108" s="311"/>
    </row>
    <row r="2109" spans="1:10" x14ac:dyDescent="0.25">
      <c r="A2109" s="299" t="s">
        <v>10266</v>
      </c>
      <c r="B2109" s="217">
        <f>B2108+1</f>
        <v>993</v>
      </c>
      <c r="C2109" s="133" t="s">
        <v>56</v>
      </c>
      <c r="D2109" s="320">
        <v>46237</v>
      </c>
      <c r="E2109" s="228">
        <f>E2108+0.1</f>
        <v>706.90000000000009</v>
      </c>
      <c r="F2109" s="321">
        <v>5.03</v>
      </c>
      <c r="G2109" s="324">
        <v>5.6714508261928864E-2</v>
      </c>
      <c r="H2109" s="322">
        <v>2.2832559681697617</v>
      </c>
      <c r="I2109" s="317">
        <v>98.447521705823775</v>
      </c>
      <c r="J2109" s="311"/>
    </row>
    <row r="2110" spans="1:10" x14ac:dyDescent="0.25">
      <c r="A2110" s="299" t="s">
        <v>10266</v>
      </c>
      <c r="B2110" s="217">
        <f>B2109+1</f>
        <v>994</v>
      </c>
      <c r="C2110" s="133" t="s">
        <v>53</v>
      </c>
      <c r="D2110" s="320">
        <v>46237</v>
      </c>
      <c r="E2110" s="228">
        <f>E2109+0.1</f>
        <v>707.00000000000011</v>
      </c>
      <c r="F2110" s="321">
        <v>5.08</v>
      </c>
      <c r="G2110" s="324">
        <v>6.8379669643883312E-2</v>
      </c>
      <c r="H2110" s="322">
        <v>2.2550200315648907</v>
      </c>
      <c r="I2110" s="317">
        <v>97.230068200590821</v>
      </c>
      <c r="J2110" s="311"/>
    </row>
    <row r="2111" spans="1:10" x14ac:dyDescent="0.25">
      <c r="A2111" s="299" t="s">
        <v>10266</v>
      </c>
      <c r="B2111" s="217">
        <f>B2110+1</f>
        <v>995</v>
      </c>
      <c r="C2111" s="133" t="s">
        <v>56</v>
      </c>
      <c r="D2111" s="320">
        <v>46237</v>
      </c>
      <c r="E2111" s="228">
        <f>E2110+0.1</f>
        <v>707.10000000000014</v>
      </c>
      <c r="F2111" s="321">
        <v>5.63</v>
      </c>
      <c r="G2111" s="324">
        <v>5.4806165835074E-2</v>
      </c>
      <c r="H2111" s="322">
        <v>2.2878751786565035</v>
      </c>
      <c r="I2111" s="317">
        <v>98.646688961268097</v>
      </c>
      <c r="J2111" s="311"/>
    </row>
    <row r="2112" spans="1:10" x14ac:dyDescent="0.25">
      <c r="A2112" s="299" t="s">
        <v>10266</v>
      </c>
      <c r="B2112" s="217">
        <f>B2111+1</f>
        <v>996</v>
      </c>
      <c r="C2112" s="133" t="s">
        <v>53</v>
      </c>
      <c r="D2112" s="320">
        <v>46237</v>
      </c>
      <c r="E2112" s="254">
        <f>E2111+0.1</f>
        <v>707.20000000000016</v>
      </c>
      <c r="F2112" s="326">
        <v>5.43</v>
      </c>
      <c r="G2112" s="330">
        <v>4.688535991358881E-2</v>
      </c>
      <c r="H2112" s="328">
        <v>2.3070477701479959</v>
      </c>
      <c r="I2112" s="327">
        <v>99.473356730159821</v>
      </c>
      <c r="J2112" s="329"/>
    </row>
    <row r="2113" spans="1:10" x14ac:dyDescent="0.25">
      <c r="A2113" s="299" t="s">
        <v>10271</v>
      </c>
      <c r="B2113" s="319" t="s">
        <v>10267</v>
      </c>
      <c r="C2113" s="133" t="s">
        <v>56</v>
      </c>
      <c r="D2113" s="320">
        <v>46237</v>
      </c>
      <c r="E2113" s="228">
        <v>706.5</v>
      </c>
      <c r="F2113" s="321">
        <v>5.15</v>
      </c>
      <c r="G2113" s="317">
        <v>5.63</v>
      </c>
      <c r="H2113" s="322">
        <v>2.278</v>
      </c>
      <c r="I2113" s="317">
        <v>98.5</v>
      </c>
      <c r="J2113" s="311"/>
    </row>
    <row r="2114" spans="1:10" x14ac:dyDescent="0.25">
      <c r="A2114" s="299" t="s">
        <v>10271</v>
      </c>
      <c r="B2114" s="325" t="s">
        <v>10268</v>
      </c>
      <c r="C2114" s="133" t="s">
        <v>53</v>
      </c>
      <c r="D2114" s="320">
        <v>46237</v>
      </c>
      <c r="E2114" s="255">
        <v>706.6</v>
      </c>
      <c r="F2114" s="326">
        <v>5.0999999999999996</v>
      </c>
      <c r="G2114" s="327">
        <v>5.97</v>
      </c>
      <c r="H2114" s="328">
        <v>2.27</v>
      </c>
      <c r="I2114" s="327">
        <v>98.1</v>
      </c>
      <c r="J2114" s="329"/>
    </row>
    <row r="2115" spans="1:10" x14ac:dyDescent="0.25">
      <c r="A2115" s="299"/>
      <c r="B2115" s="319" t="s">
        <v>10272</v>
      </c>
      <c r="C2115" s="133" t="s">
        <v>56</v>
      </c>
      <c r="D2115" s="320">
        <v>46238</v>
      </c>
      <c r="E2115" s="228">
        <v>706.8</v>
      </c>
      <c r="F2115" s="321">
        <v>4.45</v>
      </c>
      <c r="G2115" s="317">
        <v>5.46</v>
      </c>
      <c r="H2115" s="322"/>
      <c r="I2115" s="317"/>
      <c r="J2115" s="311"/>
    </row>
    <row r="2116" spans="1:10" x14ac:dyDescent="0.25">
      <c r="A2116" s="299"/>
      <c r="B2116" s="325" t="s">
        <v>10273</v>
      </c>
      <c r="C2116" s="133" t="s">
        <v>53</v>
      </c>
      <c r="D2116" s="320">
        <v>46238</v>
      </c>
      <c r="E2116" s="255">
        <v>706.9</v>
      </c>
      <c r="F2116" s="326">
        <v>4.55</v>
      </c>
      <c r="G2116" s="327">
        <v>4.38</v>
      </c>
      <c r="H2116" s="328"/>
      <c r="I2116" s="327"/>
      <c r="J2116" s="329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1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35" zoomScale="80" zoomScaleNormal="80" workbookViewId="0">
      <pane xSplit="1" topLeftCell="B1" activePane="topRight" state="frozen"/>
      <selection pane="topRight" activeCell="I1357" sqref="I135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1197</v>
      </c>
      <c r="S1338" s="118" t="s">
        <v>1197</v>
      </c>
      <c r="T1338" s="118" t="s">
        <v>1197</v>
      </c>
      <c r="U1338" s="103">
        <v>0</v>
      </c>
      <c r="V1338" s="107" t="s">
        <v>1316</v>
      </c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10260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10202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10203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10204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10205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10206</v>
      </c>
      <c r="B1353" s="85" t="s">
        <v>1878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10255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10256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 t="s">
        <v>10257</v>
      </c>
      <c r="B1356" s="85" t="s">
        <v>966</v>
      </c>
      <c r="C1356" s="93">
        <v>46245</v>
      </c>
      <c r="D1356" s="86" t="s">
        <v>963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968</v>
      </c>
    </row>
    <row r="1357" spans="1:28" x14ac:dyDescent="0.25">
      <c r="A1357" s="85" t="s">
        <v>10269</v>
      </c>
      <c r="B1357" s="85" t="s">
        <v>966</v>
      </c>
      <c r="C1357" s="93">
        <v>46245</v>
      </c>
      <c r="D1357" s="86" t="s">
        <v>1045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1855</v>
      </c>
    </row>
    <row r="1358" spans="1:28" x14ac:dyDescent="0.25">
      <c r="A1358" s="85" t="s">
        <v>10270</v>
      </c>
      <c r="B1358" s="85" t="s">
        <v>966</v>
      </c>
      <c r="C1358" s="93">
        <v>46245</v>
      </c>
      <c r="D1358" s="86" t="s">
        <v>1045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1855</v>
      </c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10065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10066</v>
      </c>
    </row>
    <row r="1993" spans="1:8" x14ac:dyDescent="0.25">
      <c r="A1993" s="16" t="s">
        <v>10065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10066</v>
      </c>
    </row>
    <row r="1994" spans="1:8" x14ac:dyDescent="0.25">
      <c r="A1994" s="16" t="s">
        <v>10065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10066</v>
      </c>
    </row>
    <row r="1995" spans="1:8" x14ac:dyDescent="0.25">
      <c r="A1995" s="16" t="s">
        <v>10065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10066</v>
      </c>
    </row>
    <row r="1996" spans="1:8" x14ac:dyDescent="0.25">
      <c r="A1996" s="16" t="s">
        <v>10065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10066</v>
      </c>
    </row>
    <row r="1997" spans="1:8" x14ac:dyDescent="0.25">
      <c r="A1997" s="16" t="s">
        <v>10065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10066</v>
      </c>
    </row>
    <row r="1998" spans="1:8" x14ac:dyDescent="0.25">
      <c r="A1998" s="16" t="s">
        <v>10065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10066</v>
      </c>
    </row>
    <row r="1999" spans="1:8" x14ac:dyDescent="0.25">
      <c r="A1999" s="16" t="s">
        <v>10065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10066</v>
      </c>
    </row>
    <row r="2000" spans="1:8" x14ac:dyDescent="0.25">
      <c r="A2000" s="16" t="s">
        <v>10065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10066</v>
      </c>
    </row>
    <row r="2001" spans="1:8" x14ac:dyDescent="0.25">
      <c r="A2001" s="16" t="s">
        <v>10065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10066</v>
      </c>
    </row>
    <row r="2002" spans="1:8" x14ac:dyDescent="0.25">
      <c r="A2002" s="16" t="s">
        <v>10065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10066</v>
      </c>
    </row>
    <row r="2003" spans="1:8" x14ac:dyDescent="0.25">
      <c r="A2003" s="16" t="s">
        <v>10065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10066</v>
      </c>
    </row>
    <row r="2004" spans="1:8" x14ac:dyDescent="0.25">
      <c r="A2004" s="16" t="s">
        <v>10080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10081</v>
      </c>
    </row>
    <row r="2005" spans="1:8" x14ac:dyDescent="0.25">
      <c r="A2005" s="16" t="s">
        <v>10080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10081</v>
      </c>
    </row>
    <row r="2006" spans="1:8" x14ac:dyDescent="0.25">
      <c r="A2006" s="16" t="s">
        <v>10080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10081</v>
      </c>
    </row>
    <row r="2007" spans="1:8" x14ac:dyDescent="0.25">
      <c r="A2007" s="16" t="s">
        <v>10080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10081</v>
      </c>
    </row>
    <row r="2008" spans="1:8" x14ac:dyDescent="0.25">
      <c r="A2008" s="16" t="s">
        <v>10080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10081</v>
      </c>
    </row>
    <row r="2009" spans="1:8" x14ac:dyDescent="0.25">
      <c r="A2009" s="16" t="s">
        <v>10080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10081</v>
      </c>
    </row>
    <row r="2010" spans="1:8" x14ac:dyDescent="0.25">
      <c r="A2010" s="16" t="s">
        <v>10080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10081</v>
      </c>
    </row>
    <row r="2011" spans="1:8" x14ac:dyDescent="0.25">
      <c r="A2011" s="16" t="s">
        <v>10080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10081</v>
      </c>
    </row>
    <row r="2012" spans="1:8" x14ac:dyDescent="0.25">
      <c r="A2012" s="16" t="s">
        <v>10080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10081</v>
      </c>
    </row>
    <row r="2013" spans="1:8" x14ac:dyDescent="0.25">
      <c r="A2013" s="16" t="s">
        <v>10080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10081</v>
      </c>
    </row>
    <row r="2014" spans="1:8" x14ac:dyDescent="0.25">
      <c r="A2014" s="16" t="s">
        <v>10080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10081</v>
      </c>
    </row>
    <row r="2015" spans="1:8" x14ac:dyDescent="0.25">
      <c r="A2015" s="16" t="s">
        <v>10080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10081</v>
      </c>
    </row>
    <row r="2016" spans="1:8" x14ac:dyDescent="0.25">
      <c r="A2016" s="16" t="s">
        <v>10151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10152</v>
      </c>
    </row>
    <row r="2017" spans="1:8" x14ac:dyDescent="0.25">
      <c r="A2017" s="16" t="s">
        <v>10151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10152</v>
      </c>
    </row>
    <row r="2018" spans="1:8" x14ac:dyDescent="0.25">
      <c r="A2018" s="16" t="s">
        <v>10151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10152</v>
      </c>
    </row>
    <row r="2019" spans="1:8" x14ac:dyDescent="0.25">
      <c r="A2019" s="16" t="s">
        <v>10151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10152</v>
      </c>
    </row>
    <row r="2020" spans="1:8" x14ac:dyDescent="0.25">
      <c r="A2020" s="16" t="s">
        <v>10151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10152</v>
      </c>
    </row>
    <row r="2021" spans="1:8" x14ac:dyDescent="0.25">
      <c r="A2021" s="16" t="s">
        <v>10151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10152</v>
      </c>
    </row>
    <row r="2022" spans="1:8" x14ac:dyDescent="0.25">
      <c r="A2022" s="16" t="s">
        <v>10151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10152</v>
      </c>
    </row>
    <row r="2023" spans="1:8" x14ac:dyDescent="0.25">
      <c r="A2023" s="16" t="s">
        <v>10151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10152</v>
      </c>
    </row>
    <row r="2024" spans="1:8" x14ac:dyDescent="0.25">
      <c r="A2024" s="16" t="s">
        <v>10151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10152</v>
      </c>
    </row>
    <row r="2025" spans="1:8" x14ac:dyDescent="0.25">
      <c r="A2025" s="16" t="s">
        <v>10151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10152</v>
      </c>
    </row>
    <row r="2026" spans="1:8" x14ac:dyDescent="0.25">
      <c r="A2026" s="16" t="s">
        <v>10151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10152</v>
      </c>
    </row>
    <row r="2027" spans="1:8" x14ac:dyDescent="0.25">
      <c r="A2027" s="16" t="s">
        <v>10151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10152</v>
      </c>
    </row>
    <row r="2028" spans="1:8" x14ac:dyDescent="0.25">
      <c r="A2028" s="16" t="s">
        <v>10194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10195</v>
      </c>
    </row>
    <row r="2029" spans="1:8" x14ac:dyDescent="0.25">
      <c r="A2029" s="16" t="s">
        <v>10194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10195</v>
      </c>
    </row>
    <row r="2030" spans="1:8" x14ac:dyDescent="0.25">
      <c r="A2030" s="16" t="s">
        <v>10194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10195</v>
      </c>
    </row>
    <row r="2031" spans="1:8" x14ac:dyDescent="0.25">
      <c r="A2031" s="16" t="s">
        <v>10194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10195</v>
      </c>
    </row>
    <row r="2032" spans="1:8" x14ac:dyDescent="0.25">
      <c r="A2032" s="16" t="s">
        <v>10194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10195</v>
      </c>
    </row>
    <row r="2033" spans="1:8" x14ac:dyDescent="0.25">
      <c r="A2033" s="16" t="s">
        <v>10194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10195</v>
      </c>
    </row>
    <row r="2034" spans="1:8" x14ac:dyDescent="0.25">
      <c r="A2034" s="16" t="s">
        <v>10194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10195</v>
      </c>
    </row>
    <row r="2035" spans="1:8" x14ac:dyDescent="0.25">
      <c r="A2035" s="16" t="s">
        <v>10194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10195</v>
      </c>
    </row>
    <row r="2036" spans="1:8" x14ac:dyDescent="0.25">
      <c r="A2036" s="16" t="s">
        <v>10194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10195</v>
      </c>
    </row>
    <row r="2037" spans="1:8" x14ac:dyDescent="0.25">
      <c r="A2037" s="16" t="s">
        <v>10194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10195</v>
      </c>
    </row>
    <row r="2038" spans="1:8" x14ac:dyDescent="0.25">
      <c r="A2038" s="16" t="s">
        <v>10194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10195</v>
      </c>
    </row>
    <row r="2039" spans="1:8" x14ac:dyDescent="0.25">
      <c r="A2039" s="16" t="s">
        <v>10194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10195</v>
      </c>
    </row>
    <row r="2040" spans="1:8" x14ac:dyDescent="0.25">
      <c r="A2040" s="16" t="s">
        <v>10197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10198</v>
      </c>
    </row>
    <row r="2041" spans="1:8" x14ac:dyDescent="0.25">
      <c r="A2041" s="16" t="s">
        <v>10197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10198</v>
      </c>
    </row>
    <row r="2042" spans="1:8" x14ac:dyDescent="0.25">
      <c r="A2042" s="16" t="s">
        <v>10197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10198</v>
      </c>
    </row>
    <row r="2043" spans="1:8" x14ac:dyDescent="0.25">
      <c r="A2043" s="16" t="s">
        <v>10197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10198</v>
      </c>
    </row>
    <row r="2044" spans="1:8" x14ac:dyDescent="0.25">
      <c r="A2044" s="16" t="s">
        <v>10197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10198</v>
      </c>
    </row>
    <row r="2045" spans="1:8" x14ac:dyDescent="0.25">
      <c r="A2045" s="16" t="s">
        <v>10197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10198</v>
      </c>
    </row>
    <row r="2046" spans="1:8" x14ac:dyDescent="0.25">
      <c r="A2046" s="16" t="s">
        <v>10197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10198</v>
      </c>
    </row>
    <row r="2047" spans="1:8" x14ac:dyDescent="0.25">
      <c r="A2047" s="16" t="s">
        <v>10197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10198</v>
      </c>
    </row>
    <row r="2048" spans="1:8" x14ac:dyDescent="0.25">
      <c r="A2048" s="16" t="s">
        <v>10197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10198</v>
      </c>
    </row>
    <row r="2049" spans="1:8" x14ac:dyDescent="0.25">
      <c r="A2049" s="16" t="s">
        <v>10197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10198</v>
      </c>
    </row>
    <row r="2050" spans="1:8" x14ac:dyDescent="0.25">
      <c r="A2050" s="16" t="s">
        <v>10197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10198</v>
      </c>
    </row>
    <row r="2051" spans="1:8" x14ac:dyDescent="0.25">
      <c r="A2051" s="16" t="s">
        <v>10197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10198</v>
      </c>
    </row>
    <row r="2052" spans="1:8" x14ac:dyDescent="0.25">
      <c r="A2052" s="16" t="s">
        <v>10206</v>
      </c>
      <c r="B2052" s="315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317"/>
      <c r="H2052" s="316" t="s">
        <v>10207</v>
      </c>
    </row>
    <row r="2053" spans="1:8" x14ac:dyDescent="0.25">
      <c r="A2053" s="16" t="s">
        <v>10206</v>
      </c>
      <c r="B2053" s="315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317"/>
      <c r="H2053" s="316" t="s">
        <v>10207</v>
      </c>
    </row>
    <row r="2054" spans="1:8" x14ac:dyDescent="0.25">
      <c r="A2054" s="16" t="s">
        <v>10206</v>
      </c>
      <c r="B2054" s="315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317"/>
      <c r="H2054" s="316" t="s">
        <v>10207</v>
      </c>
    </row>
    <row r="2055" spans="1:8" x14ac:dyDescent="0.25">
      <c r="A2055" s="16" t="s">
        <v>10206</v>
      </c>
      <c r="B2055" s="315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317"/>
      <c r="H2055" s="316" t="s">
        <v>10207</v>
      </c>
    </row>
    <row r="2056" spans="1:8" x14ac:dyDescent="0.25">
      <c r="A2056" s="16" t="s">
        <v>10206</v>
      </c>
      <c r="B2056" s="315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317"/>
      <c r="H2056" s="316" t="s">
        <v>10207</v>
      </c>
    </row>
    <row r="2057" spans="1:8" x14ac:dyDescent="0.25">
      <c r="A2057" s="16" t="s">
        <v>10206</v>
      </c>
      <c r="B2057" s="315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317"/>
      <c r="H2057" s="316" t="s">
        <v>10207</v>
      </c>
    </row>
    <row r="2058" spans="1:8" x14ac:dyDescent="0.25">
      <c r="A2058" s="16" t="s">
        <v>10206</v>
      </c>
      <c r="B2058" s="315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317"/>
      <c r="H2058" s="316" t="s">
        <v>10207</v>
      </c>
    </row>
    <row r="2059" spans="1:8" x14ac:dyDescent="0.25">
      <c r="A2059" s="16" t="s">
        <v>10206</v>
      </c>
      <c r="B2059" s="315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317"/>
      <c r="H2059" s="316" t="s">
        <v>10207</v>
      </c>
    </row>
    <row r="2060" spans="1:8" x14ac:dyDescent="0.25">
      <c r="A2060" s="16" t="s">
        <v>10206</v>
      </c>
      <c r="B2060" s="315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317"/>
      <c r="H2060" s="316" t="s">
        <v>10207</v>
      </c>
    </row>
    <row r="2061" spans="1:8" x14ac:dyDescent="0.25">
      <c r="A2061" s="16" t="s">
        <v>10206</v>
      </c>
      <c r="B2061" s="315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317"/>
      <c r="H2061" s="316" t="s">
        <v>10207</v>
      </c>
    </row>
    <row r="2062" spans="1:8" x14ac:dyDescent="0.25">
      <c r="A2062" s="16" t="s">
        <v>10206</v>
      </c>
      <c r="B2062" s="315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317"/>
      <c r="H2062" s="316" t="s">
        <v>10207</v>
      </c>
    </row>
    <row r="2063" spans="1:8" x14ac:dyDescent="0.25">
      <c r="A2063" s="16" t="s">
        <v>10206</v>
      </c>
      <c r="B2063" s="315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317"/>
      <c r="H2063" s="316" t="s">
        <v>10207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310">
        <v>46243</v>
      </c>
      <c r="E1132" s="311" t="s">
        <v>5128</v>
      </c>
      <c r="F1132" s="312">
        <v>702</v>
      </c>
      <c r="G1132" s="311">
        <v>40</v>
      </c>
      <c r="H1132" s="311">
        <v>10</v>
      </c>
      <c r="I1132" s="313">
        <v>30</v>
      </c>
      <c r="J1132" s="314">
        <v>20</v>
      </c>
      <c r="K1132" s="313">
        <v>50</v>
      </c>
      <c r="L1132" s="314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310">
        <v>46243</v>
      </c>
      <c r="E1133" s="311" t="s">
        <v>10212</v>
      </c>
      <c r="F1133" s="312" t="s">
        <v>10211</v>
      </c>
      <c r="G1133" s="311">
        <v>210</v>
      </c>
      <c r="H1133" s="311">
        <v>30</v>
      </c>
      <c r="I1133" s="313">
        <v>40</v>
      </c>
      <c r="J1133" s="314">
        <v>19</v>
      </c>
      <c r="K1133" s="313">
        <v>220</v>
      </c>
      <c r="L1133" s="314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310">
        <v>46243</v>
      </c>
      <c r="E1134" s="311" t="s">
        <v>5128</v>
      </c>
      <c r="F1134" s="312">
        <v>702</v>
      </c>
      <c r="G1134" s="311">
        <v>40</v>
      </c>
      <c r="H1134" s="311">
        <v>10</v>
      </c>
      <c r="I1134" s="313">
        <v>30</v>
      </c>
      <c r="J1134" s="314">
        <v>25.2</v>
      </c>
      <c r="K1134" s="313">
        <v>40</v>
      </c>
      <c r="L1134" s="314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310">
        <v>46243</v>
      </c>
      <c r="E1135" s="311" t="s">
        <v>5128</v>
      </c>
      <c r="F1135" s="312">
        <v>702</v>
      </c>
      <c r="G1135" s="311">
        <v>40</v>
      </c>
      <c r="H1135" s="311">
        <v>10</v>
      </c>
      <c r="I1135" s="313">
        <v>30</v>
      </c>
      <c r="J1135" s="314">
        <v>30</v>
      </c>
      <c r="K1135" s="313">
        <v>40</v>
      </c>
      <c r="L1135" s="314" t="s">
        <v>23</v>
      </c>
    </row>
    <row r="1136" spans="1:12" x14ac:dyDescent="0.25">
      <c r="A1136" s="8">
        <v>1164</v>
      </c>
      <c r="B1136" s="224" t="s">
        <v>4358</v>
      </c>
      <c r="C1136" s="81" t="s">
        <v>10208</v>
      </c>
      <c r="D1136" s="310">
        <v>46243</v>
      </c>
      <c r="E1136" s="311" t="s">
        <v>5128</v>
      </c>
      <c r="F1136" s="312">
        <v>702</v>
      </c>
      <c r="G1136" s="311">
        <v>40</v>
      </c>
      <c r="H1136" s="311">
        <v>10</v>
      </c>
      <c r="I1136" s="313">
        <v>30</v>
      </c>
      <c r="J1136" s="314">
        <v>32</v>
      </c>
      <c r="K1136" s="313">
        <v>40</v>
      </c>
      <c r="L1136" s="314" t="s">
        <v>23</v>
      </c>
    </row>
    <row r="1137" spans="1:12" x14ac:dyDescent="0.25">
      <c r="A1137" s="8">
        <v>1165</v>
      </c>
      <c r="B1137" s="224" t="s">
        <v>4351</v>
      </c>
      <c r="C1137" s="81" t="s">
        <v>10209</v>
      </c>
      <c r="D1137" s="310">
        <v>46243</v>
      </c>
      <c r="E1137" s="311" t="s">
        <v>5128</v>
      </c>
      <c r="F1137" s="312">
        <v>702</v>
      </c>
      <c r="G1137" s="311">
        <v>40</v>
      </c>
      <c r="H1137" s="311">
        <v>10</v>
      </c>
      <c r="I1137" s="313">
        <v>30</v>
      </c>
      <c r="J1137" s="314">
        <v>25.4</v>
      </c>
      <c r="K1137" s="313">
        <v>50</v>
      </c>
      <c r="L1137" s="314" t="s">
        <v>23</v>
      </c>
    </row>
    <row r="1138" spans="1:12" x14ac:dyDescent="0.25">
      <c r="A1138" s="8">
        <v>1166</v>
      </c>
      <c r="B1138" s="224" t="s">
        <v>4351</v>
      </c>
      <c r="C1138" s="81" t="s">
        <v>10210</v>
      </c>
      <c r="D1138" s="310">
        <v>46243</v>
      </c>
      <c r="E1138" s="311" t="s">
        <v>5128</v>
      </c>
      <c r="F1138" s="312">
        <v>702</v>
      </c>
      <c r="G1138" s="311">
        <v>40</v>
      </c>
      <c r="H1138" s="311">
        <v>10</v>
      </c>
      <c r="I1138" s="313">
        <v>30</v>
      </c>
      <c r="J1138" s="314">
        <v>22.4</v>
      </c>
      <c r="K1138" s="313">
        <v>50</v>
      </c>
      <c r="L1138" s="314" t="s">
        <v>23</v>
      </c>
    </row>
    <row r="1139" spans="1:12" x14ac:dyDescent="0.25">
      <c r="A1139" s="8"/>
      <c r="B1139" s="224"/>
      <c r="C1139" s="8"/>
      <c r="D1139" s="310"/>
      <c r="E1139" s="311"/>
      <c r="F1139" s="312"/>
      <c r="G1139" s="311"/>
      <c r="H1139" s="311"/>
      <c r="I1139" s="313"/>
      <c r="J1139" s="314"/>
      <c r="K1139" s="313"/>
      <c r="L1139" s="314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9" t="s">
        <v>5144</v>
      </c>
      <c r="B1" s="309"/>
      <c r="C1" s="309"/>
      <c r="D1" s="309"/>
      <c r="E1" s="309"/>
      <c r="F1" s="309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09" t="s">
        <v>5186</v>
      </c>
      <c r="B25" s="309"/>
      <c r="C25" s="309"/>
      <c r="D25" s="309"/>
      <c r="E25" s="309"/>
      <c r="F25" s="309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09" t="s">
        <v>5197</v>
      </c>
      <c r="B40" s="309"/>
      <c r="C40" s="309"/>
      <c r="D40" s="309"/>
      <c r="E40" s="309"/>
      <c r="F40" s="309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09" t="s">
        <v>5220</v>
      </c>
      <c r="B71" s="309"/>
      <c r="C71" s="309"/>
      <c r="D71" s="309"/>
      <c r="E71" s="309"/>
      <c r="F71" s="309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09" t="s">
        <v>5233</v>
      </c>
      <c r="B95" s="309"/>
      <c r="C95" s="309"/>
      <c r="D95" s="309"/>
      <c r="E95" s="309"/>
      <c r="F95" s="309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09" t="s">
        <v>5240</v>
      </c>
      <c r="B108" s="309"/>
      <c r="C108" s="309"/>
      <c r="D108" s="309"/>
      <c r="E108" s="309"/>
      <c r="F108" s="309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09" t="s">
        <v>5244</v>
      </c>
      <c r="B125" s="309"/>
      <c r="C125" s="309"/>
      <c r="D125" s="309"/>
      <c r="E125" s="309"/>
      <c r="F125" s="309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09" t="s">
        <v>5248</v>
      </c>
      <c r="B134" s="309"/>
      <c r="C134" s="309"/>
      <c r="D134" s="309"/>
      <c r="E134" s="309"/>
      <c r="F134" s="309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09" t="s">
        <v>5257</v>
      </c>
      <c r="B148" s="309"/>
      <c r="C148" s="309"/>
      <c r="D148" s="309"/>
      <c r="E148" s="309"/>
      <c r="F148" s="309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311" t="s">
        <v>10249</v>
      </c>
      <c r="C4873" s="24" t="s">
        <v>2618</v>
      </c>
      <c r="D4873" s="25">
        <v>7</v>
      </c>
      <c r="E4873" s="12"/>
      <c r="F4873" s="318"/>
    </row>
    <row r="4874" spans="1:6" x14ac:dyDescent="0.25">
      <c r="A4874" s="16">
        <v>1160</v>
      </c>
      <c r="B4874" s="311" t="s">
        <v>10250</v>
      </c>
      <c r="C4874" s="24" t="s">
        <v>2618</v>
      </c>
      <c r="D4874" s="25">
        <v>7</v>
      </c>
      <c r="E4874" s="12"/>
      <c r="F4874" s="318"/>
    </row>
    <row r="4875" spans="1:6" x14ac:dyDescent="0.25">
      <c r="A4875" s="16">
        <v>1160</v>
      </c>
      <c r="B4875" s="311" t="s">
        <v>10251</v>
      </c>
      <c r="C4875" s="24" t="s">
        <v>2618</v>
      </c>
      <c r="D4875" s="25">
        <v>28</v>
      </c>
      <c r="E4875" s="12"/>
      <c r="F4875" s="318"/>
    </row>
    <row r="4876" spans="1:6" x14ac:dyDescent="0.25">
      <c r="A4876" s="16">
        <v>1160</v>
      </c>
      <c r="B4876" s="311" t="s">
        <v>10252</v>
      </c>
      <c r="C4876" s="24" t="s">
        <v>2618</v>
      </c>
      <c r="D4876" s="25">
        <v>28</v>
      </c>
      <c r="E4876" s="12"/>
      <c r="F4876" s="318"/>
    </row>
    <row r="4877" spans="1:6" x14ac:dyDescent="0.25">
      <c r="A4877" s="16">
        <v>1160</v>
      </c>
      <c r="B4877" s="311" t="s">
        <v>10253</v>
      </c>
      <c r="C4877" s="24" t="s">
        <v>2618</v>
      </c>
      <c r="D4877" s="25">
        <v>90</v>
      </c>
      <c r="E4877" s="12"/>
      <c r="F4877" s="318"/>
    </row>
    <row r="4878" spans="1:6" x14ac:dyDescent="0.25">
      <c r="A4878" s="16">
        <v>1160</v>
      </c>
      <c r="B4878" s="311" t="s">
        <v>10254</v>
      </c>
      <c r="C4878" s="24" t="s">
        <v>2618</v>
      </c>
      <c r="D4878" s="25">
        <v>90</v>
      </c>
      <c r="E4878" s="12"/>
      <c r="F4878" s="318"/>
    </row>
    <row r="4879" spans="1:6" x14ac:dyDescent="0.25">
      <c r="A4879" s="16">
        <v>1161</v>
      </c>
      <c r="B4879" s="311" t="s">
        <v>10243</v>
      </c>
      <c r="C4879" s="24" t="s">
        <v>2618</v>
      </c>
      <c r="D4879" s="25">
        <v>7</v>
      </c>
      <c r="E4879" s="12"/>
      <c r="F4879" s="318"/>
    </row>
    <row r="4880" spans="1:6" x14ac:dyDescent="0.25">
      <c r="A4880" s="16">
        <v>1161</v>
      </c>
      <c r="B4880" s="311" t="s">
        <v>10244</v>
      </c>
      <c r="C4880" s="24" t="s">
        <v>2618</v>
      </c>
      <c r="D4880" s="25">
        <v>7</v>
      </c>
      <c r="E4880" s="12"/>
      <c r="F4880" s="318"/>
    </row>
    <row r="4881" spans="1:6" x14ac:dyDescent="0.25">
      <c r="A4881" s="16">
        <v>1161</v>
      </c>
      <c r="B4881" s="311" t="s">
        <v>10245</v>
      </c>
      <c r="C4881" s="24" t="s">
        <v>2618</v>
      </c>
      <c r="D4881" s="25">
        <v>28</v>
      </c>
      <c r="E4881" s="12"/>
      <c r="F4881" s="318"/>
    </row>
    <row r="4882" spans="1:6" x14ac:dyDescent="0.25">
      <c r="A4882" s="16">
        <v>1161</v>
      </c>
      <c r="B4882" s="311" t="s">
        <v>10246</v>
      </c>
      <c r="C4882" s="24" t="s">
        <v>2618</v>
      </c>
      <c r="D4882" s="25">
        <v>28</v>
      </c>
      <c r="E4882" s="12"/>
      <c r="F4882" s="318"/>
    </row>
    <row r="4883" spans="1:6" x14ac:dyDescent="0.25">
      <c r="A4883" s="16">
        <v>1161</v>
      </c>
      <c r="B4883" s="311" t="s">
        <v>10247</v>
      </c>
      <c r="C4883" s="24" t="s">
        <v>2618</v>
      </c>
      <c r="D4883" s="25">
        <v>90</v>
      </c>
      <c r="E4883" s="12"/>
      <c r="F4883" s="318"/>
    </row>
    <row r="4884" spans="1:6" x14ac:dyDescent="0.25">
      <c r="A4884" s="16">
        <v>1161</v>
      </c>
      <c r="B4884" s="311" t="s">
        <v>10248</v>
      </c>
      <c r="C4884" s="24" t="s">
        <v>2618</v>
      </c>
      <c r="D4884" s="25">
        <v>90</v>
      </c>
      <c r="E4884" s="12"/>
      <c r="F4884" s="318"/>
    </row>
    <row r="4885" spans="1:6" x14ac:dyDescent="0.25">
      <c r="A4885" s="16">
        <v>1162</v>
      </c>
      <c r="B4885" s="311" t="s">
        <v>10237</v>
      </c>
      <c r="C4885" s="24" t="s">
        <v>2618</v>
      </c>
      <c r="D4885" s="25">
        <v>7</v>
      </c>
      <c r="E4885" s="12"/>
      <c r="F4885" s="318"/>
    </row>
    <row r="4886" spans="1:6" x14ac:dyDescent="0.25">
      <c r="A4886" s="16">
        <v>1162</v>
      </c>
      <c r="B4886" s="311" t="s">
        <v>10238</v>
      </c>
      <c r="C4886" s="24" t="s">
        <v>2618</v>
      </c>
      <c r="D4886" s="25">
        <v>7</v>
      </c>
      <c r="E4886" s="12"/>
      <c r="F4886" s="318"/>
    </row>
    <row r="4887" spans="1:6" x14ac:dyDescent="0.25">
      <c r="A4887" s="16">
        <v>1162</v>
      </c>
      <c r="B4887" s="311" t="s">
        <v>10239</v>
      </c>
      <c r="C4887" s="24" t="s">
        <v>2618</v>
      </c>
      <c r="D4887" s="25">
        <v>28</v>
      </c>
      <c r="E4887" s="12"/>
      <c r="F4887" s="318"/>
    </row>
    <row r="4888" spans="1:6" x14ac:dyDescent="0.25">
      <c r="A4888" s="16">
        <v>1162</v>
      </c>
      <c r="B4888" s="311" t="s">
        <v>10240</v>
      </c>
      <c r="C4888" s="24" t="s">
        <v>2618</v>
      </c>
      <c r="D4888" s="25">
        <v>28</v>
      </c>
      <c r="E4888" s="12"/>
      <c r="F4888" s="318"/>
    </row>
    <row r="4889" spans="1:6" x14ac:dyDescent="0.25">
      <c r="A4889" s="16">
        <v>1162</v>
      </c>
      <c r="B4889" s="311" t="s">
        <v>10241</v>
      </c>
      <c r="C4889" s="24" t="s">
        <v>2618</v>
      </c>
      <c r="D4889" s="25">
        <v>90</v>
      </c>
      <c r="E4889" s="12"/>
      <c r="F4889" s="318"/>
    </row>
    <row r="4890" spans="1:6" x14ac:dyDescent="0.25">
      <c r="A4890" s="16">
        <v>1162</v>
      </c>
      <c r="B4890" s="311" t="s">
        <v>10242</v>
      </c>
      <c r="C4890" s="24" t="s">
        <v>2618</v>
      </c>
      <c r="D4890" s="25">
        <v>90</v>
      </c>
      <c r="E4890" s="12"/>
      <c r="F4890" s="318"/>
    </row>
    <row r="4891" spans="1:6" x14ac:dyDescent="0.25">
      <c r="A4891" s="16">
        <v>1163</v>
      </c>
      <c r="B4891" s="311" t="s">
        <v>10231</v>
      </c>
      <c r="C4891" s="24" t="s">
        <v>2618</v>
      </c>
      <c r="D4891" s="25">
        <v>7</v>
      </c>
      <c r="E4891" s="12"/>
      <c r="F4891" s="318"/>
    </row>
    <row r="4892" spans="1:6" x14ac:dyDescent="0.25">
      <c r="A4892" s="16">
        <v>1163</v>
      </c>
      <c r="B4892" s="311" t="s">
        <v>10232</v>
      </c>
      <c r="C4892" s="24" t="s">
        <v>2618</v>
      </c>
      <c r="D4892" s="25">
        <v>7</v>
      </c>
      <c r="E4892" s="12"/>
      <c r="F4892" s="318"/>
    </row>
    <row r="4893" spans="1:6" x14ac:dyDescent="0.25">
      <c r="A4893" s="16">
        <v>1163</v>
      </c>
      <c r="B4893" s="311" t="s">
        <v>10233</v>
      </c>
      <c r="C4893" s="24" t="s">
        <v>2618</v>
      </c>
      <c r="D4893" s="25">
        <v>28</v>
      </c>
      <c r="E4893" s="12"/>
      <c r="F4893" s="318"/>
    </row>
    <row r="4894" spans="1:6" x14ac:dyDescent="0.25">
      <c r="A4894" s="16">
        <v>1163</v>
      </c>
      <c r="B4894" s="311" t="s">
        <v>10234</v>
      </c>
      <c r="C4894" s="24" t="s">
        <v>2618</v>
      </c>
      <c r="D4894" s="25">
        <v>28</v>
      </c>
      <c r="E4894" s="12"/>
      <c r="F4894" s="318"/>
    </row>
    <row r="4895" spans="1:6" x14ac:dyDescent="0.25">
      <c r="A4895" s="16">
        <v>1163</v>
      </c>
      <c r="B4895" s="311" t="s">
        <v>10235</v>
      </c>
      <c r="C4895" s="24" t="s">
        <v>2618</v>
      </c>
      <c r="D4895" s="25">
        <v>90</v>
      </c>
      <c r="E4895" s="12"/>
      <c r="F4895" s="318"/>
    </row>
    <row r="4896" spans="1:6" x14ac:dyDescent="0.25">
      <c r="A4896" s="16">
        <v>1163</v>
      </c>
      <c r="B4896" s="311" t="s">
        <v>10236</v>
      </c>
      <c r="C4896" s="24" t="s">
        <v>2618</v>
      </c>
      <c r="D4896" s="25">
        <v>90</v>
      </c>
      <c r="E4896" s="12"/>
      <c r="F4896" s="318"/>
    </row>
    <row r="4897" spans="1:6" x14ac:dyDescent="0.25">
      <c r="A4897" s="16">
        <v>1164</v>
      </c>
      <c r="B4897" s="311" t="s">
        <v>10225</v>
      </c>
      <c r="C4897" s="24" t="s">
        <v>2618</v>
      </c>
      <c r="D4897" s="25">
        <v>7</v>
      </c>
      <c r="E4897" s="12"/>
      <c r="F4897" s="318"/>
    </row>
    <row r="4898" spans="1:6" x14ac:dyDescent="0.25">
      <c r="A4898" s="16">
        <v>1164</v>
      </c>
      <c r="B4898" s="311" t="s">
        <v>10226</v>
      </c>
      <c r="C4898" s="24" t="s">
        <v>2618</v>
      </c>
      <c r="D4898" s="25">
        <v>7</v>
      </c>
      <c r="E4898" s="12"/>
      <c r="F4898" s="318"/>
    </row>
    <row r="4899" spans="1:6" x14ac:dyDescent="0.25">
      <c r="A4899" s="16">
        <v>1164</v>
      </c>
      <c r="B4899" s="311" t="s">
        <v>10227</v>
      </c>
      <c r="C4899" s="24" t="s">
        <v>2618</v>
      </c>
      <c r="D4899" s="25">
        <v>28</v>
      </c>
      <c r="E4899" s="12"/>
      <c r="F4899" s="318"/>
    </row>
    <row r="4900" spans="1:6" x14ac:dyDescent="0.25">
      <c r="A4900" s="16">
        <v>1164</v>
      </c>
      <c r="B4900" s="311" t="s">
        <v>10228</v>
      </c>
      <c r="C4900" s="24" t="s">
        <v>2618</v>
      </c>
      <c r="D4900" s="25">
        <v>28</v>
      </c>
      <c r="E4900" s="12"/>
      <c r="F4900" s="318"/>
    </row>
    <row r="4901" spans="1:6" x14ac:dyDescent="0.25">
      <c r="A4901" s="16">
        <v>1164</v>
      </c>
      <c r="B4901" s="311" t="s">
        <v>10229</v>
      </c>
      <c r="C4901" s="24" t="s">
        <v>2618</v>
      </c>
      <c r="D4901" s="25">
        <v>90</v>
      </c>
      <c r="E4901" s="12"/>
      <c r="F4901" s="318"/>
    </row>
    <row r="4902" spans="1:6" x14ac:dyDescent="0.25">
      <c r="A4902" s="16">
        <v>1164</v>
      </c>
      <c r="B4902" s="311" t="s">
        <v>10230</v>
      </c>
      <c r="C4902" s="24" t="s">
        <v>2618</v>
      </c>
      <c r="D4902" s="25">
        <v>90</v>
      </c>
      <c r="E4902" s="12"/>
      <c r="F4902" s="318"/>
    </row>
    <row r="4903" spans="1:6" x14ac:dyDescent="0.25">
      <c r="A4903" s="16">
        <v>1165</v>
      </c>
      <c r="B4903" s="311" t="s">
        <v>10219</v>
      </c>
      <c r="C4903" s="24" t="s">
        <v>2618</v>
      </c>
      <c r="D4903" s="25">
        <v>7</v>
      </c>
      <c r="E4903" s="12"/>
      <c r="F4903" s="318"/>
    </row>
    <row r="4904" spans="1:6" x14ac:dyDescent="0.25">
      <c r="A4904" s="16">
        <v>1165</v>
      </c>
      <c r="B4904" s="311" t="s">
        <v>10220</v>
      </c>
      <c r="C4904" s="24" t="s">
        <v>2618</v>
      </c>
      <c r="D4904" s="25">
        <v>7</v>
      </c>
      <c r="E4904" s="12"/>
      <c r="F4904" s="318"/>
    </row>
    <row r="4905" spans="1:6" x14ac:dyDescent="0.25">
      <c r="A4905" s="16">
        <v>1165</v>
      </c>
      <c r="B4905" s="311" t="s">
        <v>10221</v>
      </c>
      <c r="C4905" s="24" t="s">
        <v>2618</v>
      </c>
      <c r="D4905" s="25">
        <v>28</v>
      </c>
      <c r="E4905" s="12"/>
      <c r="F4905" s="318"/>
    </row>
    <row r="4906" spans="1:6" x14ac:dyDescent="0.25">
      <c r="A4906" s="16">
        <v>1165</v>
      </c>
      <c r="B4906" s="311" t="s">
        <v>10222</v>
      </c>
      <c r="C4906" s="24" t="s">
        <v>2618</v>
      </c>
      <c r="D4906" s="25">
        <v>28</v>
      </c>
      <c r="E4906" s="12"/>
      <c r="F4906" s="318"/>
    </row>
    <row r="4907" spans="1:6" x14ac:dyDescent="0.25">
      <c r="A4907" s="16">
        <v>1165</v>
      </c>
      <c r="B4907" s="311" t="s">
        <v>10223</v>
      </c>
      <c r="C4907" s="24" t="s">
        <v>2618</v>
      </c>
      <c r="D4907" s="25">
        <v>90</v>
      </c>
      <c r="E4907" s="12"/>
      <c r="F4907" s="318"/>
    </row>
    <row r="4908" spans="1:6" x14ac:dyDescent="0.25">
      <c r="A4908" s="16">
        <v>1165</v>
      </c>
      <c r="B4908" s="311" t="s">
        <v>10224</v>
      </c>
      <c r="C4908" s="24" t="s">
        <v>2618</v>
      </c>
      <c r="D4908" s="25">
        <v>90</v>
      </c>
      <c r="E4908" s="12"/>
      <c r="F4908" s="318"/>
    </row>
    <row r="4909" spans="1:6" x14ac:dyDescent="0.25">
      <c r="A4909" s="16">
        <v>1166</v>
      </c>
      <c r="B4909" s="311" t="s">
        <v>10213</v>
      </c>
      <c r="C4909" s="24" t="s">
        <v>2618</v>
      </c>
      <c r="D4909" s="25">
        <v>7</v>
      </c>
      <c r="E4909" s="12"/>
      <c r="F4909" s="318"/>
    </row>
    <row r="4910" spans="1:6" x14ac:dyDescent="0.25">
      <c r="A4910" s="16">
        <v>1166</v>
      </c>
      <c r="B4910" s="311" t="s">
        <v>10214</v>
      </c>
      <c r="C4910" s="24" t="s">
        <v>2618</v>
      </c>
      <c r="D4910" s="25">
        <v>7</v>
      </c>
      <c r="E4910" s="12"/>
      <c r="F4910" s="318"/>
    </row>
    <row r="4911" spans="1:6" x14ac:dyDescent="0.25">
      <c r="A4911" s="16">
        <v>1166</v>
      </c>
      <c r="B4911" s="311" t="s">
        <v>10215</v>
      </c>
      <c r="C4911" s="24" t="s">
        <v>2618</v>
      </c>
      <c r="D4911" s="25">
        <v>28</v>
      </c>
      <c r="E4911" s="12"/>
      <c r="F4911" s="318"/>
    </row>
    <row r="4912" spans="1:6" x14ac:dyDescent="0.25">
      <c r="A4912" s="16">
        <v>1166</v>
      </c>
      <c r="B4912" s="311" t="s">
        <v>10216</v>
      </c>
      <c r="C4912" s="24" t="s">
        <v>2618</v>
      </c>
      <c r="D4912" s="25">
        <v>28</v>
      </c>
      <c r="E4912" s="12"/>
      <c r="F4912" s="318"/>
    </row>
    <row r="4913" spans="1:6" x14ac:dyDescent="0.25">
      <c r="A4913" s="16">
        <v>1166</v>
      </c>
      <c r="B4913" s="311" t="s">
        <v>10217</v>
      </c>
      <c r="C4913" s="24" t="s">
        <v>2618</v>
      </c>
      <c r="D4913" s="25">
        <v>90</v>
      </c>
      <c r="E4913" s="12"/>
      <c r="F4913" s="318"/>
    </row>
    <row r="4914" spans="1:6" x14ac:dyDescent="0.25">
      <c r="A4914" s="16">
        <v>1166</v>
      </c>
      <c r="B4914" s="311" t="s">
        <v>10218</v>
      </c>
      <c r="C4914" s="24" t="s">
        <v>2618</v>
      </c>
      <c r="D4914" s="25">
        <v>90</v>
      </c>
      <c r="E4914" s="12"/>
      <c r="F4914" s="318"/>
    </row>
    <row r="4915" spans="1:6" x14ac:dyDescent="0.25">
      <c r="B4915" s="311"/>
      <c r="E4915" s="12"/>
      <c r="F4915" s="318"/>
    </row>
    <row r="4916" spans="1:6" x14ac:dyDescent="0.25">
      <c r="B4916" s="311"/>
      <c r="E4916" s="12"/>
      <c r="F4916" s="318"/>
    </row>
    <row r="4917" spans="1:6" x14ac:dyDescent="0.25">
      <c r="B4917" s="311"/>
      <c r="E4917" s="12"/>
      <c r="F4917" s="318"/>
    </row>
    <row r="4918" spans="1:6" x14ac:dyDescent="0.25">
      <c r="B4918" s="311"/>
      <c r="E4918" s="12"/>
      <c r="F4918" s="318"/>
    </row>
    <row r="4919" spans="1:6" x14ac:dyDescent="0.25">
      <c r="B4919" s="311"/>
      <c r="E4919" s="12"/>
      <c r="F4919" s="318"/>
    </row>
    <row r="4920" spans="1:6" x14ac:dyDescent="0.25">
      <c r="B4920" s="311"/>
      <c r="E4920" s="12"/>
      <c r="F4920" s="31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2026-08-11T19:26:43Z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