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343" documentId="13_ncr:1_{AE4AC399-C2C5-4F91-8F7E-7DCD7D35455D}" xr6:coauthVersionLast="47" xr6:coauthVersionMax="47" xr10:uidLastSave="{5F45BFD4-51DA-4BDA-9186-FA323F3D622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16" i="2" l="1"/>
  <c r="E1915" i="2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2" i="3" l="1"/>
  <c r="R273" i="3"/>
  <c r="R271" i="3"/>
  <c r="A273" i="3" a="1"/>
  <c r="A273" i="3" s="1"/>
  <c r="A272" i="3" a="1"/>
  <c r="A272" i="3" s="1"/>
  <c r="A271" i="3" a="1"/>
  <c r="A271" i="3" s="1"/>
  <c r="R270" i="3"/>
  <c r="A270" i="3" a="1"/>
  <c r="A270" i="3" s="1"/>
  <c r="R269" i="3"/>
  <c r="A269" i="3" a="1"/>
  <c r="A269" i="3" s="1"/>
  <c r="R268" i="3"/>
  <c r="A268" i="3" a="1"/>
  <c r="A268" i="3" s="1"/>
  <c r="A266" i="3" a="1"/>
  <c r="A266" i="3" s="1"/>
  <c r="R267" i="3" l="1"/>
  <c r="A267" i="3" a="1"/>
  <c r="A267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5" i="3" l="1" a="1"/>
  <c r="A265" i="3" s="1"/>
  <c r="A264" i="3" a="1"/>
  <c r="A264" i="3" s="1"/>
  <c r="A263" i="3" l="1" a="1"/>
  <c r="A263" i="3" s="1"/>
  <c r="A262" i="3" a="1"/>
  <c r="A262" i="3" s="1"/>
  <c r="A261" i="3" a="1"/>
  <c r="A261" i="3" s="1"/>
  <c r="A260" i="3" l="1" a="1"/>
  <c r="A260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<sst xmlns="http://schemas.openxmlformats.org/spreadsheetml/2006/main" count="145159" uniqueCount="9885">
  <si>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</si>
  <si>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</si>
  <si>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</si>
  <si>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</si>
  <si>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</si>
  <si>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</si>
  <si>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</si>
  <si>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</si>
  <si>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</si>
  <si>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</si>
  <si>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</si>
  <si>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</si>
  <si>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</si>
  <si>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</si>
  <si>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</si>
  <si>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</si>
  <si>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</si>
  <si>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</si>
  <si>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</si>
  <si>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</si>
  <si>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</si>
  <si>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</si>
  <si>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</si>
  <si>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</si>
  <si>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</si>
  <si>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</si>
  <si>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</si>
  <si>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</si>
  <si>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</si>
  <si>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</si>
  <si>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</si>
  <si>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</si>
  <si>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</si>
  <si>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</si>
  <si>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</si>
  <si>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</si>
  <si>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</si>
  <si>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</si>
  <si>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</si>
  <si>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</si>
  <si>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</si>
  <si>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</si>
  <si>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</si>
  <si>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</si>
  <si>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</si>
  <si>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</si>
  <si>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</si>
  <si>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</si>
  <si>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</si>
  <si>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</si>
  <si>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</si>
  <si>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</si>
  <si>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</si>
  <si>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</si>
  <si>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</si>
  <si>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</si>
  <si>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</si>
  <si>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</si>
  <si>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</si>
  <si>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</si>
  <si>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</si>
  <si>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</si>
  <si>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</si>
  <si>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</si>
  <si>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</si>
  <si>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</si>
  <si>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</si>
  <si>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</si>
  <si>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</si>
  <si>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</si>
  <si>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</si>
  <si>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</si>
  <si>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</si>
  <si>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</si>
  <si>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</si>
  <si>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</si>
  <si>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</si>
  <si>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</si>
  <si>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</si>
  <si>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</si>
  <si>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</si>
  <si>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</si>
  <si>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</si>
  <si>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</si>
  <si>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</si>
  <si>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</si>
  <si>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</si>
  <si>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</si>
  <si>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</si>
  <si>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</si>
  <si>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</si>
  <si>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</si>
  <si>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</si>
  <si>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</si>
  <si>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</si>
  <si>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</si>
  <si>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</si>
  <si>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</si>
  <si>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</si>
  <si>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</si>
  <si>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</si>
  <si>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</si>
  <si>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</si>
  <si>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</si>
  <si>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</si>
  <si>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</si>
  <si>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</si>
  <si>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</si>
  <si>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</si>
  <si>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</si>
  <si>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</si>
  <si>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</si>
  <si>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</si>
  <si>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</si>
  <si>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</si>
  <si>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</si>
  <si>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</si>
  <si>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</si>
  <si>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</si>
  <si>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</si>
  <si>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</si>
  <si>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</si>
  <si>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</si>
  <si>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</si>
  <si>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</si>
  <si>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</si>
  <si>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</si>
  <si>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</si>
  <si>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</si>
  <si>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</si>
  <si>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</si>
  <si>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</si>
  <si>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</si>
  <si>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</si>
  <si>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</si>
  <si>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</si>
  <si>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</si>
  <si>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</si>
  <si>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</si>
  <si>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</si>
  <si>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</si>
  <si>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</si>
  <si>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</si>
  <si>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</si>
  <si>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</si>
  <si>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</si>
  <si>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</si>
  <si>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</si>
  <si>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</si>
  <si>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</si>
  <si>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</si>
  <si>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</si>
  <si>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</si>
  <si>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</si>
  <si>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</si>
  <si>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</si>
  <si>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</si>
  <si>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</si>
  <si>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</si>
  <si>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</si>
  <si>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</si>
  <si>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</si>
  <si>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</si>
  <si>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</si>
  <si>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</si>
  <si>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</si>
  <si>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</si>
  <si>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</si>
  <si>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</si>
  <si>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</si>
  <si>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</si>
  <si>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</si>
  <si>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</si>
  <si>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</si>
  <si>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</si>
  <si>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</si>
  <si>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</si>
  <si>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</si>
  <si>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</si>
  <si>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</si>
  <si>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</si>
  <si>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</si>
  <si>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</si>
  <si>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</si>
  <si>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</si>
  <si>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</si>
  <si>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</si>
  <si>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</si>
  <si>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</si>
  <si>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</si>
  <si>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</si>
  <si>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</si>
  <si>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</si>
  <si>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</si>
  <si>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</si>
  <si>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</si>
  <si>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</si>
  <si>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</si>
  <si>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</si>
  <si>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</si>
  <si>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</si>
  <si>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</si>
  <si>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</si>
  <si>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</si>
  <si>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</si>
  <si>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</si>
  <si>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</si>
  <si>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</si>
  <si>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</si>
  <si>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</si>
  <si>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</si>
  <si>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</si>
  <si>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</si>
  <si>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</si>
  <si>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</si>
  <si>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</si>
  <si>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</si>
  <si>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</si>
  <si>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</si>
  <si>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</si>
  <si>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</si>
  <si>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</si>
  <si>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</si>
  <si>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</si>
  <si>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</si>
  <si>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</si>
  <si>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</si>
  <si>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</si>
  <si>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</si>
  <si>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</si>
  <si>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</si>
  <si>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</si>
  <si>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</si>
  <si>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</si>
  <si>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</si>
  <si>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</si>
  <si>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</si>
  <si>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</si>
  <si>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</si>
  <si>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</si>
  <si>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</si>
  <si>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</si>
  <si>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</si>
  <si>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</si>
  <si>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</si>
  <si>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</si>
  <si>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</si>
  <si>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</si>
  <si>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</si>
  <si>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</si>
  <si>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</si>
  <si>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</si>
  <si>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</si>
  <si>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</si>
  <si>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</si>
  <si>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</si>
  <si>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</si>
  <si>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</si>
  <si>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</si>
  <si>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</si>
  <si>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</si>
  <si>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</si>
  <si>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</si>
  <si>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</si>
  <si>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</si>
  <si>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</si>
  <si>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</si>
  <si>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</si>
  <si>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</si>
  <si>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</si>
  <si>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</si>
  <si>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</si>
  <si>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</si>
  <si>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</si>
  <si>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</si>
  <si>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</si>
  <si>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</si>
  <si>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</si>
  <si>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</si>
  <si>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</si>
  <si>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</si>
  <si>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</si>
  <si>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</si>
  <si>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</si>
  <si>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</si>
  <si>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</si>
  <si>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</si>
  <si>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</si>
  <si>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</si>
  <si>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</si>
  <si>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</si>
  <si>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</si>
  <si>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</si>
  <si>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</si>
  <si>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</si>
  <si>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</si>
  <si>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</si>
  <si>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</si>
  <si>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</si>
  <si>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</si>
  <si>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</si>
  <si>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</si>
  <si>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</si>
  <si>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</si>
  <si>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</si>
  <si>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</si>
  <si>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</si>
  <si>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</si>
  <si>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</si>
  <si>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</si>
  <si>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</si>
  <si>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</si>
  <si>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</si>
  <si>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</si>
  <si>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</si>
  <si>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</si>
  <si>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</si>
  <si>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</si>
  <si>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</si>
  <si>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</si>
  <si>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</si>
  <si>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</si>
  <si>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</si>
  <si>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</si>
  <si>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</si>
  <si>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</si>
  <si>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</si>
  <si>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</si>
  <si>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</si>
  <si>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</si>
  <si>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</si>
  <si>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</si>
  <si>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</si>
  <si>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</si>
  <si>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</si>
  <si>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</si>
  <si>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</si>
  <si>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</si>
  <si>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</si>
  <si>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</si>
  <si>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</si>
  <si>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</si>
  <si>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</si>
  <si>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</si>
  <si>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</si>
  <si>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</si>
  <si>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</si>
  <si>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</si>
  <si>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</si>
  <si>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</si>
  <si>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</si>
  <si>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</si>
  <si>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</si>
  <si>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</si>
  <si>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</si>
  <si>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</si>
  <si>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</si>
  <si>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</si>
  <si>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</si>
  <si>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</si>
  <si>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</si>
  <si>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</si>
  <si>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</si>
  <si>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</si>
  <si>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</si>
  <si>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</si>
  <si>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</si>
  <si>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</si>
  <si>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</si>
  <si>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</si>
  <si>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</si>
  <si>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</si>
  <si>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</si>
  <si>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</si>
  <si>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</si>
  <si>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</si>
  <si>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</si>
  <si>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</si>
  <si>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</si>
  <si>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</si>
  <si>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</si>
  <si>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</si>
  <si>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</si>
  <si>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</si>
  <si>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</si>
  <si>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</si>
  <si>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</si>
  <si>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</si>
  <si>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</si>
  <si>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</si>
  <si>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</si>
  <si>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</si>
  <si>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</si>
  <si>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</si>
  <si>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</si>
  <si>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</si>
  <si>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</si>
  <si>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</si>
  <si>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</si>
  <si>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</si>
  <si>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</si>
  <si>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</si>
  <si>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</si>
  <si>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</si>
  <si>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</si>
  <si>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</si>
  <si>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</si>
  <si>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</si>
  <si>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</si>
  <si>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</si>
  <si>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</si>
  <si>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</si>
  <si>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</si>
  <si>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</si>
  <si>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</si>
  <si>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</si>
  <si>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</si>
  <si>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</si>
  <si>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</si>
  <si>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</si>
  <si>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</si>
  <si>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</si>
  <si>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</si>
  <si>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</si>
  <si>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</si>
  <si>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</si>
  <si>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</si>
  <si>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</si>
  <si>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</si>
  <si>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</si>
  <si>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</si>
  <si>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</si>
  <si>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</si>
  <si>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</si>
  <si>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</si>
  <si>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</si>
  <si>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</si>
  <si>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</si>
  <si>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</si>
  <si>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</si>
  <si>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</si>
  <si>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</si>
  <si>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</si>
  <si>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</si>
  <si>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</si>
  <si>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</si>
  <si>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</si>
  <si>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</si>
  <si>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</si>
  <si>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</si>
  <si>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</si>
  <si>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</si>
  <si>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</si>
  <si>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</si>
  <si>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</si>
  <si>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</si>
  <si>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</si>
  <si>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</si>
  <si>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</si>
  <si>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</si>
  <si>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</si>
  <si>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</si>
  <si>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</si>
  <si>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</si>
  <si>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</si>
  <si>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</si>
  <si>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</si>
  <si>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</si>
  <si>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</si>
  <si>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</si>
  <si>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</si>
  <si>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</si>
  <si>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</si>
  <si>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</si>
  <si>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</si>
  <si>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</si>
  <si>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</si>
  <si>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</si>
  <si>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</si>
  <si>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</si>
  <si>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</si>
  <si>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</si>
  <si>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</si>
  <si>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</si>
  <si>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</si>
  <si>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</si>
  <si>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</si>
  <si>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</si>
  <si>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</si>
  <si>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</si>
  <si>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</si>
  <si>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</si>
  <si>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</si>
  <si>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</si>
  <si>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</si>
  <si>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</si>
  <si>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</si>
  <si>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</si>
  <si>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</si>
  <si>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</si>
  <si>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</si>
  <si>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</si>
  <si>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</si>
  <si>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</si>
  <si>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</si>
  <si>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</si>
  <si>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</si>
  <si>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</si>
  <si>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</si>
  <si>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</si>
  <si>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</si>
  <si>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</si>
  <si>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</si>
  <si>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</si>
  <si>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</si>
  <si>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</si>
  <si>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</si>
  <si>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</si>
  <si>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</si>
  <si>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</si>
  <si>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</si>
  <si>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</si>
  <si>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</si>
  <si>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</si>
  <si>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</si>
  <si>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</si>
  <si>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</si>
  <si>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</si>
  <si>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</si>
  <si>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</si>
  <si>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</si>
  <si>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</si>
  <si>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</si>
  <si>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</si>
  <si>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</si>
  <si>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</si>
  <si>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</si>
  <si>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</si>
  <si>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</si>
  <si>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</si>
  <si>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</si>
  <si>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</si>
  <si>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</si>
  <si>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</si>
  <si>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</si>
  <si>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</si>
  <si>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</si>
  <si>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</si>
  <si>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</si>
  <si>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</si>
  <si>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</si>
  <si>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</si>
  <si>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</si>
  <si>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</si>
  <si>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</si>
  <si>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</si>
  <si>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</si>
  <si>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</si>
  <si>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</si>
  <si>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</si>
  <si>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</si>
  <si>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</si>
  <si>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</si>
  <si>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</si>
  <si>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</si>
  <si>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</si>
  <si>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</si>
  <si>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</si>
  <si>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</si>
  <si>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</si>
  <si>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</si>
  <si>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</si>
  <si>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</si>
  <si>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</si>
  <si>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</si>
  <si>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</si>
  <si>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</si>
  <si>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</si>
  <si>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</si>
  <si>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</si>
  <si>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</si>
  <si>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</si>
  <si>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</si>
  <si>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</si>
  <si>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</si>
  <si>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</si>
  <si>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</si>
  <si>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</si>
  <si>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</si>
  <si>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</si>
  <si>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</si>
  <si>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</si>
  <si>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</si>
  <si>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</si>
  <si>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</si>
  <si>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</si>
  <si>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</si>
  <si>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</si>
  <si>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</si>
  <si>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</si>
  <si>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</si>
  <si>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</si>
  <si>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</si>
  <si>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</si>
  <si>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</si>
  <si>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</si>
  <si>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</si>
  <si>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</si>
  <si>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</si>
  <si>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</si>
  <si>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</si>
  <si>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</si>
  <si>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</si>
  <si>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</si>
  <si>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</si>
  <si>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</si>
  <si>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</si>
  <si>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</si>
  <si>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</si>
  <si>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</si>
  <si>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</si>
  <si>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</si>
  <si>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</si>
  <si>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</si>
  <si>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</si>
  <si>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</si>
  <si>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</si>
  <si>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</si>
  <si>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</si>
  <si>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</si>
  <si>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</si>
  <si>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</si>
  <si>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</si>
  <si>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</si>
  <si>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</si>
  <si>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</si>
  <si>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</si>
  <si>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</si>
  <si>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</si>
  <si>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</si>
  <si>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</si>
  <si>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</si>
  <si>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</si>
  <si>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</si>
  <si>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</si>
  <si>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</si>
  <si>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</si>
  <si>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</si>
  <si>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</si>
  <si>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</si>
  <si>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</si>
  <si>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</si>
  <si>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</si>
  <si>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</si>
  <si>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</si>
  <si>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</si>
  <si>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</si>
  <si>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</si>
  <si>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</si>
  <si>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</si>
  <si>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</si>
  <si>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</si>
  <si>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</si>
  <si>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</si>
  <si>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</si>
  <si>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</si>
  <si>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</si>
  <si>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</si>
  <si>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</si>
  <si>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</si>
  <si>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</si>
  <si>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</si>
  <si>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</si>
  <si>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</si>
  <si>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</si>
  <si>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</si>
  <si>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</si>
  <si>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</si>
  <si>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</si>
  <si>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</si>
  <si>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</si>
  <si>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</si>
  <si>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</si>
  <si>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</si>
  <si>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</si>
  <si>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</si>
  <si>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</si>
  <si>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</si>
  <si>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</si>
  <si>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</si>
  <si>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</si>
  <si>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</si>
  <si>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</si>
  <si>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</si>
  <si>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</si>
  <si>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</si>
  <si>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</si>
  <si>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</si>
  <si>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</si>
  <si>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</si>
  <si>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</si>
  <si>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</si>
  <si>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</si>
  <si>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</si>
  <si>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</si>
  <si>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</si>
  <si>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</si>
  <si>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</si>
  <si>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</si>
  <si>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</si>
  <si>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</si>
  <si>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</si>
  <si>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</si>
  <si>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</si>
  <si>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</si>
  <si>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</si>
  <si>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</si>
  <si>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</si>
  <si>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</si>
  <si>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</si>
  <si>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</si>
  <si>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</si>
  <si>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</si>
  <si>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</si>
  <si>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</si>
  <si>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</si>
  <si>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</si>
  <si>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</si>
  <si>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</si>
  <si>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</si>
  <si>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</si>
  <si>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</si>
  <si>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</si>
  <si>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</si>
  <si>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</si>
  <si>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</si>
  <si>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</si>
  <si>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</si>
  <si>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</si>
  <si>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</si>
  <si>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</si>
  <si>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</si>
  <si>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</si>
  <si>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</si>
  <si>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</si>
  <si>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</si>
  <si>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</si>
  <si>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</si>
  <si>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</si>
  <si>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</si>
  <si>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</si>
  <si>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</si>
  <si>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</si>
  <si>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</si>
  <si>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</si>
  <si>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</si>
  <si>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</si>
  <si>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</si>
  <si>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</si>
  <si>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</si>
  <si>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</si>
  <si>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</si>
  <si>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</si>
  <si>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</si>
  <si>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</si>
  <si>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</si>
  <si>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</si>
  <si>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</si>
  <si>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</si>
  <si>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</si>
  <si>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</si>
  <si>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</si>
  <si>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</si>
  <si>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</si>
  <si>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</si>
  <si>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</si>
  <si>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</si>
  <si>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</si>
  <si>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</si>
  <si>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</si>
  <si>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</si>
  <si>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</si>
  <si>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</si>
  <si>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</si>
  <si>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</si>
  <si>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</si>
  <si>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</si>
  <si>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</si>
  <si>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</si>
  <si>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</si>
  <si>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</si>
  <si>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</si>
  <si>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</si>
  <si>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</si>
  <si>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</si>
  <si>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</si>
  <si>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</si>
  <si>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</si>
  <si>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</si>
  <si>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</si>
  <si>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</si>
  <si>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</si>
  <si>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</si>
  <si>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</si>
  <si>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</si>
  <si>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</si>
  <si>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</si>
  <si>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</si>
  <si>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</si>
  <si>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</si>
  <si>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</si>
  <si>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</si>
  <si>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</si>
  <si>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</si>
  <si>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</si>
  <si>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</si>
  <si>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</si>
  <si>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</si>
  <si>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</si>
  <si>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</si>
  <si>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</si>
  <si>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</si>
  <si>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</si>
  <si>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</si>
  <si>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</si>
  <si>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</si>
  <si>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</si>
  <si>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</si>
  <si>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</si>
  <si>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</si>
  <si>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</si>
  <si>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</si>
  <si>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</si>
  <si>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</si>
  <si>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</si>
  <si>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</si>
  <si>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</si>
  <si>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</si>
  <si>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</si>
  <si>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</si>
  <si>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</si>
  <si>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</si>
  <si>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</si>
  <si>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</si>
  <si>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</si>
  <si>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</si>
  <si>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</si>
  <si>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</si>
  <si>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</si>
  <si>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</si>
  <si>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</si>
  <si>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</si>
  <si>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</si>
  <si>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</si>
  <si>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</si>
  <si>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</si>
  <si>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</si>
  <si>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</si>
  <si>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</si>
  <si>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</si>
  <si>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</si>
  <si>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</si>
  <si>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</si>
  <si>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</si>
  <si>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</si>
  <si>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</si>
  <si>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</si>
  <si>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</si>
  <si>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</si>
  <si>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</si>
  <si>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</si>
  <si>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</si>
  <si>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</si>
  <si>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</si>
  <si>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</si>
  <si>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</si>
  <si>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</si>
  <si>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</si>
  <si>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</si>
  <si>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</si>
  <si>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</si>
  <si>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</si>
  <si>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</si>
  <si>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</si>
  <si>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</si>
  <si>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</si>
  <si>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</si>
  <si>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</si>
  <si>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</si>
  <si>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</si>
  <si>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</si>
  <si>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</si>
  <si>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</si>
  <si>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</si>
  <si>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</si>
  <si>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</si>
  <si>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</si>
  <si>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</si>
  <si>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</si>
  <si>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</si>
  <si>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</si>
  <si>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</si>
  <si>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</si>
  <si>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</si>
  <si>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</si>
  <si>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</si>
  <si>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</si>
  <si>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</si>
  <si>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</si>
  <si>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</si>
  <si>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</si>
  <si>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</si>
  <si>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</si>
  <si>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</si>
  <si>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</si>
  <si>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</si>
  <si>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</si>
  <si>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</si>
  <si>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</si>
  <si>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</si>
  <si>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</si>
  <si>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</si>
  <si>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</si>
  <si>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</si>
  <si>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</si>
  <si>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</si>
  <si>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</si>
  <si>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</si>
  <si>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</si>
  <si>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</si>
  <si>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</si>
  <si>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</si>
  <si>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</si>
  <si>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</si>
  <si>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</si>
  <si>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</si>
  <si>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</si>
  <si>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</si>
  <si>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</si>
  <si>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</si>
  <si>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</si>
  <si>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</si>
  <si>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</si>
  <si>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</si>
  <si>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</si>
  <si>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</si>
  <si>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</si>
  <si>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</si>
  <si>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</si>
  <si>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</si>
  <si>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</si>
  <si>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</si>
  <si>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</si>
  <si>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</si>
  <si>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</si>
  <si>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</si>
  <si>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</si>
  <si>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</si>
  <si>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</si>
  <si>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</si>
  <si>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</si>
  <si>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</si>
  <si>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</si>
  <si>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</si>
  <si>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</si>
  <si>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</si>
  <si>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</si>
  <si>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</si>
  <si>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</si>
  <si>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</si>
  <si>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</si>
  <si>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</si>
  <si>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</si>
  <si>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</si>
  <si>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</si>
  <si>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</si>
  <si>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</si>
  <si>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</si>
  <si>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</si>
  <si>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</si>
  <si>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</si>
  <si>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</si>
  <si>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</si>
  <si>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</si>
  <si>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</si>
  <si>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</si>
  <si>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</si>
  <si>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</si>
  <si>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</si>
  <si>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</si>
  <si>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</si>
  <si>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</si>
  <si>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</si>
  <si>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</si>
  <si>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</si>
  <si>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</si>
  <si>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</si>
  <si>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</si>
  <si>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</si>
  <si>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</si>
  <si>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</si>
  <si>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</si>
  <si>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</si>
  <si>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</si>
  <si>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</si>
  <si>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</si>
  <si>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</si>
  <si>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</si>
  <si>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</si>
  <si>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</si>
  <si>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</si>
  <si>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</si>
  <si>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</si>
  <si>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</si>
  <si>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</si>
  <si>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</si>
  <si>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</si>
  <si>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</si>
  <si>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</si>
  <si>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</si>
  <si>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</si>
  <si>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</si>
  <si>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</si>
  <si>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</si>
  <si>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</si>
  <si>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</si>
  <si>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</si>
  <si>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</si>
  <si>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</si>
  <si>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</si>
  <si>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</si>
  <si>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</si>
  <si>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</si>
  <si>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</si>
  <si>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</si>
  <si>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</si>
  <si>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</si>
  <si>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</si>
  <si>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</si>
  <si>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</si>
  <si>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</si>
  <si>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</si>
  <si>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</si>
  <si>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</si>
  <si>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</si>
  <si>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</si>
  <si>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</si>
  <si>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</si>
  <si>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</si>
  <si>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</si>
  <si>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</si>
  <si>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</si>
  <si>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</si>
  <si>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</si>
  <si>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</si>
  <si>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</si>
  <si>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</si>
  <si>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</si>
  <si>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</si>
  <si>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</si>
  <si>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</si>
  <si>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</si>
  <si>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</si>
  <si>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</si>
  <si>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</si>
  <si>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</si>
  <si>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</si>
  <si>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</si>
  <si>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</si>
  <si>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</si>
  <si>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</si>
  <si>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</si>
  <si>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</si>
  <si>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</si>
  <si>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</si>
  <si>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</si>
  <si>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</si>
  <si>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</si>
  <si>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</si>
  <si>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</si>
  <si>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</si>
  <si>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</si>
  <si>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</si>
  <si>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</si>
  <si>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</si>
  <si>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</si>
  <si>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</si>
  <si>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</si>
  <si>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</si>
  <si>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</si>
  <si>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</si>
  <si>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</si>
  <si>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</si>
  <si>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</si>
  <si>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</si>
  <si>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</si>
  <si>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</si>
  <si>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</si>
  <si>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</si>
  <si>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</si>
  <si>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</si>
  <si>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</si>
  <si>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</si>
  <si>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</si>
  <si>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</si>
  <si>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</si>
  <si>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</si>
  <si>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</si>
  <si>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</si>
  <si>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</si>
  <si>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</si>
  <si>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</si>
  <si>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</si>
  <si>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</si>
  <si>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</si>
  <si>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</si>
  <si>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</si>
  <si>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</si>
  <si>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</si>
  <si>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</si>
  <si>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</si>
  <si>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</si>
  <si>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</si>
  <si>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</si>
  <si>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</si>
  <si>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</si>
  <si>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</si>
  <si>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</si>
  <si>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</si>
  <si>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</si>
  <si>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</si>
  <si>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</si>
  <si>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</si>
  <si>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</si>
  <si>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</si>
  <si>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</si>
  <si>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</si>
  <si>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</si>
  <si>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</si>
  <si>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</si>
  <si>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</si>
  <si>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</si>
  <si>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</si>
  <si>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</si>
  <si>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</si>
  <si>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</si>
  <si>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</si>
  <si>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</si>
  <si>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</si>
  <si>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</si>
  <si>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</si>
  <si>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</si>
  <si>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</si>
  <si>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</si>
  <si>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</si>
  <si>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</si>
  <si>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</si>
  <si>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</si>
  <si>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</si>
  <si>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</si>
  <si>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</si>
  <si>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</si>
  <si>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</si>
  <si>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</si>
  <si>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</si>
  <si>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</si>
  <si>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</si>
  <si>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</si>
  <si>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</si>
  <si>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</si>
  <si>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</si>
  <si>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</si>
  <si>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</si>
  <si>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</si>
  <si>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</si>
  <si>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</si>
  <si>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</si>
  <si>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</si>
  <si>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</si>
  <si>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</si>
  <si>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</si>
  <si>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</si>
  <si>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</si>
  <si>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</si>
  <si>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</si>
  <si>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</si>
  <si>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</si>
  <si>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</si>
  <si>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</si>
  <si>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</si>
  <si>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</si>
  <si>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</si>
  <si>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</si>
  <si>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</si>
  <si>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</si>
  <si>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</si>
  <si>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</si>
  <si>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</si>
  <si>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</si>
  <si>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</si>
  <si>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</si>
  <si>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</si>
  <si>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</si>
  <si>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</si>
  <si>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</si>
  <si>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</si>
  <si>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</si>
  <si>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</si>
  <si>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</si>
  <si>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</si>
  <si>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</si>
  <si>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</si>
  <si>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</si>
  <si>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</si>
  <si>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</si>
  <si>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</si>
  <si>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</si>
  <si>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</si>
  <si>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</si>
  <si>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</si>
  <si>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</si>
  <si>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</si>
  <si>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</si>
  <si>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</si>
  <si>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</si>
  <si>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</si>
  <si>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</si>
  <si>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</si>
  <si>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</si>
  <si>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</si>
  <si>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</si>
  <si>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</si>
  <si>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</si>
  <si>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</si>
  <si>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</si>
  <si>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</si>
  <si>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</si>
  <si>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</si>
  <si>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</si>
  <si>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</si>
  <si>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</si>
  <si>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</si>
  <si>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</si>
  <si>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</si>
  <si>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</si>
  <si>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</si>
  <si>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</si>
  <si>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</si>
  <si>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</si>
  <si>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</si>
  <si>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</si>
  <si>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</si>
  <si>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</si>
  <si>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</si>
  <si>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</si>
  <si>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</si>
  <si>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</si>
  <si>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</si>
  <si>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</si>
  <si>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</si>
  <si>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</si>
  <si>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</si>
  <si>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</si>
  <si>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</si>
  <si>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</si>
  <si>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</si>
  <si>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</si>
  <si>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</si>
  <si>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</si>
  <si>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</si>
  <si>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</si>
  <si>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</si>
  <si>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</si>
  <si>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</si>
  <si>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</si>
  <si>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</si>
  <si>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</si>
  <si>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</si>
  <si>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</si>
  <si>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</si>
  <si>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</si>
  <si>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</si>
  <si>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</si>
  <si>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</si>
  <si>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</si>
  <si>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</si>
  <si>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</si>
  <si>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</si>
  <si>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</si>
  <si>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</si>
  <si>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</si>
  <si>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</si>
  <si>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</si>
  <si>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</si>
  <si>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</si>
  <si>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</si>
  <si>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</si>
  <si>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</si>
  <si>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</si>
  <si>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</si>
  <si>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</si>
  <si>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</si>
  <si>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</si>
  <si>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</si>
  <si>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</si>
  <si>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</si>
  <si>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</si>
  <si>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</si>
  <si>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</si>
  <si>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</si>
  <si>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</si>
  <si>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</si>
  <si>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</si>
  <si>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</si>
  <si>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</si>
  <si>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</si>
  <si>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</si>
  <si>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</si>
  <si>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</si>
  <si>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</si>
  <si>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</si>
  <si>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</si>
  <si>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</si>
  <si>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</si>
  <si>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</si>
  <si>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</si>
  <si>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</si>
  <si>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</si>
  <si>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</si>
  <si>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</si>
  <si>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</si>
  <si>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</si>
  <si>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</si>
  <si>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</si>
  <si>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</si>
  <si>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</si>
  <si>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</si>
  <si>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</si>
  <si>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</si>
  <si>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</si>
  <si>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</si>
  <si>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</si>
  <si>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</si>
  <si>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</si>
  <si>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</si>
  <si>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</si>
  <si>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</si>
  <si>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</si>
  <si>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</si>
  <si>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</si>
  <si>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</si>
  <si>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</si>
  <si>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</si>
  <si>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</si>
  <si>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</si>
  <si>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</si>
  <si>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</si>
  <si>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</si>
  <si>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</si>
  <si>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</si>
  <si>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</si>
  <si>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</si>
  <si>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</si>
  <si>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</si>
  <si>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</si>
  <si>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</si>
  <si>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</si>
  <si>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</si>
  <si>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</si>
  <si>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</si>
  <si>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</si>
  <si>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</si>
  <si>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</si>
  <si>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</si>
  <si>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</si>
  <si>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</si>
  <si>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</si>
  <si>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</si>
  <si>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</si>
  <si>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</si>
  <si>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</si>
  <si>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</si>
  <si>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</si>
  <si>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</si>
  <si>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</si>
  <si>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</si>
  <si>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</si>
  <si>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</si>
  <si>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</si>
  <si>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</si>
  <si>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</si>
  <si>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</si>
  <si>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</si>
  <si>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</si>
  <si>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</si>
  <si>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</si>
  <si>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</si>
  <si>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</si>
  <si>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</si>
  <si>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</si>
  <si>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</si>
  <si>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</si>
  <si>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</si>
  <si>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</si>
  <si>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</si>
  <si>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</si>
  <si>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</si>
  <si>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</si>
  <si>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</si>
  <si>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</si>
  <si>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</si>
  <si>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</si>
  <si>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</si>
  <si>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</si>
  <si>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</si>
  <si>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</si>
  <si>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</si>
  <si>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</si>
  <si>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</si>
  <si>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</si>
  <si>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</si>
  <si>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</si>
  <si>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</si>
  <si>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</si>
  <si>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</si>
  <si>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</si>
  <si>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</si>
  <si>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</si>
  <si>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</si>
  <si>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</si>
  <si>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</si>
  <si>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</si>
  <si>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</si>
  <si>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</si>
  <si>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</si>
  <si>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</si>
  <si>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</si>
  <si>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</si>
  <si>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</si>
  <si>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</si>
  <si>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</si>
  <si>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</si>
  <si>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</si>
  <si>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</si>
  <si>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</si>
  <si>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</si>
  <si>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</si>
  <si>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</si>
  <si>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</si>
  <si>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</si>
  <si>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</si>
  <si>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</si>
  <si>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</si>
  <si>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</si>
  <si>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</si>
  <si>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</si>
  <si>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</si>
  <si>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</si>
  <si>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</si>
  <si>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</si>
  <si>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</si>
  <si>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</si>
  <si>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</si>
  <si>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</si>
  <si>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</si>
  <si>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</si>
  <si>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</si>
  <si>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</si>
  <si>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</si>
  <si>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</si>
  <si>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</si>
  <si>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</si>
  <si>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</si>
  <si>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</si>
  <si>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</si>
  <si>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</si>
  <si>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</si>
  <si>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</si>
  <si>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</si>
  <si>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</si>
  <si>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</si>
  <si>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</si>
  <si>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</si>
  <si>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</si>
  <si>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</si>
  <si>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</si>
  <si>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</si>
  <si>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</si>
  <si>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</si>
  <si>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</si>
  <si>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</si>
  <si>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</si>
  <si>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</si>
  <si>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</si>
  <si>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</si>
  <si>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</si>
  <si>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</si>
  <si>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</si>
  <si>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</si>
  <si>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</si>
  <si>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</si>
  <si>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</si>
  <si>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</si>
  <si>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</si>
  <si>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</si>
  <si>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</si>
  <si>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</si>
  <si>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</si>
  <si>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</si>
  <si>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</si>
  <si>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</si>
  <si>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</si>
  <si>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</si>
  <si>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</si>
  <si>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</si>
  <si>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</si>
  <si>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</si>
  <si>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</si>
  <si>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</si>
  <si>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</si>
  <si>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</si>
  <si>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</si>
  <si>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</si>
  <si>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</si>
  <si>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</si>
  <si>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</si>
  <si>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</si>
  <si>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</si>
  <si>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</si>
  <si>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</si>
  <si>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</si>
  <si>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</si>
  <si>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</si>
  <si>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</si>
  <si>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</si>
  <si>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</si>
  <si>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</si>
  <si>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</si>
  <si>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</si>
  <si>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</si>
  <si>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</si>
  <si>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</si>
  <si>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</si>
  <si>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</si>
  <si>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</si>
  <si>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</si>
  <si>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</si>
  <si>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</si>
  <si>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</si>
  <si>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</si>
  <si>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</si>
  <si>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</si>
  <si>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</si>
  <si>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</si>
  <si>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</si>
  <si>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</si>
  <si>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</si>
  <si>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</si>
  <si>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</si>
  <si>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</si>
  <si>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</si>
  <si>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</si>
  <si>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</si>
  <si>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</si>
  <si>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</si>
  <si>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</si>
  <si>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</si>
  <si>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</si>
  <si>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</si>
  <si>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</si>
  <si>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</si>
  <si>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</si>
  <si>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</si>
  <si>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</si>
  <si>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</si>
  <si>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</si>
  <si>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</si>
  <si>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</si>
  <si>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</si>
  <si>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</si>
  <si>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</si>
  <si>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</si>
  <si>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</si>
  <si>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</si>
  <si>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</si>
  <si>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</si>
  <si>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</si>
  <si>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</si>
  <si>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</si>
  <si>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</si>
  <si>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</si>
  <si>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</si>
  <si>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</si>
  <si>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</si>
  <si>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</si>
  <si>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</si>
  <si>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</si>
  <si>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</si>
  <si>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</si>
  <si>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</si>
  <si>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</si>
  <si>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</si>
  <si>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</si>
  <si>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</si>
  <si>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</si>
  <si>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</si>
  <si>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</si>
  <si>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</si>
  <si>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</si>
  <si>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</si>
  <si>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</si>
  <si>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</si>
  <si>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</si>
  <si>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</si>
  <si>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</si>
  <si>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</si>
  <si>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</si>
  <si>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</si>
  <si>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</si>
  <si>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</si>
  <si>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</si>
  <si>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</si>
  <si>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</si>
  <si>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</si>
  <si>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</si>
  <si>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</si>
  <si>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</si>
  <si>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</si>
  <si>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</si>
  <si>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</si>
  <si>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</si>
  <si>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</si>
  <si>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</si>
  <si>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</si>
  <si>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</si>
  <si>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</si>
  <si>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</si>
  <si>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</si>
  <si>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</si>
  <si>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</si>
  <si>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</si>
  <si>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</si>
  <si>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</si>
  <si>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</si>
  <si>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</si>
  <si>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</si>
  <si>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</si>
  <si>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</si>
  <si>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</si>
  <si>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</si>
  <si>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</si>
  <si>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</si>
  <si>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</si>
  <si>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</si>
  <si>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</si>
  <si>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</si>
  <si>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</si>
  <si>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</si>
  <si>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</si>
  <si>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</si>
  <si>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</si>
  <si>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</si>
  <si>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</si>
  <si>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</si>
  <si>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</si>
  <si>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</si>
  <si>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</si>
  <si>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</si>
  <si>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</si>
  <si>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</si>
  <si>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</si>
  <si>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</si>
  <si>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</si>
  <si>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</si>
  <si>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</si>
  <si>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</si>
  <si>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</si>
  <si>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</si>
  <si>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</si>
  <si>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</si>
  <si>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</si>
  <si>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</si>
  <si>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</si>
  <si>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</si>
  <si>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</si>
  <si>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</si>
  <si>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</si>
  <si>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</si>
  <si>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</si>
  <si>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</si>
  <si>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</si>
  <si>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</si>
  <si>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</si>
  <si>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</si>
  <si>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</si>
  <si>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</si>
  <si>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</si>
  <si>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</si>
  <si>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</si>
  <si>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</si>
  <si>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</si>
  <si>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</si>
  <si>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</si>
  <si>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</si>
  <si>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</si>
  <si>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</si>
  <si>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</si>
  <si>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</si>
  <si>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</si>
  <si>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</si>
  <si>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</si>
  <si>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</si>
  <si>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</si>
  <si>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</si>
  <si>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</si>
  <si>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</si>
  <si>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</si>
  <si>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</si>
  <si>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</si>
  <si>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</si>
  <si>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</si>
  <si>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</si>
  <si>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</si>
  <si>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</si>
  <si>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</si>
  <si>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</si>
  <si>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</si>
  <si>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</si>
  <si>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</si>
  <si>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</si>
  <si>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</si>
  <si>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</si>
  <si>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</si>
  <si>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</si>
  <si>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</si>
  <si>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</si>
  <si>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</si>
  <si>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</si>
  <si>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</si>
  <si>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</si>
  <si>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</si>
  <si>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</si>
  <si>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</si>
  <si>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</si>
  <si>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</si>
  <si>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</si>
  <si>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</si>
  <si>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</si>
  <si>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</si>
  <si>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</si>
  <si>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</si>
  <si>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</si>
  <si>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</si>
  <si>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</si>
  <si>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</si>
  <si>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</si>
  <si>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</si>
  <si>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</si>
  <si>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</si>
  <si>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</si>
  <si>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</si>
  <si>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</si>
  <si>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</si>
  <si>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</si>
  <si>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</si>
  <si>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</si>
  <si>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</si>
  <si>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</si>
  <si>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</si>
  <si>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</si>
  <si>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</si>
  <si>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</si>
  <si>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</si>
  <si>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</si>
  <si>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</si>
  <si>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</si>
  <si>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</si>
  <si>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</si>
  <si>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</si>
  <si>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</si>
  <si>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</si>
  <si>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</si>
  <si>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</si>
  <si>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</si>
  <si>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</si>
  <si>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</si>
  <si>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</si>
  <si>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</si>
  <si>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</si>
  <si>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</si>
  <si>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</si>
  <si>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</si>
  <si>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</si>
  <si>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</si>
  <si>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</si>
  <si>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</si>
  <si>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</si>
  <si>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</si>
  <si>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</si>
  <si>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</si>
  <si>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</si>
  <si>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</si>
  <si>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</si>
  <si>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</si>
  <si>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</si>
  <si>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</si>
  <si>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</si>
  <si>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</si>
  <si>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</si>
  <si>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</si>
  <si>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</si>
  <si>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</si>
  <si>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</si>
  <si>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</si>
  <si>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</si>
  <si>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</si>
  <si>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</si>
  <si>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</si>
  <si>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</si>
  <si>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</si>
  <si>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</si>
  <si>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</si>
  <si>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</si>
  <si>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</si>
  <si>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</si>
  <si>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</si>
  <si>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</si>
  <si>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</si>
  <si>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</si>
  <si>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</si>
  <si>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</si>
  <si>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</si>
  <si>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</si>
  <si>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</si>
  <si>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</si>
  <si>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</si>
  <si>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</si>
  <si>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</si>
  <si>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</si>
  <si>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</si>
  <si>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</si>
  <si>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</si>
  <si>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</si>
  <si>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</si>
  <si>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</si>
  <si>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</si>
  <si>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</si>
  <si>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</si>
  <si>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</si>
  <si>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</si>
  <si>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</si>
  <si>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</si>
  <si>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</si>
  <si>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</si>
  <si>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</si>
  <si>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</si>
  <si>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</si>
  <si>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</si>
  <si>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</si>
  <si>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</si>
  <si>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</si>
  <si>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</si>
  <si>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</si>
  <si>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</si>
  <si>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</si>
  <si>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</si>
  <si>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</si>
  <si>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</si>
  <si>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</si>
  <si>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</si>
  <si>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</si>
  <si>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</si>
  <si>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</si>
  <si>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</si>
  <si>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</si>
  <si>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</si>
  <si>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</si>
  <si>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</si>
  <si>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</si>
  <si>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</si>
  <si>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</si>
  <si>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</si>
  <si>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</si>
  <si>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</si>
  <si>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</si>
  <si>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</si>
  <si>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</si>
  <si>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</si>
  <si>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</si>
  <si>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</si>
  <si>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</si>
  <si>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</si>
  <si>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</si>
  <si>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</si>
  <si>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</si>
  <si>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</si>
  <si>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</si>
  <si>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</si>
  <si>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</si>
  <si>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</si>
  <si>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</si>
  <si>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</si>
  <si>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</si>
  <si>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</si>
  <si>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</si>
  <si>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</si>
  <si>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</si>
  <si>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</si>
  <si>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</si>
  <si>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</si>
  <si>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</si>
  <si>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</si>
  <si>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</si>
  <si>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</si>
  <si>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</si>
  <si>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</si>
  <si>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</si>
  <si>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</si>
  <si>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</si>
  <si>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</si>
  <si>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</si>
  <si>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</si>
  <si>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</si>
  <si>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</si>
  <si>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</si>
  <si>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</si>
  <si>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</si>
  <si>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</si>
  <si>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</si>
  <si>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</si>
  <si>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</si>
  <si>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</si>
  <si>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</si>
  <si>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</si>
  <si>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</si>
  <si>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</si>
  <si>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</si>
  <si>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</si>
  <si>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</si>
  <si>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</si>
  <si>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</si>
  <si>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</si>
  <si>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</si>
  <si>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</si>
  <si>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</si>
  <si>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</si>
  <si>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</si>
  <si>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</si>
  <si>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</si>
  <si>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</si>
  <si>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</si>
  <si>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</si>
  <si>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</si>
  <si>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</si>
  <si>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</si>
  <si>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</si>
  <si>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</si>
  <si>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</si>
  <si>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</si>
  <si>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</si>
  <si>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</si>
  <si>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</si>
  <si>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</si>
  <si>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</si>
  <si>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</si>
  <si>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</si>
  <si>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</si>
  <si>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</si>
  <si>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</si>
  <si>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</si>
  <si>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</si>
  <si>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</si>
  <si>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</si>
  <si>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</si>
  <si>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</si>
  <si>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</si>
  <si>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</si>
  <si>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</si>
  <si>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</si>
  <si>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</si>
  <si>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</si>
  <si>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</si>
  <si>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</si>
  <si>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</si>
  <si>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</si>
  <si>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</si>
  <si>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</si>
  <si>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</si>
  <si>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</si>
  <si>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</si>
  <si>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</si>
  <si>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</si>
  <si>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</si>
  <si>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</si>
  <si>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</si>
  <si>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</si>
  <si>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</si>
  <si>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</si>
  <si>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</si>
  <si>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</si>
  <si>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</si>
  <si>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</si>
  <si>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</si>
  <si>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</si>
  <si>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</si>
  <si>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</si>
  <si>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</si>
  <si>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</si>
  <si>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</si>
  <si>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</si>
  <si>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</si>
  <si>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</si>
  <si>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</si>
  <si>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</si>
  <si>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</si>
  <si>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</si>
  <si>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</si>
  <si>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</si>
  <si>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</si>
  <si>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</si>
  <si>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</si>
  <si>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</si>
  <si>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</si>
  <si>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</si>
  <si>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</si>
  <si>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</si>
  <si>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</si>
  <si>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</si>
  <si>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</si>
  <si>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</si>
  <si>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</si>
  <si>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</si>
  <si>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</si>
  <si>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</si>
  <si>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</si>
  <si>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</si>
  <si>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</si>
  <si>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</si>
  <si>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</si>
  <si>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</si>
  <si>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</si>
  <si>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</si>
  <si>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</si>
  <si>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</si>
  <si>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</si>
  <si>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</si>
  <si>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</si>
  <si>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</si>
  <si>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</si>
  <si>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</si>
  <si>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</si>
  <si>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</si>
  <si>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</si>
  <si>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</si>
  <si>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</si>
  <si>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</si>
  <si>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</si>
  <si>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</si>
  <si>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</si>
  <si>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</si>
  <si>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</si>
  <si>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</si>
  <si>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</si>
  <si>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</si>
  <si>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</si>
  <si>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</si>
  <si>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</si>
  <si>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</si>
  <si>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</si>
  <si>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</si>
  <si>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</si>
  <si>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</si>
  <si>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</si>
  <si>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</si>
  <si>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</si>
  <si>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</si>
  <si>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</si>
  <si>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</si>
  <si>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</si>
  <si>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</si>
  <si>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</si>
  <si>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</si>
  <si>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</si>
  <si>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</si>
  <si>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</si>
  <si>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</si>
  <si>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</si>
  <si>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</si>
  <si>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</si>
  <si>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</si>
  <si>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</si>
  <si>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</si>
  <si>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</si>
  <si>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</si>
  <si>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</si>
  <si>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</si>
  <si>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</si>
  <si>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</si>
  <si>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</si>
  <si>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</si>
  <si>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</si>
  <si>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</si>
  <si>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</si>
  <si>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</si>
  <si>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</si>
  <si>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</si>
  <si>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</si>
  <si>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</si>
  <si>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</si>
  <si>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</si>
  <si>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</si>
  <si>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</si>
  <si>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</si>
  <si>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</si>
  <si>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</si>
  <si>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</si>
  <si>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</si>
  <si>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</si>
  <si>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</si>
  <si>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</si>
  <si>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</si>
  <si>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</si>
  <si>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</si>
  <si>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</si>
  <si>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</si>
  <si>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</si>
  <si>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</si>
  <si>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</si>
  <si>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</si>
  <si>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</si>
  <si>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</si>
  <si>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</si>
  <si>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</si>
  <si>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</si>
  <si>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</si>
  <si>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</si>
  <si>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</si>
  <si>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</si>
  <si>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</si>
  <si>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</si>
  <si>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</si>
  <si>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</si>
  <si>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</si>
  <si>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</si>
  <si>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</si>
  <si>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</si>
  <si>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</si>
  <si>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</si>
  <si>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</si>
  <si>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</si>
  <si>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</si>
  <si>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</si>
  <si>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</si>
  <si>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</si>
  <si>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</si>
  <si>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</si>
  <si>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</si>
  <si>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</si>
  <si>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</si>
  <si>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</si>
  <si>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</si>
  <si>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</si>
  <si>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</si>
  <si>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</si>
  <si>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</si>
  <si>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</si>
  <si>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</si>
  <si>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</si>
  <si>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</si>
  <si>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</si>
  <si>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</si>
  <si>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</si>
  <si>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</si>
  <si>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</si>
  <si>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</si>
  <si>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</si>
  <si>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</si>
  <si>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</si>
  <si>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</si>
  <si>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</si>
  <si>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</si>
  <si>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</si>
  <si>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</si>
  <si>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</si>
  <si>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</si>
  <si>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</si>
  <si>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</si>
  <si>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</si>
  <si>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</si>
  <si>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</si>
  <si>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</si>
  <si>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</si>
  <si>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</si>
  <si>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</si>
  <si>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</si>
  <si>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</si>
  <si>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</si>
  <si>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</si>
  <si>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</si>
  <si>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</si>
  <si>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</si>
  <si>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</si>
  <si>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</si>
  <si>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</si>
  <si>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</si>
  <si>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</si>
  <si>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</si>
  <si>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</si>
  <si>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</si>
  <si>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</si>
  <si>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</si>
  <si>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</si>
  <si>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</si>
  <si>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</si>
  <si>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</si>
  <si>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</si>
  <si>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</si>
  <si>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</si>
  <si>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</si>
  <si>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</si>
  <si>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</si>
  <si>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</si>
  <si>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</si>
  <si>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</si>
  <si>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</si>
  <si>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</si>
  <si>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</si>
  <si>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</si>
  <si>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</si>
  <si>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</si>
  <si>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</si>
  <si>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</si>
  <si>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</si>
  <si>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</si>
  <si>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</si>
  <si>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</si>
  <si>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</si>
  <si>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</si>
  <si>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</si>
  <si>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</si>
  <si>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</si>
  <si>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</si>
  <si>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</si>
  <si>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</si>
  <si>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</si>
  <si>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</si>
  <si>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</si>
  <si>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</si>
  <si>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</si>
  <si>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</si>
  <si>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</si>
  <si>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</si>
  <si>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</si>
  <si>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</si>
  <si>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</si>
  <si>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</si>
  <si>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</si>
  <si>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</si>
  <si>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</si>
  <si>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</si>
  <si>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</si>
  <si>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</si>
  <si>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</si>
  <si>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</si>
  <si>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</si>
  <si>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</si>
  <si>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</si>
  <si>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</si>
  <si>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</si>
  <si>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</si>
  <si>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</si>
  <si>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</si>
  <si>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</si>
  <si>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</si>
  <si>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</si>
  <si>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</si>
  <si>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</si>
  <si>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</si>
  <si>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</si>
  <si>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</si>
  <si>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</si>
  <si>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</si>
  <si>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</si>
  <si>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</si>
  <si>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</si>
  <si>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</si>
  <si>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</si>
  <si>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</si>
  <si>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</si>
  <si>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</si>
  <si>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</si>
  <si>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</si>
  <si>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</si>
  <si>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</si>
  <si>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</si>
  <si>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</si>
  <si>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</si>
  <si>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</si>
  <si>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</si>
  <si>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</si>
  <si>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</si>
  <si>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</si>
  <si>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</si>
  <si>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</si>
  <si>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</si>
  <si>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</si>
  <si>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</si>
  <si>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</si>
  <si>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</si>
  <si>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</si>
  <si>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</si>
  <si>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</si>
  <si>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</si>
  <si>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</si>
  <si>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</si>
  <si>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</si>
  <si>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</si>
  <si>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</si>
  <si>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</si>
  <si>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</si>
  <si>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</si>
  <si>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</si>
  <si>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</si>
  <si>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</si>
  <si>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</si>
  <si>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</si>
  <si>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</si>
  <si>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</si>
  <si>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</si>
  <si>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</si>
  <si>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</si>
  <si>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</si>
  <si>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</si>
  <si>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</si>
  <si>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</si>
  <si>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</si>
  <si>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</si>
  <si>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</si>
  <si>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</si>
  <si>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</si>
  <si>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</si>
  <si>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</si>
  <si>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</si>
  <si>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</si>
  <si>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</si>
  <si>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</si>
  <si>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</si>
  <si>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</si>
  <si>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</si>
  <si>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</si>
  <si>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</si>
  <si>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</si>
  <si>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</si>
  <si>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</si>
  <si>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</si>
  <si>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</si>
  <si>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</si>
  <si>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</si>
  <si>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</si>
  <si>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</si>
  <si>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</si>
  <si>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</si>
  <si>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</si>
  <si>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</si>
  <si>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</si>
  <si>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</si>
  <si>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</si>
  <si>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</si>
  <si>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</si>
  <si>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</si>
  <si>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</si>
  <si>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</si>
  <si>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</si>
  <si>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</si>
  <si>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</si>
  <si>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</si>
  <si>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</si>
  <si>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</si>
  <si>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</si>
  <si>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</si>
  <si>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</si>
  <si>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</si>
  <si>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</si>
  <si>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</si>
  <si>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</si>
  <si>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</si>
  <si>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</si>
  <si>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</si>
  <si>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</si>
  <si>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</si>
  <si>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</si>
  <si>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</si>
  <si>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</si>
  <si>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</si>
  <si>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</si>
  <si>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</si>
  <si>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</si>
  <si>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</si>
  <si>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</si>
  <si>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</si>
  <si>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</si>
  <si>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</si>
  <si>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</si>
  <si>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</si>
  <si>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</si>
  <si>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</si>
  <si>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</si>
  <si>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</si>
  <si>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</si>
  <si>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</si>
  <si>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</si>
  <si>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</si>
  <si>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</si>
  <si>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</si>
  <si>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</si>
  <si>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</si>
  <si>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</si>
  <si>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</si>
  <si>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</si>
  <si>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</si>
  <si>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</si>
  <si>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</si>
  <si>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</si>
  <si>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</si>
  <si>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</si>
  <si>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</si>
  <si>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</si>
  <si>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</si>
  <si>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</si>
  <si>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</si>
  <si>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</si>
  <si>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</si>
  <si>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</si>
  <si>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</si>
  <si>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</si>
  <si>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</si>
  <si>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</si>
  <si>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</si>
  <si>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</si>
  <si>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</si>
  <si>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</si>
  <si>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</si>
  <si>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</si>
  <si>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</si>
  <si>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</si>
  <si>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</si>
  <si>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</si>
  <si>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</si>
  <si>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</si>
  <si>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</si>
  <si>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</si>
  <si>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</si>
  <si>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</si>
  <si>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</si>
  <si>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</si>
  <si>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</si>
  <si>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</si>
  <si>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</si>
  <si>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</si>
  <si>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</si>
  <si>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</si>
  <si>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</si>
  <si>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</si>
  <si>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</si>
  <si>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</si>
  <si>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</si>
  <si>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</si>
  <si>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</si>
  <si>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</si>
  <si>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</si>
  <si>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</si>
  <si>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</si>
  <si>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</si>
  <si>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</si>
  <si>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</si>
  <si>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</si>
  <si>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</si>
  <si>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</si>
  <si>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</si>
  <si>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</si>
  <si>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</si>
  <si>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</si>
  <si>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</si>
  <si>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</si>
  <si>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</si>
  <si>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</si>
  <si>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</si>
  <si>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</si>
  <si>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</si>
  <si>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</si>
  <si>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</si>
  <si>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</si>
  <si>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</si>
  <si>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</si>
  <si>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</si>
  <si>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</si>
  <si>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</si>
  <si>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</si>
  <si>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</si>
  <si>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</si>
  <si>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</si>
  <si>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</si>
  <si>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</si>
  <si>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</si>
  <si>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</si>
  <si>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</si>
  <si>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</si>
  <si>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</si>
  <si>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</si>
  <si>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</si>
  <si>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</si>
  <si>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</si>
  <si>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</si>
  <si>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</si>
  <si>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</si>
  <si>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</si>
  <si>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</si>
  <si>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</si>
  <si>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</si>
  <si>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</si>
  <si>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</si>
  <si>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</si>
  <si>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</si>
  <si>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</si>
  <si>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</si>
  <si>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</si>
  <si>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</si>
  <si>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</si>
  <si>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</si>
  <si>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</si>
  <si>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</si>
  <si>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</si>
  <si>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</si>
  <si>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</si>
  <si>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</si>
  <si>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</si>
  <si>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</si>
  <si>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</si>
  <si>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</si>
  <si>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</si>
  <si>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</si>
  <si>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</si>
  <si>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</si>
  <si>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</si>
  <si>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</si>
  <si>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</si>
  <si>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</si>
  <si>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</si>
  <si>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</si>
  <si>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</si>
  <si>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</si>
  <si>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</si>
  <si>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</si>
  <si>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</si>
  <si>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</si>
  <si>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</si>
  <si>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</si>
  <si>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</si>
  <si>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</si>
  <si>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</si>
  <si>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</si>
  <si>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</si>
  <si>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</si>
  <si>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</si>
  <si>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</si>
  <si>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</si>
  <si>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</si>
  <si>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</si>
  <si>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</si>
  <si>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</si>
  <si>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</si>
  <si>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</si>
  <si>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</si>
  <si>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</si>
  <si>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</si>
  <si>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</si>
  <si>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</si>
  <si>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</si>
  <si>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</si>
  <si>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</si>
  <si>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</si>
  <si>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</si>
  <si>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</si>
  <si>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</si>
  <si>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</si>
  <si>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</si>
  <si>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</si>
  <si>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</si>
  <si>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</si>
  <si>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</si>
  <si>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</si>
  <si>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</si>
  <si>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</si>
  <si>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</si>
  <si>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</si>
  <si>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</si>
  <si>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</si>
  <si>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</si>
  <si>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</si>
  <si>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</si>
  <si>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</si>
  <si>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</si>
  <si>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</si>
  <si>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</si>
  <si>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</si>
  <si>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</si>
  <si>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</si>
  <si>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</si>
  <si>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</si>
  <si>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</si>
  <si>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</si>
  <si>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</si>
  <si>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</si>
  <si>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</si>
  <si>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</si>
  <si>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</si>
  <si>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</si>
  <si>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</si>
  <si>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</si>
  <si>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</si>
  <si>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</si>
  <si>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</si>
  <si>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</si>
  <si>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</si>
  <si>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</si>
  <si>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</si>
  <si>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</si>
  <si>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</si>
  <si>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</si>
  <si>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</si>
  <si>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</si>
  <si>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</si>
  <si>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</si>
  <si>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</si>
  <si>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</si>
  <si>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</si>
  <si>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</si>
  <si>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</si>
  <si>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</si>
  <si>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</si>
  <si>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</si>
  <si>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</si>
  <si>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</si>
  <si>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</si>
  <si>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</si>
  <si>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</si>
  <si>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</si>
  <si>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</si>
  <si>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</si>
  <si>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</si>
  <si>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</si>
  <si>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</si>
  <si>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</si>
  <si>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</si>
  <si>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</si>
  <si>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</si>
  <si>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</si>
  <si>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</si>
  <si>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</si>
  <si>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</si>
  <si>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</si>
  <si>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</si>
  <si>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</si>
  <si>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</si>
  <si>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</si>
  <si>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</si>
  <si>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</si>
  <si>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</si>
  <si>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</si>
  <si>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</si>
  <si>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</si>
  <si>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</si>
  <si>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</si>
  <si>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</si>
  <si>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</si>
  <si>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</si>
  <si>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</si>
  <si>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</si>
  <si>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</si>
  <si>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</si>
  <si>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</si>
  <si>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</si>
  <si>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</si>
  <si>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</si>
  <si>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</si>
  <si>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</si>
  <si>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</si>
  <si>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</si>
  <si>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</si>
  <si>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</si>
  <si>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</si>
  <si>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</si>
  <si>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</si>
  <si>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</si>
  <si>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</si>
  <si>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</si>
  <si>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</si>
  <si>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</si>
  <si>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</si>
  <si>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</si>
  <si>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</si>
  <si>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</si>
  <si>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</si>
  <si>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</si>
  <si>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</si>
  <si>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</si>
  <si>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</si>
  <si>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</si>
  <si>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</si>
  <si>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</si>
  <si>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</si>
  <si>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</si>
  <si>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</si>
  <si>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</si>
  <si>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</si>
  <si>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</si>
  <si>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</si>
  <si>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</si>
  <si>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</si>
  <si>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</si>
  <si>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</si>
  <si>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</si>
  <si>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</si>
  <si>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</si>
  <si>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</si>
  <si>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</si>
  <si>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</si>
  <si>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</si>
  <si>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</si>
  <si>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</si>
  <si>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</si>
  <si>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</si>
  <si>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</si>
  <si>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</si>
  <si>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</si>
  <si>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</si>
  <si>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</si>
  <si>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</si>
  <si>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</si>
  <si>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</si>
  <si>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</si>
  <si>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</si>
  <si>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</si>
  <si>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</si>
  <si>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</si>
  <si>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</si>
  <si>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</si>
  <si>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</si>
  <si>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</si>
  <si>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</si>
  <si>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</si>
  <si>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</si>
  <si>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</si>
  <si>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</si>
  <si>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</si>
  <si>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</si>
  <si>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</si>
  <si>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</si>
  <si>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</si>
  <si>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</si>
  <si>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</si>
  <si>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</si>
  <si>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</si>
  <si>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</si>
  <si>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</si>
  <si>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</si>
  <si>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</si>
  <si>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</si>
  <si>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</si>
  <si>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</si>
  <si>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</si>
  <si>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</si>
  <si>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</si>
  <si>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</si>
  <si>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</si>
  <si>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</si>
  <si>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</si>
  <si>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</si>
  <si>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</si>
  <si>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</si>
  <si>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</si>
  <si>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</si>
  <si>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</si>
  <si>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</si>
  <si>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</si>
  <si>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</si>
  <si>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</si>
  <si>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</si>
  <si>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</si>
  <si>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</si>
  <si>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</si>
  <si>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</si>
  <si>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</si>
  <si>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</si>
  <si>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</si>
  <si>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</si>
  <si>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</si>
  <si>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</si>
  <si>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</si>
  <si>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</si>
  <si>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</si>
  <si>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</si>
  <si>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</si>
  <si>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</si>
  <si>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</si>
  <si>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</si>
  <si>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</si>
  <si>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</si>
  <si>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</si>
  <si>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</si>
  <si>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</si>
  <si>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</si>
  <si>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</si>
  <si>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</si>
  <si>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</si>
  <si>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</si>
  <si>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</si>
  <si>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</si>
  <si>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</si>
  <si>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</si>
  <si>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</si>
  <si>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</si>
  <si>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</si>
  <si>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</si>
  <si>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</si>
  <si>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</si>
  <si>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</si>
  <si>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</si>
  <si>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</si>
  <si>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</si>
  <si>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</si>
  <si>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</si>
  <si>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</si>
  <si>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</si>
  <si>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</si>
  <si>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</si>
  <si>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</si>
  <si>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</si>
  <si>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</si>
  <si>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</si>
  <si>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</si>
  <si>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</si>
  <si>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</si>
  <si>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</si>
  <si>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</si>
  <si>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</si>
  <si>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</si>
  <si>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</si>
  <si>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</si>
  <si>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</si>
  <si>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</si>
  <si>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</si>
  <si>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</si>
  <si>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</si>
  <si>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</si>
  <si>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</si>
  <si>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</si>
  <si>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</si>
  <si>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</si>
  <si>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</si>
  <si>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</si>
  <si>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</si>
  <si>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</si>
  <si>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</si>
  <si>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</si>
  <si>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</si>
  <si>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</si>
  <si>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</si>
  <si>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</si>
  <si>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</si>
  <si>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</si>
  <si>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</si>
  <si>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</si>
  <si>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</si>
  <si>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</si>
  <si>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</si>
  <si>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</si>
  <si>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</si>
  <si>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</si>
  <si>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</si>
  <si>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</si>
  <si>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</si>
  <si>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</si>
  <si>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</si>
  <si>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</si>
  <si>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</si>
  <si>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</si>
  <si>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</si>
  <si>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</si>
  <si>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</si>
  <si>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</si>
  <si>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</si>
  <si>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</si>
  <si>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</si>
  <si>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</si>
  <si>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</si>
  <si>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</si>
  <si>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</si>
  <si>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</si>
  <si>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</si>
  <si>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</si>
  <si>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</si>
  <si>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</si>
  <si>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</si>
  <si>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</si>
  <si>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</si>
  <si>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</si>
  <si>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</si>
  <si>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</si>
  <si>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</si>
  <si>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</si>
  <si>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</si>
  <si>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</si>
  <si>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</si>
  <si>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</si>
  <si>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</si>
  <si>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</si>
  <si>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</si>
  <si>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</si>
  <si>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</si>
  <si>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</si>
  <si>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</si>
  <si>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</si>
  <si>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</si>
  <si>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</si>
  <si>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</si>
  <si>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</si>
  <si>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</si>
  <si>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</si>
  <si>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</si>
  <si>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</si>
  <si>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</si>
  <si>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</si>
  <si>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</si>
  <si>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</si>
  <si>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</si>
  <si>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</si>
  <si>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</si>
  <si>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</si>
  <si>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</si>
  <si>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</si>
  <si>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</si>
  <si>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</si>
  <si>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</si>
  <si>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</si>
  <si>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</si>
  <si>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</si>
  <si>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</si>
  <si>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</si>
  <si>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</si>
  <si>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</si>
  <si>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</si>
  <si>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</si>
  <si>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</si>
  <si>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</si>
  <si>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</si>
  <si>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</si>
  <si>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</si>
  <si>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</si>
  <si>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</si>
  <si>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</si>
  <si>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</si>
  <si>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</si>
  <si>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</si>
  <si>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</si>
  <si>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</si>
  <si>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</si>
  <si>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</si>
  <si>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</si>
  <si>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</si>
  <si>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</si>
  <si>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</si>
  <si>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</si>
  <si>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</si>
  <si>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</si>
  <si>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</si>
  <si>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</si>
  <si>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</si>
  <si>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</si>
  <si>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</si>
  <si>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</si>
  <si>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</si>
  <si>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</si>
  <si>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</si>
  <si>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</si>
  <si>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</si>
  <si>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</si>
  <si>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</si>
  <si>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</si>
  <si>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</si>
  <si>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</si>
  <si>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</si>
  <si>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</si>
  <si>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</si>
  <si>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</si>
  <si>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</si>
  <si>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</si>
  <si>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</si>
  <si>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</si>
  <si>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</si>
  <si>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</si>
  <si>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</si>
  <si>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</si>
  <si>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</si>
  <si>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</si>
  <si>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</si>
  <si>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</si>
  <si>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</si>
  <si>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</si>
  <si>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</si>
  <si>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</si>
  <si>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</si>
  <si>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</si>
  <si>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</si>
  <si>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</si>
  <si>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</si>
  <si>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</si>
  <si>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</si>
  <si>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</si>
  <si>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</si>
  <si>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</si>
  <si>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</si>
  <si>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</si>
  <si>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</si>
  <si>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</si>
  <si>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</si>
  <si>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</si>
  <si>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</si>
  <si>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</si>
  <si>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</si>
  <si>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</si>
  <si>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</si>
  <si>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</si>
  <si>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</si>
  <si>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</si>
  <si>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</si>
  <si>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</si>
  <si>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</si>
  <si>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</si>
  <si>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</si>
  <si>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</si>
  <si>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</si>
  <si>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</si>
  <si>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</si>
  <si>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</si>
  <si>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</si>
  <si>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</si>
  <si>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</si>
  <si>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</si>
  <si>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</si>
  <si>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</si>
  <si>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</si>
  <si>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</si>
  <si>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</si>
  <si>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</si>
  <si>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</si>
  <si>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</si>
  <si>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</si>
  <si>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</si>
  <si>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</si>
  <si>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</si>
  <si>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</si>
  <si>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</si>
  <si>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</si>
  <si>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</si>
  <si>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</si>
  <si>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</si>
  <si>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</si>
  <si>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</si>
  <si>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</si>
  <si>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</si>
  <si>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</si>
  <si>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</si>
  <si>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</si>
  <si>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</si>
  <si>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</si>
  <si>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</si>
  <si>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</si>
  <si>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</si>
  <si>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</si>
  <si>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</si>
  <si>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</si>
  <si>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</si>
  <si>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</si>
  <si>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</si>
  <si>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</si>
  <si>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</si>
  <si>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</si>
  <si>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</si>
  <si>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</si>
  <si>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</si>
  <si>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</si>
  <si>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</si>
  <si>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</si>
  <si>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</si>
  <si>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</si>
  <si>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</si>
  <si>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</si>
  <si>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</si>
  <si>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</si>
  <si>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</si>
  <si>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</si>
  <si>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</si>
  <si>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</si>
  <si>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</si>
  <si>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</si>
  <si>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</si>
  <si>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</si>
  <si>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</si>
  <si>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</si>
  <si>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</si>
  <si>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</si>
  <si>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</si>
  <si>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</si>
  <si>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</si>
  <si>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</si>
  <si>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</si>
  <si>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</si>
  <si>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</si>
  <si>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</si>
  <si>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</si>
  <si>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</si>
  <si>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</si>
  <si>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</si>
  <si>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</si>
  <si>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</si>
  <si>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</si>
  <si>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</si>
  <si>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</si>
  <si>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</si>
  <si>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</si>
  <si>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</si>
  <si>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</si>
  <si>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</si>
  <si>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</si>
  <si>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</si>
  <si>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</si>
  <si>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</si>
  <si>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</si>
  <si>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</si>
  <si>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</si>
  <si>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</si>
  <si>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</si>
  <si>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</si>
  <si>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</si>
  <si>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</si>
  <si>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</si>
  <si>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</si>
  <si>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</si>
  <si>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</si>
  <si>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</si>
  <si>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</si>
  <si>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</si>
  <si>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</si>
  <si>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</si>
  <si>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</si>
  <si>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</si>
  <si>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</si>
  <si>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</si>
  <si>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</si>
  <si>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</si>
  <si>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</si>
  <si>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</si>
  <si>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</si>
  <si>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</si>
  <si>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</si>
  <si>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</si>
  <si>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</si>
  <si>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</si>
  <si>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</si>
  <si>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</si>
  <si>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</si>
  <si>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</si>
  <si>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</si>
  <si>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</si>
  <si>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</si>
  <si>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</si>
  <si>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</si>
  <si>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</si>
  <si>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</si>
  <si>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</si>
  <si>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</si>
  <si>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</si>
  <si>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</si>
  <si>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</si>
  <si>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</si>
  <si>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</si>
  <si>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</si>
  <si>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</si>
  <si>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</si>
  <si>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</si>
  <si>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</si>
  <si>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</si>
  <si>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</si>
  <si>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</si>
  <si>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</si>
  <si>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</si>
  <si>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</si>
  <si>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</si>
  <si>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</si>
  <si>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</si>
  <si>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</si>
  <si>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</si>
  <si>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</si>
  <si>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</si>
  <si>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</si>
  <si>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</si>
  <si>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</si>
  <si>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</si>
  <si>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</si>
  <si>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</si>
  <si>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</si>
  <si>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</si>
  <si>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</si>
  <si>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</si>
  <si>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</si>
  <si>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</si>
  <si>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</si>
  <si>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</si>
  <si>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</si>
  <si>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</si>
  <si>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</si>
  <si>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</si>
  <si>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</si>
  <si>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</si>
  <si>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</si>
  <si>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</si>
  <si>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</si>
  <si>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</si>
  <si>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</si>
  <si>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</si>
  <si>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</si>
  <si>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</si>
  <si>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</si>
  <si>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</si>
  <si>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</si>
  <si>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</si>
  <si>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</si>
  <si>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</si>
  <si>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</si>
  <si>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</si>
  <si>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</si>
  <si>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</si>
  <si>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</si>
  <si>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</si>
  <si>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</si>
  <si>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</si>
  <si>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</si>
  <si>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</si>
  <si>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</si>
  <si>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</si>
  <si>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</si>
  <si>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</si>
  <si>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</si>
  <si>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</si>
  <si>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</si>
  <si>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</si>
  <si>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</si>
  <si>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</si>
  <si>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</si>
  <si>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</si>
  <si>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</si>
  <si>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</si>
  <si>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</si>
  <si>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</si>
  <si>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</si>
  <si>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</si>
  <si>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</si>
  <si>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</si>
  <si>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</si>
  <si>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</si>
  <si>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</si>
  <si>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</si>
  <si>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</si>
  <si>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</si>
  <si>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</si>
  <si>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</si>
  <si>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</si>
  <si>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</si>
  <si>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</si>
  <si>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</si>
  <si>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</si>
  <si>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</si>
  <si>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</si>
  <si>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</si>
  <si>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</si>
  <si>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</si>
  <si>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</si>
  <si>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</si>
  <si>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</si>
  <si>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</si>
  <si>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</si>
  <si>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</si>
  <si>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</si>
  <si>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</si>
  <si>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</si>
  <si>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</si>
  <si>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</si>
  <si>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</si>
  <si>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</si>
  <si>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</si>
  <si>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</si>
  <si>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</si>
  <si>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</si>
  <si>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</si>
  <si>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</si>
  <si>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</si>
  <si>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</si>
  <si>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</si>
  <si>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</si>
  <si>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</si>
  <si>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</si>
  <si>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</si>
  <si>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</si>
  <si>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</si>
  <si>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</si>
  <si>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</si>
  <si>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</si>
  <si>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</si>
  <si>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</si>
  <si>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</si>
  <si>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</si>
  <si>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</si>
  <si>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</si>
  <si>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</si>
  <si>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</si>
  <si>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</si>
  <si>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</si>
  <si>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</si>
  <si>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</si>
  <si>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</si>
  <si>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</si>
  <si>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</si>
  <si>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</si>
  <si>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</si>
  <si>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</si>
  <si>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</si>
  <si>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</si>
  <si>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</si>
  <si>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</si>
  <si>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</si>
  <si>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</si>
  <si>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</si>
  <si>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</si>
  <si>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</si>
  <si>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</si>
  <si>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</si>
  <si>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</si>
  <si>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</si>
  <si>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</si>
  <si>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</si>
  <si>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</si>
  <si>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</si>
  <si>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</si>
  <si>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</si>
  <si>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</si>
  <si>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</si>
  <si>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</si>
  <si>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</si>
  <si>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</si>
  <si>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</si>
  <si>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</si>
  <si>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</si>
  <si>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</si>
  <si>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</si>
  <si>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</si>
  <si>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</si>
  <si>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</si>
  <si>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</si>
  <si>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</si>
  <si>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</si>
  <si>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</si>
  <si>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</si>
  <si>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</si>
  <si>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</si>
  <si>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</si>
  <si>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</si>
  <si>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</si>
  <si>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</si>
  <si>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</si>
  <si>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</si>
  <si>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</si>
  <si>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</si>
  <si>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</si>
  <si>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</si>
  <si>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</si>
  <si>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</si>
  <si>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</si>
  <si>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</si>
  <si>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</si>
  <si>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</si>
  <si>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</si>
  <si>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</si>
  <si>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</si>
  <si>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</si>
  <si>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</si>
  <si>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</si>
  <si>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</si>
  <si>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</si>
  <si>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</si>
  <si>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</si>
  <si>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</si>
  <si>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</si>
  <si>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</si>
  <si>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</si>
  <si>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</si>
  <si>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</si>
  <si>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</si>
  <si>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</si>
  <si>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</si>
  <si>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</si>
  <si>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</si>
  <si>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</si>
  <si>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</si>
  <si>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</si>
  <si>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</si>
  <si>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</si>
  <si>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</si>
  <si>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</si>
  <si>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</si>
  <si>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</si>
  <si>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</si>
  <si>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</si>
  <si>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</si>
  <si>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</si>
  <si>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</si>
  <si>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</si>
  <si>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</si>
  <si>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</si>
  <si>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</si>
  <si>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</si>
  <si>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</si>
  <si>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</si>
  <si>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</si>
  <si>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</si>
  <si>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</si>
  <si>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</si>
  <si>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</si>
  <si>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</si>
  <si>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</si>
  <si>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</si>
  <si>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</si>
  <si>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</si>
  <si>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</si>
  <si>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</si>
  <si>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</si>
  <si>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</si>
  <si>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</si>
  <si>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</si>
  <si>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</si>
  <si>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</si>
  <si>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</si>
  <si>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</si>
  <si>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</si>
  <si>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</si>
  <si>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</si>
  <si>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</si>
  <si>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</si>
  <si>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</si>
  <si>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</si>
  <si>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</si>
  <si>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</si>
  <si>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</si>
  <si>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</si>
  <si>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</si>
  <si>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</si>
  <si>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</si>
  <si>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</si>
  <si>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</si>
  <si>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</si>
  <si>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</si>
  <si>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</si>
  <si>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</si>
  <si>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</si>
  <si>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</si>
  <si>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</si>
  <si>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</si>
  <si>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</si>
  <si>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</si>
  <si>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</si>
  <si>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</si>
  <si>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</si>
  <si>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</si>
  <si>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</si>
  <si>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</si>
  <si>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</si>
  <si>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</si>
  <si>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</si>
  <si>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</si>
  <si>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</si>
  <si>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</si>
  <si>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</si>
  <si>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</si>
  <si>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</si>
  <si>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</si>
  <si>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</si>
  <si>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</si>
  <si>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</si>
  <si>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</si>
  <si>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</si>
  <si>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</si>
  <si>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</si>
  <si>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</si>
  <si>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</si>
  <si>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</si>
  <si>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</si>
  <si>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</si>
  <si>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</si>
  <si>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</si>
  <si>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</si>
  <si>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</si>
  <si>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</si>
  <si>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</si>
  <si>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</si>
  <si>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</si>
  <si>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</si>
  <si>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</si>
  <si>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</si>
  <si>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</si>
  <si>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</si>
  <si>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</si>
  <si>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</si>
  <si>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</si>
  <si>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</si>
  <si>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</si>
  <si>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</si>
  <si>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</si>
  <si>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</si>
  <si>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</si>
  <si>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</si>
  <si>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</si>
  <si>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</si>
  <si>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</si>
  <si>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</si>
  <si>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</si>
  <si>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</si>
  <si>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</si>
  <si>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</si>
  <si>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</si>
  <si>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</si>
  <si>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</si>
  <si>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</si>
  <si>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</si>
  <si>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</si>
  <si>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</si>
  <si>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</si>
  <si>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</si>
  <si>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</si>
  <si>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</si>
  <si>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</si>
  <si>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</si>
  <si>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</si>
  <si>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</si>
  <si>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</si>
  <si>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</si>
  <si>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</si>
  <si>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</si>
  <si>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</si>
  <si>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</si>
  <si>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</si>
  <si>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</si>
  <si>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</si>
  <si>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</si>
  <si>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</si>
  <si>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</si>
  <si>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</si>
  <si>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</si>
  <si>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</si>
  <si>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</si>
  <si>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</si>
  <si>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</si>
  <si>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</si>
  <si>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</si>
  <si>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</si>
  <si>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</si>
  <si>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</si>
  <si>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</si>
  <si>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</si>
  <si>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</si>
  <si>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</si>
  <si>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</si>
  <si>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</si>
  <si>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</si>
  <si>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</si>
  <si>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</si>
  <si>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</si>
  <si>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</si>
  <si>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</si>
  <si>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</si>
  <si>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</si>
  <si>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</si>
  <si>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</si>
  <si>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</si>
  <si>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</si>
  <si>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</si>
  <si>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</si>
  <si>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</si>
  <si>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</si>
  <si>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</si>
  <si>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</si>
  <si>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</si>
  <si>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</si>
  <si>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</si>
  <si>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</si>
  <si>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</si>
  <si>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</si>
  <si>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</si>
  <si>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</si>
  <si>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</si>
  <si>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</si>
  <si>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</si>
  <si>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</si>
  <si>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</si>
  <si>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</si>
  <si>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</si>
  <si>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</si>
  <si>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</si>
  <si>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</si>
  <si>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</si>
  <si>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</si>
  <si>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</si>
  <si>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</si>
  <si>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</si>
  <si>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</si>
  <si>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</si>
  <si>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</si>
  <si>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</si>
  <si>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</si>
  <si>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</si>
  <si>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</si>
  <si>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</si>
  <si>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</si>
  <si>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</si>
  <si>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</si>
  <si>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</si>
  <si>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</si>
  <si>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</si>
  <si>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</si>
  <si>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</si>
  <si>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</si>
  <si>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</si>
  <si>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</si>
  <si>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</si>
  <si>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</si>
  <si>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</si>
  <si>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</si>
  <si>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</si>
  <si>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</si>
  <si>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</si>
  <si>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</si>
  <si>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</si>
  <si>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</si>
  <si>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</si>
  <si>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</si>
  <si>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</si>
  <si>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</si>
  <si>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</si>
  <si>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</si>
  <si>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</si>
  <si>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</si>
  <si>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</si>
  <si>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</si>
  <si>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</si>
  <si>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</si>
  <si>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</si>
  <si>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</si>
  <si>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</si>
  <si>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</si>
  <si>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</si>
  <si>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</si>
  <si>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</si>
  <si>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</si>
  <si>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</si>
  <si>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</si>
  <si>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</si>
  <si>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</si>
  <si>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</si>
  <si>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</si>
  <si>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</si>
  <si>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</si>
  <si>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</si>
  <si>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</si>
  <si>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</si>
  <si>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</si>
  <si>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</si>
  <si>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</si>
  <si>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</si>
  <si>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</si>
  <si>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</si>
  <si>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</si>
  <si>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</si>
  <si>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</si>
  <si>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</si>
  <si>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</si>
  <si>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</si>
  <si>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</si>
  <si>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</si>
  <si>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</si>
  <si>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</si>
  <si>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</si>
  <si>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</si>
  <si>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</si>
  <si>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</si>
  <si>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</si>
  <si>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</si>
  <si>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</si>
  <si>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</si>
  <si>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</si>
  <si>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</si>
  <si>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</si>
  <si>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</si>
  <si>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</si>
  <si>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</si>
  <si>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</si>
  <si>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</si>
  <si>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</si>
  <si>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</si>
  <si>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</si>
  <si>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</si>
  <si>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</si>
  <si>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</si>
  <si>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</si>
  <si>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</si>
  <si>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</si>
  <si>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</si>
  <si>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</si>
  <si>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</si>
  <si>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</si>
  <si>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</si>
  <si>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</si>
  <si>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</si>
  <si>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</si>
  <si>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</si>
  <si>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</si>
  <si>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</si>
  <si>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</si>
  <si>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</si>
  <si>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</si>
  <si>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</si>
  <si>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</si>
  <si>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</si>
  <si>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</si>
  <si>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</si>
  <si>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</si>
  <si>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</si>
  <si>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</si>
  <si>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</si>
  <si>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</si>
  <si>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</si>
  <si>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</si>
  <si>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</si>
  <si>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</si>
  <si>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</si>
  <si>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</si>
  <si>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</si>
  <si>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</si>
  <si>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</si>
  <si>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</si>
  <si>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</si>
  <si>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</si>
  <si>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</si>
  <si>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</si>
  <si>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</si>
  <si>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</si>
  <si>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</si>
  <si>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</si>
  <si>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</si>
  <si>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</si>
  <si>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</si>
  <si>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</si>
  <si>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</si>
  <si>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</si>
  <si>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</si>
  <si>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</si>
  <si>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</si>
  <si>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</si>
  <si>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</si>
  <si>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</si>
  <si>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</si>
  <si>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</si>
  <si>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</si>
  <si>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</si>
  <si>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</si>
  <si>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</si>
  <si>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</si>
  <si>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</si>
  <si>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</si>
  <si>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</si>
  <si>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</si>
  <si>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</si>
  <si>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</si>
  <si>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</si>
  <si>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</si>
  <si>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</si>
  <si>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</si>
  <si>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</si>
  <si>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</si>
  <si>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</si>
  <si>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</si>
  <si>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</si>
  <si>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</si>
  <si>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</si>
  <si>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</si>
  <si>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</si>
  <si>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</si>
  <si>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</si>
  <si>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</si>
  <si>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</si>
  <si>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</si>
  <si>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</si>
  <si>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</si>
  <si>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</si>
  <si>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</si>
  <si>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</si>
  <si>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</si>
  <si>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</si>
  <si>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</si>
  <si>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</si>
  <si>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</si>
  <si>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</si>
  <si>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</si>
  <si>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</si>
  <si>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</si>
  <si>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</si>
  <si>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</si>
  <si>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</si>
  <si>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</si>
  <si>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</si>
  <si>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</si>
  <si>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</si>
  <si>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</si>
  <si>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</si>
  <si>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</si>
  <si>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</si>
  <si>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</si>
  <si>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</si>
  <si>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</si>
  <si>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</si>
  <si>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</si>
  <si>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</si>
  <si>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</si>
  <si>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</si>
  <si>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</si>
  <si>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</si>
  <si>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</si>
  <si>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</si>
  <si>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</si>
  <si>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</si>
  <si>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</si>
  <si>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</si>
  <si>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</si>
  <si>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</si>
  <si>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</si>
  <si>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</si>
  <si>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</si>
  <si>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</si>
  <si>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</si>
  <si>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</si>
  <si>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</si>
  <si>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</si>
  <si>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</si>
  <si>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</si>
  <si>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</si>
  <si>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</si>
  <si>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</si>
  <si>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</si>
  <si>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</si>
  <si>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</si>
  <si>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</si>
  <si>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</si>
  <si>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</si>
  <si>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</si>
  <si>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</si>
  <si>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</si>
  <si>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</si>
  <si>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</si>
  <si>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</si>
  <si>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</si>
  <si>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</si>
  <si>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</si>
  <si>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</si>
  <si>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</si>
  <si>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</si>
  <si>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</si>
  <si>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</si>
  <si>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</si>
  <si>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</si>
  <si>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</si>
  <si>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</si>
  <si>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</si>
  <si>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</si>
  <si>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</si>
  <si>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</si>
  <si>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</si>
  <si>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</si>
  <si>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</si>
  <si>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</si>
  <si>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</si>
  <si>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</si>
  <si>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</si>
  <si>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</si>
  <si>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</si>
  <si>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</si>
  <si>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</si>
  <si>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</si>
  <si>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</si>
  <si>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</si>
  <si>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</si>
  <si>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</si>
  <si>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</si>
  <si>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</si>
  <si>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</si>
  <si>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</si>
  <si>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</si>
  <si>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</si>
  <si>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</si>
  <si>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</si>
  <si>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</si>
  <si>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</si>
  <si>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</si>
  <si>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</si>
  <si>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</si>
  <si>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</si>
  <si>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</si>
  <si>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</si>
  <si>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</si>
  <si>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</si>
  <si>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</si>
  <si>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</si>
  <si>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</si>
  <si>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</si>
  <si>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</si>
  <si>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</si>
  <si>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</si>
  <si>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</si>
  <si>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</si>
  <si>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</si>
  <si>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</si>
  <si>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</si>
  <si>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</si>
  <si>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</si>
  <si>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</si>
  <si>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</si>
  <si>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</si>
  <si>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</si>
  <si>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</si>
  <si>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</si>
  <si>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</si>
  <si>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</si>
  <si>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</si>
  <si>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</si>
  <si>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</si>
  <si>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</si>
  <si>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</si>
  <si>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</si>
  <si>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</si>
  <si>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</si>
  <si>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</si>
  <si>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</si>
  <si>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</si>
  <si>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</si>
  <si>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</si>
  <si>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</si>
  <si>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</si>
  <si>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</si>
  <si>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</si>
  <si>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</si>
  <si>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</si>
  <si>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</si>
  <si>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</si>
  <si>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</si>
  <si>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</si>
  <si>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</si>
  <si>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</si>
  <si>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</si>
  <si>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</si>
  <si>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</si>
  <si>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</si>
  <si>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</si>
  <si>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</si>
  <si>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</si>
  <si>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</si>
  <si>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</si>
  <si>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</si>
  <si>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</si>
  <si>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</si>
  <si>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</si>
  <si>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</si>
  <si>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</si>
  <si>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</si>
  <si>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</si>
  <si>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</si>
  <si>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</si>
  <si>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</si>
  <si>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</si>
  <si>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</si>
  <si>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</si>
  <si>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</si>
  <si>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</si>
  <si>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</si>
  <si>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</si>
  <si>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</si>
  <si>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</si>
  <si>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</si>
  <si>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</si>
  <si>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</si>
  <si>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</si>
  <si>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</si>
  <si>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</si>
  <si>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</si>
  <si>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</si>
  <si>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</si>
  <si>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</si>
  <si>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</si>
  <si>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</si>
  <si>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</si>
  <si>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</si>
  <si>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</si>
  <si>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</si>
  <si>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</si>
  <si>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</si>
  <si>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</si>
  <si>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</si>
  <si>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</si>
  <si>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</si>
  <si>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</si>
  <si>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</si>
  <si>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</si>
  <si>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</si>
  <si>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</si>
  <si>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</si>
  <si>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</si>
  <si>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</si>
  <si>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</si>
  <si>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</si>
  <si>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</si>
  <si>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</si>
  <si>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</si>
  <si>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</si>
  <si>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</si>
  <si>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</si>
  <si>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</si>
  <si>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</si>
  <si>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</si>
  <si>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</si>
  <si>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</si>
  <si>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</si>
  <si>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</si>
  <si>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</si>
  <si>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</si>
  <si>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</si>
  <si>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</si>
  <si>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</si>
  <si>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</si>
  <si>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</si>
  <si>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</si>
  <si>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</si>
  <si>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</si>
  <si>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</si>
  <si>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</si>
  <si>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</si>
  <si>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</si>
  <si>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</si>
  <si>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</si>
  <si>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</si>
  <si>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</si>
  <si>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</si>
  <si>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</si>
  <si>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</si>
  <si>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</si>
  <si>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</si>
  <si>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</si>
  <si>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</si>
  <si>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</si>
  <si>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</si>
  <si>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</si>
  <si>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</si>
  <si>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</si>
  <si>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</si>
  <si>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</si>
  <si>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</si>
  <si>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</si>
  <si>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</si>
  <si>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</si>
  <si>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</si>
  <si>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</si>
  <si>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</si>
  <si>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</si>
  <si>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</si>
  <si>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</si>
  <si>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</si>
  <si>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</si>
  <si>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</si>
  <si>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</si>
  <si>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</si>
  <si>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</si>
  <si>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</si>
  <si>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</si>
  <si>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</si>
  <si>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</si>
  <si>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</si>
  <si>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</si>
  <si>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</si>
  <si>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</si>
  <si>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</si>
  <si>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</si>
  <si>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</si>
  <si>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</si>
  <si>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</si>
  <si>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</si>
  <si>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</si>
  <si>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</si>
  <si>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</si>
  <si>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</si>
  <si>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</si>
  <si>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</si>
  <si>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</si>
  <si>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</si>
  <si>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</si>
  <si>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</si>
  <si>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</si>
  <si>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</si>
  <si>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</si>
  <si>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</si>
  <si>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</si>
  <si>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</si>
  <si>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</si>
  <si>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</si>
  <si>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</si>
  <si>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</si>
  <si>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</si>
  <si>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</si>
  <si>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</si>
  <si>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</si>
  <si>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</si>
  <si>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</si>
  <si>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</si>
  <si>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</si>
  <si>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</si>
  <si>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</si>
  <si>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</si>
  <si>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</si>
  <si>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</si>
  <si>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</si>
  <si>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</si>
  <si>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</si>
  <si>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</si>
  <si>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</si>
  <si>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</si>
  <si>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</si>
  <si>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</si>
  <si>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</si>
  <si>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</si>
  <si>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</si>
  <si>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</si>
  <si>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</si>
  <si>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</si>
  <si>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</si>
  <si>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</si>
  <si>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</si>
  <si>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</si>
  <si>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</si>
  <si>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</si>
  <si>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</si>
  <si>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</si>
  <si>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</si>
  <si>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</si>
  <si>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</si>
  <si>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</si>
  <si>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</si>
  <si>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</si>
  <si>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</si>
  <si>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</si>
  <si>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</si>
  <si>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</si>
  <si>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</si>
  <si>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</si>
  <si>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</si>
  <si>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</si>
  <si>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</si>
  <si>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</si>
  <si>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</si>
  <si>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</si>
  <si>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</si>
  <si>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</si>
  <si>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</si>
  <si>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</si>
  <si>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</si>
  <si>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</si>
  <si>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</si>
  <si>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</si>
  <si>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</si>
  <si>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</si>
  <si>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</si>
  <si>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</si>
  <si>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</si>
  <si>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</si>
  <si>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</si>
  <si>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</si>
  <si>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</si>
  <si>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</si>
  <si>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</si>
  <si>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</si>
  <si>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</si>
  <si>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</si>
  <si>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</si>
  <si>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</si>
  <si>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</si>
  <si>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</si>
  <si>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</si>
  <si>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</si>
  <si>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</si>
  <si>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</si>
  <si>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</si>
  <si>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</si>
  <si>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</si>
  <si>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</si>
  <si>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</si>
  <si>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</si>
  <si>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</si>
  <si>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</si>
  <si>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</si>
  <si>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</si>
  <si>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</si>
  <si>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</si>
  <si>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</si>
  <si>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</si>
  <si>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</si>
  <si>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</si>
  <si>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</si>
  <si>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</si>
  <si>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</si>
  <si>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</si>
  <si>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</si>
  <si>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</si>
  <si>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</si>
  <si>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</si>
  <si>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</si>
  <si>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</si>
  <si>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</si>
  <si>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</si>
  <si>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</si>
  <si>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</si>
  <si>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</si>
  <si>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</si>
  <si>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</si>
  <si>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</si>
  <si>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</si>
  <si>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</si>
  <si>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</si>
  <si>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</si>
  <si>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</si>
  <si>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</si>
  <si>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</si>
  <si>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</si>
  <si>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</si>
  <si>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</si>
  <si>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</si>
  <si>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</si>
  <si>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</si>
  <si>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</si>
  <si>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</si>
  <si>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</si>
  <si>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</si>
  <si>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</si>
  <si>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</si>
  <si>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</si>
  <si>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</si>
  <si>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</si>
  <si>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</si>
  <si>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</si>
  <si>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</si>
  <si>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</si>
  <si>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</si>
  <si>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</si>
  <si>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</si>
  <si>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</si>
  <si>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</si>
  <si>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</si>
  <si>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</si>
  <si>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</si>
  <si>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</si>
  <si>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</si>
  <si>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</si>
  <si>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</si>
  <si>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</si>
  <si>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</si>
  <si>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</si>
  <si>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</si>
  <si>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</si>
  <si>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</si>
  <si>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</si>
  <si>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</si>
  <si>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</si>
  <si>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</si>
  <si>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</si>
  <si>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</si>
  <si>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</si>
  <si>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</si>
  <si>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</si>
  <si>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</si>
  <si>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</si>
  <si>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</si>
  <si>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</si>
  <si>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</si>
  <si>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</si>
  <si>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</si>
  <si>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</si>
  <si>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</si>
  <si>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</si>
  <si>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</si>
  <si>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</si>
  <si>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</si>
  <si>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</si>
  <si>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</si>
  <si>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</si>
  <si>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</si>
  <si>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</si>
  <si>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</si>
  <si>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</si>
  <si>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</si>
  <si>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</si>
  <si>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</si>
  <si>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</si>
  <si>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</si>
  <si>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</si>
  <si>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</si>
  <si>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</si>
  <si>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</si>
  <si>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</si>
  <si>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</si>
  <si>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</si>
  <si>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</si>
  <si>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</si>
  <si>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</si>
  <si>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</si>
  <si>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</si>
  <si>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</si>
  <si>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</si>
  <si>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</si>
  <si>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</si>
  <si>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</si>
  <si>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</si>
  <si>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</si>
  <si>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</si>
  <si>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</si>
  <si>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</si>
  <si>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</si>
  <si>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</si>
  <si>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</si>
  <si>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</si>
  <si>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</si>
  <si>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</si>
  <si>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</si>
  <si>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</si>
  <si>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</si>
  <si>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</si>
  <si>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</si>
  <si>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</si>
  <si>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</si>
  <si>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</si>
  <si>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</si>
  <si>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</si>
  <si>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</si>
  <si>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</si>
  <si>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</si>
  <si>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</si>
  <si>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</si>
  <si>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</si>
  <si>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</si>
  <si>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</si>
  <si>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</si>
  <si>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</si>
  <si>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</si>
  <si>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</si>
  <si>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</si>
  <si>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</si>
  <si>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</si>
  <si>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</si>
  <si>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</si>
  <si>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</si>
  <si>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</si>
  <si>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</si>
  <si>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</si>
  <si>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</si>
  <si>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</si>
  <si>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</si>
  <si>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</si>
  <si>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</si>
  <si>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</si>
  <si>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</si>
  <si>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</si>
  <si>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</si>
  <si>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</si>
  <si>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</si>
  <si>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</si>
  <si>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</si>
  <si>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</si>
  <si>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</si>
  <si>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</si>
  <si>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</si>
  <si>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</si>
  <si>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</si>
  <si>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</si>
  <si>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</si>
  <si>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</si>
  <si>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</si>
  <si>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</si>
  <si>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</si>
  <si>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</si>
  <si>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</si>
  <si>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</si>
  <si>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</si>
  <si>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</si>
  <si>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</si>
  <si>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</si>
  <si>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</si>
  <si>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</si>
  <si>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</si>
  <si>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</si>
  <si>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</si>
  <si>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</si>
  <si>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</si>
  <si>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</si>
  <si>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</si>
  <si>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</si>
  <si>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</si>
  <si>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</si>
  <si>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</si>
  <si>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</si>
  <si>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</si>
  <si>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</si>
  <si>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</si>
  <si>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</si>
  <si>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</si>
  <si>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</si>
  <si>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</si>
  <si>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</si>
  <si>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</si>
  <si>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</si>
  <si>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</si>
  <si>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</si>
  <si>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</si>
  <si>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</si>
  <si>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</si>
  <si>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</si>
  <si>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</si>
  <si>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</si>
  <si>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</si>
  <si>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</si>
  <si>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</si>
  <si>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</si>
  <si>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</si>
  <si>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</si>
  <si>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</si>
  <si>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</si>
  <si>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</si>
  <si>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</si>
  <si>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</si>
  <si>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</si>
  <si>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</si>
  <si>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</si>
  <si>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</si>
  <si>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</si>
  <si>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</si>
  <si>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</si>
  <si>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</si>
  <si>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</si>
  <si>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</si>
  <si>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</si>
  <si>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</si>
  <si>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</si>
  <si>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</si>
  <si>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</si>
  <si>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</si>
  <si>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</si>
  <si>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</si>
  <si>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</si>
  <si>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</si>
  <si>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</si>
  <si>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</si>
  <si>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</si>
  <si>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</si>
  <si>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</si>
  <si>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</si>
  <si>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</si>
  <si>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</si>
  <si>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</si>
  <si>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</si>
  <si>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</si>
  <si>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</si>
  <si>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</si>
  <si>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</si>
  <si>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</si>
  <si>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</si>
  <si>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</si>
  <si>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</si>
  <si>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</si>
  <si>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</si>
  <si>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</si>
  <si>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</si>
  <si>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</si>
  <si>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</si>
  <si>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</si>
  <si>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</si>
  <si>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</si>
  <si>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</si>
  <si>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</si>
  <si>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</si>
  <si>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</si>
  <si>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</si>
  <si>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</si>
  <si>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</si>
  <si>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</si>
  <si>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</si>
  <si>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</si>
  <si>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</si>
  <si>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</si>
  <si>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</si>
  <si>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</si>
  <si>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</si>
  <si>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</si>
  <si>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</si>
  <si>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</si>
  <si>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</si>
  <si>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</si>
  <si>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</si>
  <si>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</si>
  <si>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</si>
  <si>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</si>
  <si>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</si>
  <si>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</si>
  <si>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</si>
  <si>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</si>
  <si>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</si>
  <si>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</si>
  <si>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</si>
  <si>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</si>
  <si>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</si>
  <si>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</si>
  <si>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</si>
  <si>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</si>
  <si>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</si>
  <si>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</si>
  <si>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</si>
  <si>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</si>
  <si>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</si>
  <si>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</si>
  <si>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</si>
  <si>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</si>
  <si>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</si>
  <si>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</si>
  <si>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</si>
  <si>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</si>
  <si>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</si>
  <si>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</si>
  <si>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</si>
  <si>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</si>
  <si>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</si>
  <si>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</si>
  <si>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</si>
  <si>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</si>
  <si>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</si>
  <si>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</si>
  <si>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</si>
  <si>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</si>
  <si>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</si>
  <si>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</si>
  <si>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</si>
  <si>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</si>
  <si>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</si>
  <si>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</si>
  <si>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</si>
  <si>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</si>
  <si>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</si>
  <si>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</si>
  <si>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</si>
  <si>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</si>
  <si>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</si>
  <si>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</si>
  <si>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</si>
  <si>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</si>
  <si>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</si>
  <si>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</si>
  <si>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</si>
  <si>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</si>
  <si>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</si>
  <si>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</si>
  <si>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</si>
  <si>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</si>
  <si>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</si>
  <si>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</si>
  <si>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</si>
  <si>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</si>
  <si>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</si>
  <si>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</si>
  <si>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</si>
  <si>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</si>
  <si>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</si>
  <si>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</si>
  <si>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</si>
  <si>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</si>
  <si>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</si>
  <si>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</si>
  <si>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</si>
  <si>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</si>
  <si>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</si>
  <si>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</si>
  <si>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</si>
  <si>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</si>
  <si>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</si>
  <si>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</si>
  <si>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</si>
  <si>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</si>
  <si>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</si>
  <si>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</si>
  <si>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</si>
  <si>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</si>
  <si>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</si>
  <si>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</si>
  <si>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</si>
  <si>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</si>
  <si>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</si>
  <si>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</si>
  <si>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</si>
  <si>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</si>
  <si>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</si>
  <si>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</si>
  <si>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</si>
  <si>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</si>
  <si>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</si>
  <si>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</si>
  <si>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</si>
  <si>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</si>
  <si>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</si>
  <si>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</si>
  <si>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</si>
  <si>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</si>
  <si>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</si>
  <si>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</si>
  <si>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</si>
  <si>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</si>
  <si>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</si>
  <si>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</si>
  <si>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</si>
  <si>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</si>
  <si>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</si>
  <si>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</si>
  <si>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</si>
  <si>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</si>
  <si>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</si>
  <si>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</si>
  <si>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</si>
  <si>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</si>
  <si>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</si>
  <si>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</si>
  <si>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</si>
  <si>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</si>
  <si>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</si>
  <si>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</si>
  <si>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</si>
  <si>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</si>
  <si>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</si>
  <si>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</si>
  <si>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</si>
  <si>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</si>
  <si>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</si>
  <si>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</si>
  <si>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</si>
  <si>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</si>
  <si>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</si>
  <si>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</si>
  <si>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</si>
  <si>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</si>
  <si>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</si>
  <si>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</si>
  <si>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</si>
  <si>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</si>
  <si>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</si>
  <si>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</si>
  <si>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</si>
  <si>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</si>
  <si>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</si>
  <si>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</si>
  <si>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</si>
  <si>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</si>
  <si>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</si>
  <si>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</si>
  <si>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</si>
  <si>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</si>
  <si>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</si>
  <si>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</si>
  <si>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</si>
  <si>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</si>
  <si>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</si>
  <si>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</si>
  <si>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</si>
  <si>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</si>
  <si>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</si>
  <si>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</si>
  <si>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</si>
  <si>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</si>
  <si>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</si>
  <si>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</si>
  <si>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</si>
  <si>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</si>
  <si>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</si>
  <si>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</si>
  <si>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</si>
  <si>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</si>
  <si>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</si>
  <si>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</si>
  <si>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</si>
  <si>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</si>
  <si>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</si>
  <si>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</si>
  <si>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</si>
  <si>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</si>
  <si>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</si>
  <si>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</si>
  <si>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</si>
  <si>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</si>
  <si>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</si>
  <si>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</si>
  <si>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</si>
  <si>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</si>
  <si>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</si>
  <si>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</si>
  <si>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</si>
  <si>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</si>
  <si>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</si>
  <si>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</si>
  <si>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</si>
  <si>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</si>
  <si>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</si>
  <si>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</si>
  <si>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</si>
  <si>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</si>
  <si>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</si>
  <si>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</si>
  <si>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</si>
  <si>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</si>
  <si>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</si>
  <si>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</si>
  <si>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</si>
  <si>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</si>
  <si>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</si>
  <si>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</si>
  <si>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</si>
  <si>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</si>
  <si>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</si>
  <si>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</si>
  <si>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</si>
  <si>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</si>
  <si>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</si>
  <si>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</si>
  <si>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</si>
  <si>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</si>
  <si>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</si>
  <si>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</si>
  <si>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</si>
  <si>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</si>
  <si>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</si>
  <si>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</si>
  <si>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</si>
  <si>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</si>
  <si>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</si>
  <si>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</si>
  <si>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</si>
  <si>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</si>
  <si>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</si>
  <si>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</si>
  <si>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</si>
  <si>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</si>
  <si>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</si>
  <si>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</si>
  <si>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</si>
  <si>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</si>
  <si>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</si>
  <si>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</si>
  <si>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</si>
  <si>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</si>
  <si>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</si>
  <si>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</si>
  <si>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</si>
  <si>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</si>
  <si>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</si>
  <si>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</si>
  <si>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</si>
  <si>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</si>
  <si>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</si>
  <si>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</si>
  <si>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</si>
  <si>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</si>
  <si>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</si>
  <si>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</si>
  <si>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</si>
  <si>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</si>
  <si>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</si>
  <si>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</si>
  <si>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</si>
  <si>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</si>
  <si>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</si>
  <si>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</si>
  <si>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</si>
  <si>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</si>
  <si>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</si>
  <si>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</si>
  <si>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</si>
  <si>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</si>
  <si>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</si>
  <si>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</si>
  <si>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</si>
  <si>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</si>
  <si>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</si>
  <si>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</si>
  <si>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</si>
  <si>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</si>
  <si>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</si>
  <si>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</si>
  <si>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</si>
  <si>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</si>
  <si>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</si>
  <si>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</si>
  <si>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</si>
  <si>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</si>
  <si>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</si>
  <si>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</si>
  <si>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</si>
  <si>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</si>
  <si>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</si>
  <si>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</si>
  <si>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</si>
  <si>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</si>
  <si>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</si>
  <si>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</si>
  <si>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</si>
  <si>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</si>
  <si>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</si>
  <si>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</si>
  <si>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</si>
  <si>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</si>
  <si>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</si>
  <si>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</si>
  <si>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</si>
  <si>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</si>
  <si>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</si>
  <si>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</si>
  <si>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</si>
  <si>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</si>
  <si>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</si>
  <si>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</si>
  <si>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</si>
  <si>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</si>
  <si>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</si>
  <si>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</si>
  <si>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</si>
  <si>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</si>
  <si>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</si>
  <si>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</si>
  <si>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</si>
  <si>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</si>
  <si>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</si>
  <si>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</si>
  <si>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</si>
  <si>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</si>
  <si>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</si>
  <si>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</si>
  <si>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</si>
  <si>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</si>
  <si>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</si>
  <si>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</si>
  <si>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</si>
  <si>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</si>
  <si>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</si>
  <si>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</si>
  <si>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</si>
  <si>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</si>
  <si>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</si>
  <si>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</si>
  <si>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</si>
  <si>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</si>
  <si>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</si>
  <si>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</si>
  <si>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</si>
  <si>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</si>
  <si>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</si>
  <si>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</si>
  <si>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</si>
  <si>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</si>
  <si>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</si>
  <si>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</si>
  <si>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</si>
  <si>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</si>
  <si>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</si>
  <si>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</si>
  <si>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</si>
  <si>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</si>
  <si>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</si>
  <si>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</si>
  <si>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</si>
  <si>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</si>
  <si>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</si>
  <si>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</si>
  <si>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</si>
  <si>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</si>
  <si>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</si>
  <si>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</si>
  <si>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</si>
  <si>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</si>
  <si>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</si>
  <si>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</si>
  <si>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</si>
  <si>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</si>
  <si>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</si>
  <si>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</si>
  <si>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</si>
  <si>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</si>
  <si>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</si>
  <si>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</si>
  <si>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</si>
  <si>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</si>
  <si>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</si>
  <si>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</si>
  <si>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</si>
  <si>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</si>
  <si>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</si>
  <si>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</si>
  <si>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</si>
  <si>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</si>
  <si>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</si>
  <si>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</si>
  <si>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</si>
  <si>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</si>
  <si>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</si>
  <si>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</si>
  <si>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</si>
  <si>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</si>
  <si>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</si>
  <si>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</si>
  <si>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</si>
  <si>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</si>
  <si>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</si>
  <si>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</si>
  <si>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</si>
  <si>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</si>
  <si>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</si>
  <si>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</si>
  <si>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</si>
  <si>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</si>
  <si>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</si>
  <si>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</si>
  <si>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</si>
  <si>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</si>
  <si>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</si>
  <si>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</si>
  <si>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</si>
  <si>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</si>
  <si>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</si>
  <si>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</si>
  <si>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</si>
  <si>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</si>
  <si>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</si>
  <si>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</si>
  <si>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</si>
  <si>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</si>
  <si>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</si>
  <si>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</si>
  <si>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</si>
  <si>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</si>
  <si>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</si>
  <si>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</si>
  <si>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</si>
  <si>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</si>
  <si>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</si>
  <si>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</si>
  <si>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</si>
  <si>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</si>
  <si>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</si>
  <si>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</si>
  <si>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</si>
  <si>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</si>
  <si>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</si>
  <si>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</si>
  <si>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</si>
  <si>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</si>
  <si>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</si>
  <si>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</si>
  <si>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</si>
  <si>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</si>
  <si>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</si>
  <si>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</si>
  <si>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</si>
  <si>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</si>
  <si>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</si>
  <si>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</si>
  <si>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</si>
  <si>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</si>
  <si>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</si>
  <si>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</si>
  <si>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</si>
  <si>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</si>
  <si>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</si>
  <si>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</si>
  <si>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</si>
  <si>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</si>
  <si>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</si>
  <si>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</si>
  <si>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</si>
  <si>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</si>
  <si>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</si>
  <si>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</si>
  <si>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</si>
  <si>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</si>
  <si>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</si>
  <si>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</si>
  <si>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</si>
  <si>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</si>
  <si>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</si>
  <si>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</si>
  <si>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</si>
  <si>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</si>
  <si>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</si>
  <si>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</si>
  <si>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</si>
  <si>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</si>
  <si>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</si>
  <si>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</si>
  <si>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</si>
  <si>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</si>
  <si>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</si>
  <si>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</si>
  <si>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</si>
  <si>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</si>
  <si>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</si>
  <si>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</si>
  <si>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</si>
  <si>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</si>
  <si>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</si>
  <si>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</si>
  <si>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</si>
  <si>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</si>
  <si>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</si>
  <si>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</si>
  <si>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</si>
  <si>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</si>
  <si>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</si>
  <si>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</si>
  <si>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</si>
  <si>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</si>
  <si>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</si>
  <si>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</si>
  <si>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</si>
  <si>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</si>
  <si>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</si>
  <si>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</si>
  <si>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</si>
  <si>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</si>
  <si>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</si>
  <si>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</si>
  <si>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</si>
  <si>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</si>
  <si>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</si>
  <si>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</si>
  <si>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</si>
  <si>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</si>
  <si>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</si>
  <si>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</si>
  <si>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</si>
  <si>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</si>
  <si>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</si>
  <si>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</si>
  <si>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</si>
  <si>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</si>
  <si>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</si>
  <si>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</si>
  <si>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</si>
  <si>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</si>
  <si>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</si>
  <si>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</si>
  <si>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</si>
  <si>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</si>
  <si>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</si>
  <si>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</si>
  <si>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</si>
  <si>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</si>
  <si>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</si>
  <si>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</si>
  <si>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</si>
  <si>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</si>
  <si>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</si>
  <si>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</si>
  <si>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</si>
  <si>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</si>
  <si>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</si>
  <si>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</si>
  <si>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</si>
  <si>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</si>
  <si>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</si>
  <si>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</si>
  <si>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</si>
  <si>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</si>
  <si>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</si>
  <si>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</si>
  <si>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</si>
  <si>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</si>
  <si>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</si>
  <si>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</si>
  <si>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</si>
  <si>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</si>
  <si>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</si>
  <si>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</si>
  <si>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</si>
  <si>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</si>
  <si>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</si>
  <si>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</si>
  <si>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</si>
  <si>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</si>
  <si>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</si>
  <si>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</si>
  <si>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</si>
  <si>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</si>
  <si>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</si>
  <si>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</si>
  <si>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</si>
  <si>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</si>
  <si>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</si>
  <si>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</si>
  <si>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</si>
  <si>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</si>
  <si>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</si>
  <si>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</si>
  <si>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</si>
  <si>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</si>
  <si>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</si>
  <si>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</si>
  <si>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</si>
  <si>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</si>
  <si>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</si>
  <si>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</si>
  <si>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</si>
  <si>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</si>
  <si>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</si>
  <si>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</si>
  <si>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</si>
  <si>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</si>
  <si>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</si>
  <si>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</si>
  <si>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</si>
  <si>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</si>
  <si>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</si>
  <si>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</si>
  <si>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</si>
  <si>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</si>
  <si>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</si>
  <si>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</si>
  <si>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</si>
  <si>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</si>
  <si>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</si>
  <si>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</si>
  <si>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</si>
  <si>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</si>
  <si>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</si>
  <si>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</si>
  <si>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</si>
  <si>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</si>
  <si>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</si>
  <si>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</si>
  <si>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</si>
  <si>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</si>
  <si>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</si>
  <si>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</si>
  <si>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</si>
  <si>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</si>
  <si>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</si>
  <si>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</si>
  <si>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</si>
  <si>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</si>
  <si>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</si>
  <si>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</si>
  <si>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</si>
  <si>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</si>
  <si>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</si>
  <si>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</si>
  <si>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</si>
  <si>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</si>
  <si>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</si>
  <si>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</si>
  <si>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</si>
  <si>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</si>
  <si>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</si>
  <si>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</si>
  <si>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</si>
  <si>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</si>
  <si>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</si>
  <si>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</si>
  <si>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</si>
  <si>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</si>
  <si>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</si>
  <si>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</si>
  <si>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</si>
  <si>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</si>
  <si>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</si>
  <si>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</si>
  <si>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</si>
  <si>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</si>
  <si>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</si>
  <si>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</si>
  <si>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</si>
  <si>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</si>
  <si>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</si>
  <si>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</si>
  <si>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</si>
  <si>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</si>
  <si>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</si>
  <si>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</si>
  <si>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</si>
  <si>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</si>
  <si>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</si>
  <si>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</si>
  <si>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</si>
  <si>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</si>
  <si>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</si>
  <si>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</si>
  <si>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</si>
  <si>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</si>
  <si>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</si>
  <si>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</si>
  <si>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</si>
  <si>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</si>
  <si>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</si>
  <si>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</si>
  <si>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</si>
  <si>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</si>
  <si>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</si>
  <si>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</si>
  <si>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</si>
  <si>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</si>
  <si>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</si>
  <si>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</si>
  <si>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</si>
  <si>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</si>
  <si>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</si>
  <si>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</si>
  <si>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</si>
  <si>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</si>
  <si>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</si>
  <si>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</si>
  <si>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</si>
  <si>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</si>
  <si>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</si>
  <si>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</si>
  <si>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</si>
  <si>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</si>
  <si>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</si>
  <si>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</si>
  <si>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</si>
  <si>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</si>
  <si>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</si>
  <si>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</si>
  <si>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</si>
  <si>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</si>
  <si>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</si>
  <si>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</si>
  <si>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</si>
  <si>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</si>
  <si>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</si>
  <si>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</si>
  <si>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</si>
  <si>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</si>
  <si>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</si>
  <si>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</si>
  <si>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</si>
  <si>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</si>
  <si>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</si>
  <si>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</si>
  <si>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</si>
  <si>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</si>
  <si>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</si>
  <si>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</si>
  <si>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</si>
  <si>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</si>
  <si>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</si>
  <si>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</si>
  <si>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</si>
  <si>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</si>
  <si>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</si>
  <si>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</si>
  <si>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</si>
  <si>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</si>
  <si>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</si>
  <si>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</si>
  <si>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</si>
  <si>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</si>
  <si>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</si>
  <si>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</si>
  <si>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</si>
  <si>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</si>
  <si>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</si>
  <si>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</si>
  <si>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</si>
  <si>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</si>
  <si>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</si>
  <si>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</si>
  <si>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</si>
  <si>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</si>
  <si>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</si>
  <si>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</si>
  <si>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</si>
  <si>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</si>
  <si>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</si>
  <si>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</si>
  <si>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</si>
  <si>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</si>
  <si>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</si>
  <si>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</si>
  <si>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</si>
  <si>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</si>
  <si>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</si>
  <si>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</si>
  <si>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</si>
  <si>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</si>
  <si>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</si>
  <si>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</si>
  <si>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</si>
  <si>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</si>
  <si>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</si>
  <si>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</si>
  <si>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</si>
  <si>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</si>
  <si>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</si>
  <si>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</si>
  <si>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</si>
  <si>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</si>
  <si>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</si>
  <si>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</si>
  <si>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</si>
  <si>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</si>
  <si>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</si>
  <si>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</si>
  <si>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</si>
  <si>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</si>
  <si>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</si>
  <si>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</si>
  <si>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</si>
  <si>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</si>
  <si>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</si>
  <si>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</si>
  <si>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</si>
  <si>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</si>
  <si>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</si>
  <si>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</si>
  <si>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</si>
  <si>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</si>
  <si>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</si>
  <si>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</si>
  <si>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</si>
  <si>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</si>
  <si>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</si>
  <si>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</si>
  <si>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</si>
  <si>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</si>
  <si>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</si>
  <si>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</si>
  <si>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</si>
  <si>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</si>
  <si>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</si>
  <si>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</si>
  <si>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</si>
  <si>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</si>
  <si>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</si>
  <si>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</si>
  <si>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</si>
  <si>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</si>
  <si>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</si>
  <si>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</si>
  <si>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</si>
  <si>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</si>
  <si>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</si>
  <si>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</si>
  <si>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</si>
  <si>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</si>
  <si>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</si>
  <si>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</si>
  <si>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</si>
  <si>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</si>
  <si>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</si>
  <si>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</si>
  <si>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</si>
  <si>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</si>
  <si>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</si>
  <si>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</si>
  <si>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</si>
  <si>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</si>
  <si>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</si>
  <si>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</si>
  <si>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</si>
  <si>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</si>
  <si>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</si>
  <si>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</si>
  <si>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</si>
  <si>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</si>
  <si>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</si>
  <si>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</si>
  <si>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</si>
  <si>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</si>
  <si>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</si>
  <si>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</si>
  <si>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</si>
  <si>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</si>
  <si>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</si>
  <si>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</si>
  <si>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</si>
  <si>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</si>
  <si>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</si>
  <si>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</si>
  <si>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</si>
  <si>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</si>
  <si>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</si>
  <si>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</si>
  <si>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</si>
  <si>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</si>
  <si>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</si>
  <si>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</si>
  <si>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</si>
  <si>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</si>
  <si>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</si>
  <si>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</si>
  <si>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</si>
  <si>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</si>
  <si>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</si>
  <si>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</si>
  <si>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</si>
  <si>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</si>
  <si>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</si>
  <si>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</si>
  <si>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</si>
  <si>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</si>
  <si>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</si>
  <si>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</si>
  <si>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</si>
  <si>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</si>
  <si>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</si>
  <si>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</si>
  <si>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</si>
  <si>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</si>
  <si>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</si>
  <si>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</si>
  <si>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</si>
  <si>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</si>
  <si>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</si>
  <si>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</si>
  <si>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</si>
  <si>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</si>
  <si>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</si>
  <si>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</si>
  <si>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</si>
  <si>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</si>
  <si>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</si>
  <si>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</si>
  <si>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</si>
  <si>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</si>
  <si>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</si>
  <si>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</si>
  <si>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</si>
  <si>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</si>
  <si>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</si>
  <si>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</si>
  <si>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</si>
  <si>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</si>
  <si>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</si>
  <si>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</si>
  <si>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</si>
  <si>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</si>
  <si>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</si>
  <si>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</si>
  <si>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</si>
  <si>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</si>
  <si>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</si>
  <si>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</si>
  <si>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</si>
  <si>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</si>
  <si>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</si>
  <si>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</si>
  <si>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</si>
  <si>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</si>
  <si>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</si>
  <si>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</si>
  <si>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</si>
  <si>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</si>
  <si>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</si>
  <si>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</si>
  <si>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</si>
  <si>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</si>
  <si>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</si>
  <si>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</si>
  <si>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</si>
  <si>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</si>
  <si>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</si>
  <si>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</si>
  <si>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</si>
  <si>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</si>
  <si>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</si>
  <si>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</si>
  <si>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</si>
  <si>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</si>
  <si>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</si>
  <si>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</si>
  <si>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</si>
  <si>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</si>
  <si>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</si>
  <si>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</si>
  <si>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</si>
  <si>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</si>
  <si>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</si>
  <si>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</si>
  <si>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</si>
  <si>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</si>
  <si>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</si>
  <si>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</si>
  <si>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</si>
  <si>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</si>
  <si>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</si>
  <si>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</si>
  <si>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</si>
  <si>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</si>
  <si>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</si>
  <si>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</si>
  <si>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</si>
  <si>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</si>
  <si>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</si>
  <si>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</si>
  <si>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</si>
  <si>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</si>
  <si>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</si>
  <si>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</si>
  <si>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</si>
  <si>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</si>
  <si>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</si>
  <si>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</si>
  <si>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</si>
  <si>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</si>
  <si>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</si>
  <si>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</si>
  <si>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</si>
  <si>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</si>
  <si>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</si>
  <si>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</si>
  <si>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</si>
  <si>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</si>
  <si>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</si>
  <si>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</si>
  <si>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</si>
  <si>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</si>
  <si>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</si>
  <si>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</si>
  <si>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</si>
  <si>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</si>
  <si>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</si>
  <si>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</si>
  <si>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</si>
  <si>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</si>
  <si>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</si>
  <si>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</si>
  <si>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</si>
  <si>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</si>
  <si>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</si>
  <si>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</si>
  <si>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</si>
  <si>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</si>
  <si>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</si>
  <si>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</si>
  <si>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</si>
  <si>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</si>
  <si>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</si>
  <si>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</si>
  <si>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</si>
  <si>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</si>
  <si>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</si>
  <si>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</si>
  <si>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</si>
  <si>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</si>
  <si>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</si>
  <si>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</si>
  <si>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</si>
  <si>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</si>
  <si>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</si>
  <si>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</si>
  <si>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</si>
  <si>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</si>
  <si>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</si>
  <si>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</si>
  <si>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</si>
  <si>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</si>
  <si>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</si>
  <si>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</si>
  <si>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</si>
  <si>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</si>
  <si>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</si>
  <si>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</si>
  <si>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</si>
  <si>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</si>
  <si>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</si>
  <si>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</si>
  <si>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</si>
  <si>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</si>
  <si>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</si>
  <si>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</si>
  <si>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</si>
  <si>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</si>
  <si>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</si>
  <si>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</si>
  <si>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</si>
  <si>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</si>
  <si>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</si>
  <si>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</si>
  <si>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</si>
  <si>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</si>
  <si>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</si>
  <si>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</si>
  <si>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</si>
  <si>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</si>
  <si>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</si>
  <si>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</si>
  <si>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</si>
  <si>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</si>
  <si>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</si>
  <si>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</si>
  <si>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</si>
  <si>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</si>
  <si>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</si>
  <si>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</si>
  <si>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</si>
  <si>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</si>
  <si>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</si>
  <si>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</si>
  <si>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</si>
  <si>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</si>
  <si>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</si>
  <si>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</si>
  <si>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</si>
  <si>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</si>
  <si>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</si>
  <si>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</si>
  <si>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</si>
  <si>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</si>
  <si>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</si>
  <si>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</si>
  <si>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</si>
  <si>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</si>
  <si>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</si>
  <si>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</si>
  <si>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</si>
  <si>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</si>
  <si>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</si>
  <si>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</si>
  <si>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</si>
  <si>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</si>
  <si>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</si>
  <si>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</si>
  <si>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</si>
  <si>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</si>
  <si>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</si>
  <si>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</si>
  <si>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</si>
  <si>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</si>
  <si>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</si>
  <si>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</si>
  <si>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</si>
  <si>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</si>
  <si>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</si>
  <si>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</si>
  <si>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</si>
  <si>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</si>
  <si>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</si>
  <si>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</si>
  <si>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</si>
  <si>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</si>
  <si>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</si>
  <si>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</si>
  <si>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</si>
  <si>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</si>
  <si>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</si>
  <si>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</si>
  <si>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</si>
  <si>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</si>
  <si>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</si>
  <si>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</si>
  <si>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</si>
  <si>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</si>
  <si>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</si>
  <si>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</si>
  <si>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</si>
  <si>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</si>
  <si>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</si>
  <si>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</si>
  <si>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</si>
  <si>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</si>
  <si>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</si>
  <si>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</si>
  <si>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</si>
  <si>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</si>
  <si>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</si>
  <si>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</si>
  <si>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</si>
  <si>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</si>
  <si>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</si>
  <si>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</si>
  <si>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</si>
  <si>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</si>
  <si>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</si>
  <si>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</si>
  <si>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</si>
  <si>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</si>
  <si>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</si>
  <si>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</si>
  <si>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</si>
  <si>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</si>
  <si>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</si>
  <si>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</si>
  <si>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</si>
  <si>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</si>
  <si>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</si>
  <si>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</si>
  <si>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</si>
  <si>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</si>
  <si>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</si>
  <si>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</si>
  <si>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</si>
  <si>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</si>
  <si>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</si>
  <si>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</si>
  <si>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</si>
  <si>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</si>
  <si>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</si>
  <si>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</si>
  <si>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</si>
  <si>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</si>
  <si>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</si>
  <si>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</si>
  <si>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</si>
  <si>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</si>
  <si>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</si>
  <si>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</si>
  <si>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</si>
  <si>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</si>
  <si>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</si>
  <si>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</si>
  <si>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</si>
  <si>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</si>
  <si>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</si>
  <si>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</si>
  <si>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</si>
  <si>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</si>
  <si>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</si>
  <si>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</si>
  <si>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</si>
  <si>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</si>
  <si>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</si>
  <si>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</si>
  <si>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</si>
  <si>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</si>
  <si>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</si>
  <si>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</si>
  <si>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</si>
  <si>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</si>
  <si>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</si>
  <si>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</si>
  <si>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</si>
  <si>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</si>
  <si>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</si>
  <si>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</si>
  <si>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</si>
  <si>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</si>
  <si>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</si>
  <si>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</si>
  <si>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</si>
  <si>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</si>
  <si>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</si>
  <si>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</si>
  <si>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</si>
  <si>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</si>
  <si>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</si>
  <si>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</si>
  <si>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</si>
  <si>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</si>
  <si>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</si>
  <si>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</si>
  <si>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</si>
  <si>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</si>
  <si>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</si>
  <si>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</si>
  <si>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</si>
  <si>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</si>
  <si>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</si>
  <si>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</si>
  <si>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</si>
  <si>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</si>
  <si>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</si>
  <si>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</si>
  <si>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</si>
  <si>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</si>
  <si>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</si>
  <si>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</si>
  <si>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</si>
  <si>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</si>
  <si>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</si>
  <si>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</si>
  <si>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</si>
  <si>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</si>
  <si>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</si>
  <si>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</si>
  <si>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</si>
  <si>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</si>
  <si>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</si>
  <si>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</si>
  <si>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</si>
  <si>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</si>
  <si>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</si>
  <si>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</si>
  <si>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</si>
  <si>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</si>
  <si>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</si>
  <si>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</si>
  <si>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</si>
  <si>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</si>
  <si>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</si>
  <si>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</si>
  <si>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</si>
  <si>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</si>
  <si>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</si>
  <si>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</si>
  <si>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</si>
  <si>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</si>
  <si>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</si>
  <si>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</si>
  <si>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</si>
  <si>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</si>
  <si>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</si>
  <si>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</si>
  <si>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</si>
  <si>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</si>
  <si>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</si>
  <si>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</si>
  <si>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</si>
  <si>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</si>
  <si>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</si>
  <si>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</si>
  <si>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</si>
  <si>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</si>
  <si>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</si>
  <si>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</si>
  <si>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</si>
  <si>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</si>
  <si>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</si>
  <si>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</si>
  <si>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</si>
  <si>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</si>
  <si>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</si>
  <si>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</si>
  <si>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</si>
  <si>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</si>
  <si>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</si>
  <si>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</si>
  <si>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</si>
  <si>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</si>
  <si>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</si>
  <si>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</si>
  <si>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</si>
  <si>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</si>
  <si>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</si>
  <si>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</si>
  <si>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</si>
  <si>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</si>
  <si>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</si>
  <si>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</si>
  <si>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</si>
  <si>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</si>
  <si>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</si>
  <si>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</si>
  <si>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</si>
  <si>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</si>
  <si>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</si>
  <si>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</si>
  <si>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</si>
  <si>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</si>
  <si>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</si>
  <si>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</si>
  <si>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</si>
  <si>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</si>
  <si>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</si>
  <si>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</si>
  <si>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</si>
  <si>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</si>
  <si>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</si>
  <si>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</si>
  <si>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</si>
  <si>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</si>
  <si>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</si>
  <si>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</si>
  <si>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</si>
  <si>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</si>
  <si>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</si>
  <si>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</si>
  <si>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</si>
  <si>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</si>
  <si>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</si>
  <si>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</si>
  <si>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</si>
  <si>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</si>
  <si>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</si>
  <si>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</si>
  <si>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</si>
  <si>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</si>
  <si>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</si>
  <si>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</si>
  <si>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</si>
  <si>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</si>
  <si>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</si>
  <si>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</si>
  <si>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</si>
  <si>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</si>
  <si>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</si>
  <si>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</si>
  <si>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</si>
  <si>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</si>
  <si>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</si>
  <si>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</si>
  <si>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</si>
  <si>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</si>
  <si>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</si>
  <si>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</si>
  <si>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</si>
  <si>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</si>
  <si>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</si>
  <si>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</si>
  <si>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</si>
  <si>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</si>
  <si>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</si>
  <si>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</si>
  <si>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</si>
  <si>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</si>
  <si>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</si>
  <si>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</si>
  <si>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</si>
  <si>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</si>
  <si>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</si>
  <si>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</si>
  <si>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</si>
  <si>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</si>
  <si>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</si>
  <si>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</si>
  <si>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</si>
  <si>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</si>
  <si>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</si>
  <si>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</si>
  <si>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</si>
  <si>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</si>
  <si>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</si>
  <si>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</si>
  <si>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</si>
  <si>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</si>
  <si>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</si>
  <si>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</si>
  <si>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</si>
  <si>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</si>
  <si>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</si>
  <si>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</si>
  <si>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</si>
  <si>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</si>
  <si>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</si>
  <si>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</si>
  <si>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</si>
  <si>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</si>
  <si>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</si>
  <si>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</si>
  <si>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</si>
  <si>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</si>
  <si>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</si>
  <si>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</si>
  <si>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</si>
  <si>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</si>
  <si>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</si>
  <si>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</si>
  <si>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</si>
  <si>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</si>
  <si>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</si>
  <si>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</si>
  <si>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</si>
  <si>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</si>
  <si>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</si>
  <si>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</si>
  <si>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</si>
  <si>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</si>
  <si>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</si>
  <si>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</si>
  <si>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</si>
  <si>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</si>
  <si>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</si>
  <si>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</si>
  <si>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</si>
  <si>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</si>
  <si>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</si>
  <si>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</si>
  <si>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</si>
  <si>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</si>
  <si>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</si>
  <si>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</si>
  <si>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</si>
  <si>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</si>
  <si>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</si>
  <si>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</si>
  <si>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</si>
  <si>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</si>
  <si>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</si>
  <si>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</si>
  <si>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</si>
  <si>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</si>
  <si>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</si>
  <si>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</si>
  <si>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</si>
  <si>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</si>
  <si>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</si>
  <si>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</si>
  <si>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</si>
  <si>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</si>
  <si>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</si>
  <si>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</si>
  <si>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</si>
  <si>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</si>
  <si>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</si>
  <si>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</si>
  <si>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</si>
  <si>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</si>
  <si>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</si>
  <si>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</si>
  <si>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</si>
  <si>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</si>
  <si>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</si>
  <si>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</si>
  <si>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</si>
  <si>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</si>
  <si>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</si>
  <si>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</si>
  <si>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</si>
  <si>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</si>
  <si>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</si>
  <si>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</si>
  <si>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</si>
  <si>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</si>
  <si>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</si>
  <si>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</si>
  <si>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</si>
  <si>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</si>
  <si>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</si>
  <si>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</si>
  <si>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</si>
  <si>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</si>
  <si>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</si>
  <si>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</si>
  <si>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</si>
  <si>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</si>
  <si>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</si>
  <si>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</si>
  <si>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</si>
  <si>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</si>
  <si>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</si>
  <si>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</si>
  <si>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</si>
  <si>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</si>
  <si>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</si>
  <si>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</si>
  <si>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</si>
  <si>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</si>
  <si>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</si>
  <si>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</si>
  <si>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</si>
  <si>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</si>
  <si>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</si>
  <si>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</si>
  <si>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</si>
  <si>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</si>
  <si>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</si>
  <si>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</si>
  <si>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</si>
  <si>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</si>
  <si>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</si>
  <si>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</si>
  <si>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</si>
  <si>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</si>
  <si>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</si>
  <si>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</si>
  <si>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</si>
  <si>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</si>
  <si>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</si>
  <si>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</si>
  <si>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</si>
  <si>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</si>
  <si>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</si>
  <si>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</si>
  <si>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</si>
  <si>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</si>
  <si>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</si>
  <si>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</si>
  <si>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</si>
  <si>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</si>
  <si>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</si>
  <si>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</si>
  <si>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</si>
  <si>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</si>
  <si>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</si>
  <si>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</si>
  <si>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</si>
  <si>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</si>
  <si>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</si>
  <si>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</si>
  <si>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</si>
  <si>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</si>
  <si>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</si>
  <si>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</si>
  <si>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</si>
  <si>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</si>
  <si>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</si>
  <si>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</si>
  <si>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</si>
  <si>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</si>
  <si>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</si>
  <si>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</si>
  <si>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</si>
  <si>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</si>
  <si>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</si>
  <si>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</si>
  <si>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</si>
  <si>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</si>
  <si>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</si>
  <si>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</si>
  <si>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</si>
  <si>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</si>
  <si>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</si>
  <si>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</si>
  <si>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</si>
  <si>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</si>
  <si>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</si>
  <si>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</si>
  <si>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</si>
  <si>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</si>
  <si>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</si>
  <si>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</si>
  <si>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</si>
  <si>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</si>
  <si>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</si>
  <si>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</si>
  <si>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</si>
  <si>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</si>
  <si>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</si>
  <si>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</si>
  <si>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</si>
  <si>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</si>
  <si>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</si>
  <si>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</si>
  <si>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</si>
  <si>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</si>
  <si>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</si>
  <si>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</si>
  <si>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</si>
  <si>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</si>
  <si>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</si>
  <si>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</si>
  <si>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</si>
  <si>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</si>
  <si>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</si>
  <si>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</si>
  <si>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</si>
  <si>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</si>
  <si>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</si>
  <si>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</si>
  <si>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</si>
  <si>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</si>
  <si>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</si>
  <si>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</si>
  <si>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</si>
  <si>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</si>
  <si>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</si>
  <si>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</si>
  <si>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</si>
  <si>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</si>
  <si>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</si>
  <si>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</si>
  <si>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</si>
  <si>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</si>
  <si>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</si>
  <si>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</si>
  <si>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</si>
  <si>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</si>
  <si>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</si>
  <si>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</si>
  <si>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</si>
  <si>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</si>
  <si>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</si>
  <si>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</si>
  <si>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</si>
  <si>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</si>
  <si>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</si>
  <si>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</si>
  <si>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</si>
  <si>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</si>
  <si>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</si>
  <si>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</si>
  <si>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</si>
  <si>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</si>
  <si>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</si>
  <si>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</si>
  <si>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</si>
  <si>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</si>
  <si>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</si>
  <si>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</si>
  <si>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</si>
  <si>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</si>
  <si>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</si>
  <si>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</si>
  <si>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</si>
  <si>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</si>
  <si>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</si>
  <si>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</si>
  <si>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</si>
  <si>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</si>
  <si>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</si>
  <si>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</si>
  <si>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</si>
  <si>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</si>
  <si>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</si>
  <si>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</si>
  <si>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</si>
  <si>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</si>
  <si>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</si>
  <si>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</si>
  <si>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</si>
  <si>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</si>
  <si>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</si>
  <si>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</si>
  <si>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</si>
  <si>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</si>
  <si>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</si>
  <si>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</si>
  <si>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</si>
  <si>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</si>
  <si>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</si>
  <si>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</si>
  <si>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</si>
  <si>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</si>
  <si>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</si>
  <si>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</si>
  <si>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</si>
  <si>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</si>
  <si>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</si>
  <si>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</si>
  <si>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</si>
  <si>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</si>
  <si>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</si>
  <si>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</si>
  <si>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</si>
  <si>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</si>
  <si>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</si>
  <si>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</si>
  <si>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</si>
  <si>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</si>
  <si>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</si>
  <si>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</si>
  <si>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</si>
  <si>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</si>
  <si>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</si>
  <si>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</si>
  <si>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</si>
  <si>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</si>
  <si>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</si>
  <si>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</si>
  <si>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</si>
  <si>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</si>
  <si>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</si>
  <si>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</si>
  <si>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</si>
  <si>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</si>
  <si>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</si>
  <si>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</si>
  <si>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</si>
  <si>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</si>
  <si>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</si>
  <si>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</si>
  <si>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</si>
  <si>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</si>
  <si>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</si>
  <si>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</si>
  <si>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</si>
  <si>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</si>
  <si>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</si>
  <si>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</si>
  <si>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</si>
  <si>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</si>
  <si>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</si>
  <si>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</si>
  <si>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</si>
  <si>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</si>
  <si>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</si>
  <si>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</si>
  <si>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</si>
  <si>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</si>
  <si>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</si>
  <si>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</si>
  <si>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</si>
  <si>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</si>
  <si>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</si>
  <si>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</si>
  <si>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</si>
  <si>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</si>
  <si>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</si>
  <si>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</si>
  <si>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</si>
  <si>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</si>
  <si>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</si>
  <si>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</si>
  <si>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</si>
  <si>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</si>
  <si>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</si>
  <si>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</si>
  <si>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</si>
  <si>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</si>
  <si>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</si>
  <si>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</si>
  <si>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</si>
  <si>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</si>
  <si>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</si>
  <si>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</si>
  <si>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</si>
  <si>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</si>
  <si>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</si>
  <si>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</si>
  <si>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</si>
  <si>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</si>
  <si>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</si>
  <si>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</si>
  <si>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</si>
  <si>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</si>
  <si>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</si>
  <si>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</si>
  <si>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</si>
  <si>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</si>
  <si>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</si>
  <si>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</si>
  <si>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</si>
  <si>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</si>
  <si>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</si>
  <si>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</si>
  <si>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</si>
  <si>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</si>
  <si>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</si>
  <si>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</si>
  <si>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</si>
  <si>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</si>
  <si>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</si>
  <si>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</si>
  <si>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</si>
  <si>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</si>
  <si>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</si>
  <si>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</si>
  <si>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</si>
  <si>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</si>
  <si>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</si>
  <si>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</si>
  <si>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</si>
  <si>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</si>
  <si>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</si>
  <si>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</si>
  <si>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</si>
  <si>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</si>
  <si>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</si>
  <si>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</si>
  <si>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</si>
  <si>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</si>
  <si>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</si>
  <si>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</si>
  <si>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</si>
  <si>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</si>
  <si>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</si>
  <si>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</si>
  <si>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</si>
  <si>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</si>
  <si>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</si>
  <si>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</si>
  <si>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</si>
  <si>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</si>
  <si>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</si>
  <si>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</si>
  <si>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</si>
  <si>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</si>
  <si>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</si>
  <si>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</si>
  <si>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</si>
  <si>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</si>
  <si>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</si>
  <si>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</si>
  <si>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</si>
  <si>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</si>
  <si>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</si>
  <si>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</si>
  <si>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</si>
  <si>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</si>
  <si>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</si>
  <si>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</si>
  <si>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</si>
  <si>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</si>
  <si>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</si>
  <si>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</si>
  <si>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</si>
  <si>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</si>
  <si>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</si>
  <si>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</si>
  <si>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</si>
  <si>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</si>
  <si>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</si>
  <si>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</si>
  <si>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</si>
  <si>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</si>
  <si>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</si>
  <si>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</si>
  <si>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</si>
  <si>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</si>
  <si>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</si>
  <si>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</si>
  <si>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</si>
  <si>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</si>
  <si>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</si>
  <si>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</si>
  <si>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</si>
  <si>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</si>
  <si>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</si>
  <si>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</si>
  <si>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</si>
  <si>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</si>
  <si>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</si>
  <si>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</si>
  <si>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</si>
  <si>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</si>
  <si>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</si>
  <si>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</si>
  <si>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</si>
  <si>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</si>
  <si>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</si>
  <si>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</si>
  <si>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</si>
  <si>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</si>
  <si>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</si>
  <si>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</si>
  <si>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</si>
  <si>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</si>
  <si>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</si>
  <si>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</si>
  <si>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</si>
  <si>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</si>
  <si>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</si>
  <si>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</si>
  <si>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</si>
  <si>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</si>
  <si>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</si>
  <si>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</si>
  <si>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</si>
  <si>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</si>
  <si>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</si>
  <si>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</si>
  <si>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</si>
  <si>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</si>
  <si>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</si>
  <si>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</si>
  <si>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</si>
  <si>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</si>
  <si>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</si>
  <si>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</si>
  <si>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</si>
  <si>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</si>
  <si>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</si>
  <si>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</si>
  <si>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</si>
  <si>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</si>
  <si>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</si>
  <si>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</si>
  <si>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</si>
  <si>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</si>
  <si>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</si>
  <si>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</si>
  <si>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</si>
  <si>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</si>
  <si>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</si>
  <si>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</si>
  <si>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</si>
  <si>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</si>
  <si>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</si>
  <si>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</si>
  <si>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</si>
  <si>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</si>
  <si>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</si>
  <si>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</si>
  <si>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</si>
  <si>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</si>
  <si>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</si>
  <si>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</si>
  <si>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</si>
  <si>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</si>
  <si>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</si>
  <si>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</si>
  <si>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</si>
  <si>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</si>
  <si>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</si>
  <si>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</si>
  <si>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</si>
  <si>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</si>
  <si>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</si>
  <si>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</si>
  <si>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</si>
  <si>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</si>
  <si>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</si>
  <si>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</si>
  <si>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</si>
  <si>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</si>
  <si>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</si>
  <si>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</si>
  <si>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</si>
  <si>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</si>
  <si>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</si>
  <si>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</si>
  <si>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</si>
  <si>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</si>
  <si>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</si>
  <si>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</si>
  <si>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</si>
  <si>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</si>
  <si>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</si>
  <si>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</si>
  <si>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</si>
  <si>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</si>
  <si>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</si>
  <si>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</si>
  <si>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</si>
  <si>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</si>
  <si>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</si>
  <si>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</si>
  <si>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</si>
  <si>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</si>
  <si>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</si>
  <si>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</si>
  <si>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</si>
  <si>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</si>
  <si>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</si>
  <si>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</si>
  <si>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</si>
  <si>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</si>
  <si>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</si>
  <si>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</si>
  <si>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</si>
  <si>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</si>
  <si>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</si>
  <si>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</si>
  <si>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</si>
  <si>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</si>
  <si>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</si>
  <si>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</si>
  <si>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</si>
  <si>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</si>
  <si>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</si>
  <si>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</si>
  <si>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</si>
  <si>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</si>
  <si>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</si>
  <si>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</si>
  <si>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</si>
  <si>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</si>
  <si>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</si>
  <si>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</si>
  <si>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</si>
  <si>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</si>
  <si>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</si>
  <si>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</si>
  <si>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</si>
  <si>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</si>
  <si>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</si>
  <si>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</si>
  <si>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</si>
  <si>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</si>
  <si>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</si>
  <si>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</si>
  <si>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</si>
  <si>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</si>
  <si>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</si>
  <si>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</si>
  <si>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</si>
  <si>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</si>
  <si>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</si>
  <si>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</si>
  <si>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</si>
  <si>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</si>
  <si>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</si>
  <si>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</si>
  <si>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</si>
  <si>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</si>
  <si>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</si>
  <si>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</si>
  <si>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</si>
  <si>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</si>
  <si>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</si>
  <si>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</si>
  <si>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</si>
  <si>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</si>
  <si>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</si>
  <si>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</si>
  <si>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</si>
  <si>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</si>
  <si>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</si>
  <si>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</si>
  <si>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</si>
  <si>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</si>
  <si>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</si>
  <si>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</si>
  <si>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</si>
  <si>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</si>
  <si>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</si>
  <si>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</si>
  <si>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</si>
  <si>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</si>
  <si>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</si>
  <si>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</si>
  <si>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</si>
  <si>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</si>
  <si>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</si>
  <si>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</si>
  <si>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</si>
  <si>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</si>
  <si>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</si>
  <si>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</si>
  <si>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</si>
  <si>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</si>
  <si>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</si>
  <si>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</si>
  <si>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</si>
  <si>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</si>
  <si>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</si>
  <si>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</si>
  <si>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</si>
  <si>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</si>
  <si>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</si>
  <si>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</si>
  <si>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</si>
  <si>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</si>
  <si>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</si>
  <si>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</si>
  <si>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</si>
  <si>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</si>
  <si>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</si>
  <si>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</si>
  <si>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</si>
  <si>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</si>
  <si>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</si>
  <si>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</si>
  <si>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</si>
  <si>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</si>
  <si>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</si>
  <si>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</si>
  <si>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</si>
  <si>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</si>
  <si>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</si>
  <si>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</si>
  <si>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</si>
  <si>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</si>
  <si>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</si>
  <si>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</si>
  <si>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</si>
  <si>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</si>
  <si>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</si>
  <si>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</si>
  <si>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</si>
  <si>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</si>
  <si>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</si>
  <si>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</si>
  <si>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</si>
  <si>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</si>
  <si>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</si>
  <si>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</si>
  <si>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</si>
  <si>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</si>
  <si>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</si>
  <si>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</si>
  <si>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</si>
  <si>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</si>
  <si>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</si>
  <si>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</si>
  <si>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</si>
  <si>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</si>
  <si>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</si>
  <si>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</si>
  <si>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</si>
  <si>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</si>
  <si>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</si>
  <si>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</si>
  <si>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</si>
  <si>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</si>
  <si>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</si>
  <si>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</si>
  <si>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</si>
  <si>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</si>
  <si>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</si>
  <si>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</si>
  <si>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</si>
  <si>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</si>
  <si>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</si>
  <si>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</si>
  <si>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</si>
  <si>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</si>
  <si>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</si>
  <si>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</si>
  <si>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</si>
  <si>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</si>
  <si>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</si>
  <si>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</si>
  <si>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</si>
  <si>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</si>
  <si>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</si>
  <si>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</si>
  <si>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</si>
  <si>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</si>
  <si>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</si>
  <si>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</si>
  <si>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</si>
  <si>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</si>
  <si>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</si>
  <si>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</si>
  <si>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</si>
  <si>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</si>
  <si>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</si>
  <si>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</si>
  <si>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</si>
  <si>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</si>
  <si>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</si>
  <si>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</si>
  <si>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</si>
  <si>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</si>
  <si>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</si>
  <si>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</si>
  <si>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</si>
  <si>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</si>
  <si>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</si>
  <si>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</si>
  <si>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</si>
  <si>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</si>
  <si>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</si>
  <si>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</si>
  <si>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</si>
  <si>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</si>
  <si>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</si>
  <si>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</si>
  <si>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</si>
  <si>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</si>
  <si>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</si>
  <si>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</si>
  <si>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</si>
  <si>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</si>
  <si>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</si>
  <si>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</si>
  <si>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</si>
  <si>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</si>
  <si>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</si>
  <si>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</si>
  <si>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</si>
  <si>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</si>
  <si>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</si>
  <si>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</si>
  <si>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</si>
  <si>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</si>
  <si>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</si>
  <si>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</si>
  <si>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</si>
  <si>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</si>
  <si>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</si>
  <si>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</si>
  <si>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</si>
  <si>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</si>
  <si>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</si>
  <si>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</si>
  <si>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</si>
  <si>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</si>
  <si>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</si>
  <si>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</si>
  <si>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</si>
  <si>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</si>
  <si>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</si>
  <si>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</si>
  <si>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</si>
  <si>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</si>
  <si>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</si>
  <si>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</si>
  <si>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</si>
  <si>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</si>
  <si>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</si>
  <si>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</si>
  <si>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</si>
  <si>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</si>
  <si>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</si>
  <si>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</si>
  <si>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</si>
  <si>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</si>
  <si>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</si>
  <si>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</si>
  <si>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</si>
  <si>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</si>
  <si>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</si>
  <si>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</si>
  <si>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</si>
  <si>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</si>
  <si>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</si>
  <si>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</si>
  <si>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</si>
  <si>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</si>
  <si>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</si>
  <si>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</si>
  <si>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</si>
  <si>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</si>
  <si>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</si>
  <si>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</si>
  <si>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</si>
  <si>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</si>
  <si>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</si>
  <si>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</si>
  <si>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</si>
  <si>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</si>
  <si>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</si>
  <si>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</si>
  <si>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</si>
  <si>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</si>
  <si>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</si>
  <si>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</si>
  <si>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</si>
  <si>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</si>
  <si>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</si>
  <si>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</si>
  <si>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</si>
  <si>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</si>
  <si>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</si>
  <si>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</si>
  <si>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</si>
  <si>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</si>
  <si>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</si>
  <si>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</si>
  <si>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</si>
  <si>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</si>
  <si>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</si>
  <si>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</si>
  <si>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</si>
  <si>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</si>
  <si>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</si>
  <si>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</si>
  <si>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</si>
  <si>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</si>
  <si>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</si>
  <si>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</si>
  <si>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</si>
  <si>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</si>
  <si>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</si>
  <si>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</si>
  <si>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</si>
  <si>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</si>
  <si>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</si>
  <si>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</si>
  <si>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</si>
  <si>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</si>
  <si>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</si>
  <si>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</si>
  <si>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</si>
  <si>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</si>
  <si>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</si>
  <si>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</si>
  <si>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</si>
  <si>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</si>
  <si>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</si>
  <si>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</si>
  <si>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</si>
  <si>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</si>
  <si>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</si>
  <si>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</si>
  <si>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</si>
  <si>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</si>
  <si>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</si>
  <si>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</si>
  <si>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</si>
  <si>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</si>
  <si>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</si>
  <si>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</si>
  <si>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</si>
  <si>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</si>
  <si>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</si>
  <si>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</si>
  <si>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</si>
  <si>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</si>
  <si>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</si>
  <si>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</si>
  <si>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</si>
  <si>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</si>
  <si>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</si>
  <si>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</si>
  <si>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</si>
  <si>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</si>
  <si>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</si>
  <si>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</si>
  <si>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</si>
  <si>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</si>
  <si>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</si>
  <si>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</si>
  <si>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</si>
  <si>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</si>
  <si>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</si>
  <si>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</si>
  <si>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</si>
  <si>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</si>
  <si>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</si>
  <si>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</si>
  <si>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</si>
  <si>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</si>
  <si>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</si>
  <si>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</si>
  <si>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</si>
  <si>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</si>
  <si>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</si>
  <si>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</si>
  <si>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</si>
  <si>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</si>
  <si>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</si>
  <si>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</si>
  <si>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</si>
  <si>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</si>
  <si>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</si>
  <si>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</si>
  <si>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</si>
  <si>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</si>
  <si>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</si>
  <si>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</si>
  <si>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</si>
  <si>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</si>
  <si>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</si>
  <si>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</si>
  <si>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</si>
  <si>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</si>
  <si>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</si>
  <si>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</si>
  <si>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</si>
  <si>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</si>
  <si>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</si>
  <si>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</si>
  <si>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</si>
  <si>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</si>
  <si>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</si>
  <si>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</si>
  <si>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</si>
  <si>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</si>
  <si>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</si>
  <si>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</si>
  <si>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</si>
  <si>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</si>
  <si>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</si>
  <si>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</si>
  <si>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</si>
  <si>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</si>
  <si>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</si>
  <si>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</si>
  <si>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</si>
  <si>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</si>
  <si>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</si>
  <si>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</si>
  <si>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</si>
  <si>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</si>
  <si>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</si>
  <si>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</si>
  <si>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</si>
  <si>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</si>
  <si>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</si>
  <si>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</si>
  <si>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</si>
  <si>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</si>
  <si>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</si>
  <si>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</si>
  <si>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</si>
  <si>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</si>
  <si>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</si>
  <si>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</si>
  <si>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</si>
  <si>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</si>
  <si>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</si>
  <si>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</si>
  <si>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</si>
  <si>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</si>
  <si>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</si>
  <si>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</si>
  <si>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</si>
  <si>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</si>
  <si>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</si>
  <si>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</si>
  <si>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</si>
  <si>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</si>
  <si>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</si>
  <si>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</si>
  <si>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</si>
  <si>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</si>
  <si>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</si>
  <si>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</si>
  <si>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</si>
  <si>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</si>
  <si>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</si>
  <si>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</si>
  <si>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</si>
  <si>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</si>
  <si>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</si>
  <si>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</si>
  <si>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</si>
  <si>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</si>
  <si>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</si>
  <si>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</si>
  <si>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</si>
  <si>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</si>
  <si>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</si>
  <si>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</si>
  <si>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</si>
  <si>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</si>
  <si>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</si>
  <si>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</si>
  <si>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</si>
  <si>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</si>
  <si>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</si>
  <si>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</si>
  <si>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</si>
  <si>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</si>
  <si>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</si>
  <si>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</si>
  <si>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</si>
  <si>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</si>
  <si>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</si>
  <si>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</si>
  <si>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</si>
  <si>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</si>
  <si>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</si>
  <si>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</si>
  <si>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</si>
  <si>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</si>
  <si>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</si>
  <si>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</si>
  <si>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</si>
  <si>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</si>
  <si>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</si>
  <si>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</si>
  <si>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</si>
  <si>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</si>
  <si>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</si>
  <si>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</si>
  <si>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</si>
  <si>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</si>
  <si>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</si>
  <si>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</si>
  <si>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</si>
  <si>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</si>
  <si>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</si>
  <si>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</si>
  <si>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</si>
  <si>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</si>
  <si>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</si>
  <si>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</si>
  <si>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</si>
  <si>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</si>
  <si>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</si>
  <si>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</si>
  <si>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</si>
  <si>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</si>
  <si>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</si>
  <si>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</si>
  <si>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</si>
  <si>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</si>
  <si>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</si>
  <si>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</si>
  <si>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</si>
  <si>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</si>
  <si>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</si>
  <si>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</si>
  <si>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</si>
  <si>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</si>
  <si>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</si>
  <si>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</si>
  <si>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</si>
  <si>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</si>
  <si>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</si>
  <si>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</si>
  <si>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</si>
  <si>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</si>
  <si>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</si>
  <si>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</si>
  <si>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</si>
  <si>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</si>
  <si>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</si>
  <si>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</si>
  <si>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</si>
  <si>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</si>
  <si>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</si>
  <si>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</si>
  <si>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</si>
  <si>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</si>
  <si>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</si>
  <si>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</si>
  <si>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</si>
  <si>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</si>
  <si>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</si>
  <si>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</si>
  <si>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</si>
  <si>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</si>
  <si>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</si>
  <si>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</si>
  <si>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</si>
  <si>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</si>
  <si>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</si>
  <si>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</si>
  <si>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</si>
  <si>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</si>
  <si>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</si>
  <si>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</si>
  <si>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</si>
  <si>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</si>
  <si>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</si>
  <si>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</si>
  <si>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</si>
  <si>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</si>
  <si>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</si>
  <si>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</si>
  <si>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</si>
  <si>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</si>
  <si>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</si>
  <si>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</si>
  <si>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</si>
  <si>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</si>
  <si>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</si>
  <si>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</si>
  <si>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</si>
  <si>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</si>
  <si>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</si>
  <si>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</si>
  <si>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</si>
  <si>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</si>
  <si>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</si>
  <si>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</si>
  <si>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</si>
  <si>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</si>
  <si>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</si>
  <si>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</si>
  <si>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</si>
  <si>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</si>
  <si>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</si>
  <si>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</si>
  <si>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</si>
  <si>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</si>
  <si>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</si>
  <si>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</si>
  <si>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</si>
  <si>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</si>
  <si>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</si>
  <si>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</si>
  <si>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</si>
  <si>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</si>
  <si>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</si>
  <si>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</si>
  <si>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</si>
  <si>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</si>
  <si>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</si>
  <si>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</si>
  <si>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</si>
  <si>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</si>
  <si>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</si>
  <si>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</si>
  <si>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</si>
  <si>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</si>
  <si>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</si>
  <si>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</si>
  <si>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</si>
  <si>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</si>
  <si>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</si>
  <si>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</si>
  <si>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</si>
  <si>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</si>
  <si>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</si>
  <si>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</si>
  <si>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</si>
  <si>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</si>
  <si>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</si>
  <si>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</si>
  <si>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</si>
  <si>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</si>
  <si>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</si>
  <si>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</si>
  <si>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</si>
  <si>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</si>
  <si>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</si>
  <si>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</si>
  <si>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</si>
  <si>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</si>
  <si>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</si>
  <si>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</si>
  <si>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</si>
  <si>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</si>
  <si>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</si>
  <si>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</si>
  <si>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</si>
  <si>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</si>
  <si>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</si>
  <si>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</si>
  <si>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</si>
  <si>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</si>
  <si>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</si>
  <si>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</si>
  <si>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</si>
  <si>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</si>
  <si>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</si>
  <si>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</si>
  <si>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</si>
  <si>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</si>
  <si>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</si>
  <si>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</si>
  <si>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</si>
  <si>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</si>
  <si>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</si>
  <si>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</si>
  <si>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</si>
  <si>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</si>
  <si>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</si>
  <si>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</si>
  <si>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</si>
  <si>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</si>
  <si>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</si>
  <si>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</si>
  <si>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</si>
  <si>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</si>
  <si>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</si>
  <si>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</si>
  <si>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</si>
  <si>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</si>
  <si>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</si>
  <si>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</si>
  <si>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</si>
  <si>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</si>
  <si>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</si>
  <si>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</si>
  <si>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</si>
  <si>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</si>
  <si>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</si>
  <si>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</si>
  <si>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</si>
  <si>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</si>
  <si>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</si>
  <si>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</si>
  <si>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</si>
  <si>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</si>
  <si>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</si>
  <si>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</si>
  <si>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</si>
  <si>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</si>
  <si>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</si>
  <si>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</si>
  <si>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</si>
  <si>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</si>
  <si>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</si>
  <si>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</si>
  <si>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</si>
  <si>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</si>
  <si>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</si>
  <si>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</si>
  <si>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</si>
  <si>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</si>
  <si>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</si>
  <si>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</si>
  <si>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</si>
  <si>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</si>
  <si>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</si>
  <si>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</si>
  <si>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</si>
  <si>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</si>
  <si>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</si>
  <si>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</si>
  <si>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</si>
  <si>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</si>
  <si>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</si>
  <si>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</si>
  <si>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</si>
  <si>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</si>
  <si>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</si>
  <si>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</si>
  <si>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</si>
  <si>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</si>
  <si>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</si>
  <si>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</si>
  <si>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</si>
  <si>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</si>
  <si>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</si>
  <si>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</si>
  <si>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</si>
  <si>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</si>
  <si>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</si>
  <si>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</si>
  <si>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</si>
  <si>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</si>
  <si>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</si>
  <si>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</si>
  <si>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</si>
  <si>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</si>
  <si>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</si>
  <si>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</si>
  <si>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</si>
  <si>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</si>
  <si>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</si>
  <si>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</si>
  <si>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</si>
  <si>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</si>
  <si>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</si>
  <si>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</si>
  <si>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</si>
  <si>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</si>
  <si>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</si>
  <si>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</si>
  <si>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</si>
  <si>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</si>
  <si>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</si>
  <si>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</si>
  <si>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</si>
  <si>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</si>
  <si>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</si>
  <si>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</si>
  <si>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</si>
  <si>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</si>
  <si>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</si>
  <si>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</si>
  <si>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</si>
  <si>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</si>
  <si>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</si>
  <si>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</si>
  <si>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</si>
  <si>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</si>
  <si>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</si>
  <si>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</si>
  <si>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</si>
  <si>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</si>
  <si>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</si>
  <si>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</si>
  <si>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</si>
  <si>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</si>
  <si>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</si>
  <si>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</si>
  <si>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</si>
  <si>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</si>
  <si>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</si>
  <si>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</si>
  <si>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</si>
  <si>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</si>
  <si>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</si>
  <si>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</si>
  <si>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</si>
  <si>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</si>
  <si>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</si>
  <si>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</si>
  <si>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</si>
  <si>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</si>
  <si>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</si>
  <si>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</si>
  <si>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</si>
  <si>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</si>
  <si>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</si>
  <si>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</si>
  <si>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</si>
  <si>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</si>
  <si>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</si>
  <si>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</si>
  <si>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</si>
  <si>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</si>
  <si>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</si>
  <si>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</si>
  <si>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</si>
  <si>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</si>
  <si>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</si>
  <si>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</si>
  <si>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</si>
  <si>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</si>
  <si>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</si>
  <si>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</si>
  <si>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</si>
  <si>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</si>
  <si>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</si>
  <si>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</si>
  <si>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</si>
  <si>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</si>
  <si>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</si>
  <si>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</si>
  <si>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</si>
  <si>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</si>
  <si>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</si>
  <si>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</si>
  <si>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</si>
  <si>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</si>
  <si>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</si>
  <si>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</si>
  <si>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</si>
  <si>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</si>
  <si>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</si>
  <si>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</si>
  <si>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</si>
  <si>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</si>
  <si>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</si>
  <si>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</si>
  <si>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</si>
  <si>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</si>
  <si>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</si>
  <si>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</si>
  <si>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</si>
  <si>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</si>
  <si>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</si>
  <si>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</si>
  <si>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</si>
  <si>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</si>
  <si>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</si>
  <si>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</si>
  <si>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</si>
  <si>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</si>
  <si>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</si>
  <si>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</si>
  <si>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</si>
  <si>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</si>
  <si>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</si>
  <si>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</si>
  <si>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</si>
  <si>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</si>
  <si>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</si>
  <si>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</si>
  <si>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</si>
  <si>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</si>
  <si>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</si>
  <si>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</si>
  <si>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</si>
  <si>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</si>
  <si>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</si>
  <si>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</si>
  <si>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</si>
  <si>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</si>
  <si>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</si>
  <si>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</si>
  <si>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</si>
  <si>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</si>
  <si>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</si>
  <si>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</si>
  <si>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</si>
  <si>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</si>
  <si>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</si>
  <si>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</si>
  <si>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</si>
  <si>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</si>
  <si>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</si>
  <si>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</si>
  <si>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</si>
  <si>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</si>
  <si>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</si>
  <si>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</si>
  <si>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</si>
  <si>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</si>
  <si>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</si>
  <si>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</si>
  <si>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</si>
  <si>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</si>
  <si>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</si>
  <si>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</si>
  <si>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</si>
  <si>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</si>
  <si>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</si>
  <si>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</si>
  <si>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</si>
  <si>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</si>
  <si>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</si>
  <si>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</si>
  <si>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</si>
  <si>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</si>
  <si>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</si>
  <si>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</si>
  <si>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</si>
  <si>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</si>
  <si>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</si>
  <si>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</si>
  <si>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</si>
  <si>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</si>
  <si>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</si>
  <si>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</si>
  <si>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</si>
  <si>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</si>
  <si>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</si>
  <si>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</si>
  <si>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</si>
  <si>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</si>
  <si>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</si>
  <si>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</si>
  <si>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</si>
  <si>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</si>
  <si>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</si>
  <si>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</si>
  <si>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</si>
  <si>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</si>
  <si>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</si>
  <si>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</si>
  <si>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</si>
  <si>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</si>
  <si>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</si>
  <si>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</si>
  <si>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</si>
  <si>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</si>
  <si>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</si>
  <si>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</si>
  <si>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</si>
  <si>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</si>
  <si>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</si>
  <si>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</si>
  <si>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</si>
  <si>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</si>
  <si>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</si>
  <si>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</si>
  <si>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</si>
  <si>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</si>
  <si>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</si>
  <si>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</si>
  <si>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</si>
  <si>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</si>
  <si>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</si>
  <si>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</si>
  <si>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</si>
  <si>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</si>
  <si>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</si>
  <si>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</si>
  <si>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</si>
  <si>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</si>
  <si>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</si>
  <si>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</si>
  <si>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</si>
  <si>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</si>
  <si>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</si>
  <si>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</si>
  <si>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</si>
  <si>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</si>
  <si>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</si>
  <si>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</si>
  <si>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</si>
  <si>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</si>
  <si>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</si>
  <si>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</si>
  <si>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</si>
  <si>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</si>
  <si>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</si>
  <si>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</si>
  <si>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</si>
  <si>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</si>
  <si>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</si>
  <si>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</si>
  <si>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</si>
  <si>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</si>
  <si>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</si>
  <si>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</si>
  <si>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</si>
  <si>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</si>
  <si>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</si>
  <si>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</si>
  <si>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</si>
  <si>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</si>
  <si>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</si>
  <si>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</si>
  <si>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</si>
  <si>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</si>
  <si>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</si>
  <si>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</si>
  <si>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</si>
  <si>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</si>
  <si>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</si>
  <si>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</si>
  <si>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</si>
  <si>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</si>
  <si>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</si>
  <si>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</si>
  <si>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</si>
  <si>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</si>
  <si>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</si>
  <si>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</si>
  <si>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</si>
  <si>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</si>
  <si>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</si>
  <si>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</si>
  <si>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</si>
  <si>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</si>
  <si>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</si>
  <si>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</si>
  <si>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</si>
  <si>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</si>
  <si>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</si>
  <si>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</si>
  <si>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</si>
  <si>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</si>
  <si>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</si>
  <si>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</si>
  <si>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</si>
  <si>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</si>
  <si>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</si>
  <si>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</si>
  <si>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</si>
  <si>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</si>
  <si>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</si>
  <si>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</si>
  <si>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</si>
  <si>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</si>
  <si>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</si>
  <si>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</si>
  <si>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</si>
  <si>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</si>
  <si>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</si>
  <si>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</si>
  <si>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</si>
  <si>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</si>
  <si>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</si>
  <si>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</si>
  <si>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</si>
  <si>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</si>
  <si>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</si>
  <si>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</si>
  <si>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</si>
  <si>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</si>
  <si>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</si>
  <si>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</si>
  <si>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</si>
  <si>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</si>
  <si>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</si>
  <si>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</si>
  <si>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</si>
  <si>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</si>
  <si>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</si>
  <si>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</si>
  <si>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</si>
  <si>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</si>
  <si>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</si>
  <si>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</si>
  <si>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</si>
  <si>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</si>
  <si>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</si>
  <si>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</si>
  <si>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</si>
  <si>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</si>
  <si>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</si>
  <si>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</si>
  <si>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</si>
  <si>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</si>
  <si>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</si>
  <si>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</si>
  <si>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</si>
  <si>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</si>
  <si>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</si>
  <si>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</si>
  <si>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</si>
  <si>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</si>
  <si>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</si>
  <si>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</si>
  <si>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</si>
  <si>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</si>
  <si>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</si>
  <si>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</si>
  <si>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</si>
  <si>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</si>
  <si>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</si>
  <si>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</si>
  <si>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</si>
  <si>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</si>
  <si>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</si>
  <si>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</si>
  <si>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</si>
  <si>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</si>
  <si>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</si>
  <si>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</si>
  <si>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</si>
  <si>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</si>
  <si>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</si>
  <si>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</si>
  <si>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</si>
  <si>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</si>
  <si>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</si>
  <si>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</si>
  <si>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</si>
  <si>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</si>
  <si>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</si>
  <si>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</si>
  <si>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</si>
  <si>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</si>
  <si>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</si>
  <si>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</si>
  <si>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</si>
  <si>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</si>
  <si>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</si>
  <si>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</si>
  <si>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</si>
  <si>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</si>
  <si>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</si>
  <si>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</si>
  <si>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</si>
  <si>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</si>
  <si>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</si>
  <si>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</si>
  <si>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</si>
  <si>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</si>
  <si>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</si>
  <si>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</si>
  <si>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</si>
  <si>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</si>
  <si>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</si>
  <si>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</si>
  <si>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</si>
  <si>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</si>
  <si>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</si>
  <si>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</si>
  <si>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</si>
  <si>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</si>
  <si>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</si>
  <si>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</si>
  <si>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</si>
  <si>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</si>
  <si>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</si>
  <si>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</si>
  <si>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</si>
  <si>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</si>
  <si>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</si>
  <si>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</si>
  <si>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</si>
  <si>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</si>
  <si>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</si>
  <si>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</si>
  <si>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</si>
  <si>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</si>
  <si>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</si>
  <si>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</si>
  <si>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</si>
  <si>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</si>
  <si>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</si>
  <si>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</si>
  <si>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</si>
  <si>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</si>
  <si>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</si>
  <si>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</si>
  <si>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</si>
  <si>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</si>
  <si>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</si>
  <si>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</si>
  <si>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</si>
  <si>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</si>
  <si>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</si>
  <si>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</si>
  <si>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</si>
  <si>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</si>
  <si>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</si>
  <si>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</si>
  <si>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</si>
  <si>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</si>
  <si>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</si>
  <si>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</si>
  <si>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</si>
  <si>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</si>
  <si>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</si>
  <si>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</si>
  <si>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</si>
  <si>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</si>
  <si>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</si>
  <si>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</si>
  <si>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</si>
  <si>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</si>
  <si>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</si>
  <si>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</si>
  <si>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</si>
  <si>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</si>
  <si>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</si>
  <si>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</si>
  <si>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</si>
  <si>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</si>
  <si>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</si>
  <si>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</si>
  <si>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</si>
  <si>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</si>
  <si>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</si>
  <si>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</si>
  <si>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</si>
  <si>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</si>
  <si>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</si>
  <si>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</si>
  <si>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</si>
  <si>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</si>
  <si>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</si>
  <si>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</si>
  <si>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</si>
  <si>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</si>
  <si>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</si>
  <si>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</si>
  <si>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</si>
  <si>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</si>
  <si>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</si>
  <si>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</si>
  <si>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</si>
  <si>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</si>
  <si>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</si>
  <si>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</si>
  <si>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</si>
  <si>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</si>
  <si>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</si>
  <si>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</si>
  <si>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</si>
  <si>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</si>
  <si>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</si>
  <si>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</si>
  <si>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</si>
  <si>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</si>
  <si>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</si>
  <si>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</si>
  <si>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</si>
  <si>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</si>
  <si>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</si>
  <si>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</si>
  <si>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</si>
  <si>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</si>
  <si>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</si>
  <si>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</si>
  <si>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</si>
  <si>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</si>
  <si>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</si>
  <si>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</si>
  <si>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</si>
  <si>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</si>
  <si>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</si>
  <si>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</si>
  <si>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</si>
  <si>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</si>
  <si>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</si>
  <si>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</si>
  <si>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</si>
  <si>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</si>
  <si>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</si>
  <si>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</si>
  <si>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</si>
  <si>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</si>
  <si>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</si>
  <si>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</si>
  <si>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</si>
  <si>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</si>
  <si>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</si>
  <si>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</si>
  <si>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</si>
  <si>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</si>
  <si>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</si>
  <si>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</si>
  <si>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</si>
  <si>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</si>
  <si>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</si>
  <si>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</si>
  <si>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</si>
  <si>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</si>
  <si>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</si>
  <si>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</si>
  <si>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</si>
  <si>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</si>
  <si>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</si>
  <si>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</si>
  <si>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</si>
  <si>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</si>
  <si>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</si>
  <si>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</si>
  <si>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</si>
  <si>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</si>
  <si>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</si>
  <si>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</si>
  <si>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</si>
  <si>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</si>
  <si>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</si>
  <si>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</si>
  <si>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</si>
  <si>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</si>
  <si>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</si>
  <si>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</si>
  <si>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</si>
  <si>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</si>
  <si>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</si>
  <si>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</si>
  <si>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</si>
  <si>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</si>
  <si>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</si>
  <si>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</si>
  <si>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</si>
  <si>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</si>
  <si>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</si>
  <si>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</si>
  <si>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</si>
  <si>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</si>
  <si>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</si>
  <si>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</si>
  <si>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</si>
  <si>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</si>
  <si>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</si>
  <si>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</si>
  <si>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</si>
  <si>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</si>
  <si>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</si>
  <si>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</si>
  <si>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</si>
  <si>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</si>
  <si>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</si>
  <si>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</si>
  <si>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</si>
  <si>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</si>
  <si>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</si>
  <si>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</si>
  <si>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</si>
  <si>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</si>
  <si>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</si>
  <si>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</si>
  <si>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</si>
  <si>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</si>
  <si>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</si>
  <si>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</si>
  <si>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</si>
  <si>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</si>
  <si>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</si>
  <si>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</si>
  <si>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</si>
  <si>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</si>
  <si>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</si>
  <si>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</si>
  <si>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</si>
  <si>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</si>
  <si>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</si>
  <si>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</si>
  <si>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</si>
  <si>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</si>
  <si>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</si>
  <si>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</si>
  <si>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</si>
  <si>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</si>
  <si>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</si>
  <si>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</si>
  <si>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</si>
  <si>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</si>
  <si>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</si>
  <si>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</si>
  <si>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</si>
  <si>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</si>
  <si>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</si>
  <si>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</si>
  <si>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</si>
  <si>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</si>
  <si>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</si>
  <si>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</si>
  <si>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</si>
  <si>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</si>
  <si>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</si>
  <si>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</si>
  <si>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</si>
  <si>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</si>
  <si>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</si>
  <si>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</si>
  <si>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</si>
  <si>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</si>
  <si>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</si>
  <si>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</si>
  <si>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</si>
  <si>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</si>
  <si>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</si>
  <si>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</si>
  <si>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</si>
  <si>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</si>
  <si>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</si>
  <si>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</si>
  <si>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</si>
  <si>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</si>
  <si>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</si>
  <si>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</si>
  <si>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</si>
  <si>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</si>
  <si>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</si>
  <si>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</si>
  <si>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</si>
  <si>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</si>
  <si>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</si>
  <si>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</si>
  <si>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</si>
  <si>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</si>
  <si>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</si>
  <si>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</si>
  <si>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</si>
  <si>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</si>
  <si>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</si>
  <si>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</si>
  <si>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</si>
  <si>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</si>
  <si>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</si>
  <si>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</si>
  <si>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</si>
  <si>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</si>
  <si>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</si>
  <si>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</si>
  <si>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</si>
  <si>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</si>
  <si>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</si>
  <si>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</si>
  <si>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</si>
  <si>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</si>
  <si>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</si>
  <si>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</si>
  <si>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</si>
  <si>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</si>
  <si>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</si>
  <si>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</si>
  <si>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</si>
  <si>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</si>
  <si>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</si>
  <si>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</si>
  <si>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</si>
  <si>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</si>
  <si>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</si>
  <si>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</si>
  <si>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</si>
  <si>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</si>
  <si>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</si>
  <si>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</si>
  <si>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</si>
  <si>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</si>
  <si>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</si>
  <si>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</si>
  <si>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</si>
  <si>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</si>
  <si>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</si>
  <si>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</si>
  <si>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</si>
  <si>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</si>
  <si>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</si>
  <si>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</si>
  <si>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</si>
  <si>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</si>
  <si>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</si>
  <si>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</si>
  <si>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</si>
  <si>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</si>
  <si>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</si>
  <si>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</si>
  <si>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</si>
  <si>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</si>
  <si>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</si>
  <si>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</si>
  <si>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</si>
  <si>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</si>
  <si>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</si>
  <si>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</si>
  <si>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</si>
  <si>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</si>
  <si>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</si>
  <si>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</si>
  <si>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</si>
  <si>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</si>
  <si>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</si>
  <si>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</si>
  <si>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</si>
  <si>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</si>
  <si>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</si>
  <si>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</si>
  <si>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</si>
  <si>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</si>
  <si>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</si>
  <si>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</si>
  <si>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</si>
  <si>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</si>
  <si>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</si>
  <si>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</si>
  <si>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</si>
  <si>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</si>
  <si>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</si>
  <si>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</si>
  <si>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</si>
  <si>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</si>
  <si>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</si>
  <si>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</si>
  <si>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</si>
  <si>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</si>
  <si>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</si>
  <si>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</si>
  <si>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</si>
  <si>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</si>
  <si>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</si>
  <si>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</si>
  <si>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</si>
  <si>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</si>
  <si>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</si>
  <si>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</si>
  <si>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</si>
  <si>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</si>
  <si>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</si>
  <si>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</si>
  <si>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</si>
  <si>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</si>
  <si>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</si>
  <si>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</si>
  <si>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</si>
  <si>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</si>
  <si>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</si>
  <si>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</si>
  <si>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</si>
  <si>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</si>
  <si>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</si>
  <si>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</si>
  <si>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</si>
  <si>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</si>
  <si>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</si>
  <si>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</si>
  <si>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</si>
  <si>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</si>
  <si>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</si>
  <si>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</si>
  <si>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</si>
  <si>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</si>
  <si>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</si>
  <si>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</si>
  <si>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</si>
  <si>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</si>
  <si>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</si>
  <si>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</si>
  <si>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</si>
  <si>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</si>
  <si>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</si>
  <si>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</si>
  <si>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</si>
  <si>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</si>
  <si>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</si>
  <si>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</si>
  <si>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</si>
  <si>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</si>
  <si>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</si>
  <si>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</si>
  <si>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</si>
  <si>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</si>
  <si>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</si>
  <si>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</si>
  <si>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</si>
  <si>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</si>
  <si>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</si>
  <si>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</si>
  <si>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</si>
  <si>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</si>
  <si>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</si>
  <si>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</si>
  <si>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</si>
  <si>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</si>
  <si>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</si>
  <si>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</si>
  <si>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</si>
  <si>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</si>
  <si>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</si>
  <si>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</si>
  <si>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</si>
  <si>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</si>
  <si>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</si>
  <si>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</si>
  <si>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</si>
  <si>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</si>
  <si>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</si>
  <si>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</si>
  <si>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</si>
  <si>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</si>
  <si>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</si>
  <si>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</si>
  <si>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</si>
  <si>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</si>
  <si>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</si>
  <si>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</si>
  <si>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</si>
  <si>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</si>
  <si>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</si>
  <si>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</si>
  <si>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</si>
  <si>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</si>
  <si>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</si>
  <si>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</si>
  <si>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</si>
  <si>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</si>
  <si>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</si>
  <si>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</si>
  <si>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</si>
  <si>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</si>
  <si>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</si>
  <si>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</si>
  <si>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</si>
  <si>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</si>
  <si>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</si>
  <si>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</si>
  <si>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</si>
  <si>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</si>
  <si>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</si>
  <si>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</si>
  <si>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</si>
  <si>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</si>
  <si>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</si>
  <si>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</si>
  <si>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</si>
  <si>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</si>
  <si>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</si>
  <si>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</si>
  <si>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</si>
  <si>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</si>
  <si>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</si>
  <si>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</si>
  <si>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</si>
  <si>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</si>
  <si>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</si>
  <si>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</si>
  <si>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</si>
  <si>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</si>
  <si>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</si>
  <si>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</si>
  <si>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</si>
  <si>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</si>
  <si>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</si>
  <si>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</si>
  <si>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</si>
  <si>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</si>
  <si>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</si>
  <si>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</si>
  <si>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</si>
  <si>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</si>
  <si>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</si>
  <si>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</si>
  <si>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</si>
  <si>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</si>
  <si>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</si>
  <si>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</si>
  <si>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</si>
  <si>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</si>
  <si>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</si>
  <si>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</si>
  <si>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</si>
  <si>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</si>
  <si>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</si>
  <si>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</si>
  <si>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</si>
  <si>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</si>
  <si>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</si>
  <si>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</si>
  <si>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</si>
  <si>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</si>
  <si>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</si>
  <si>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</si>
  <si>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</si>
  <si>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</si>
  <si>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</si>
  <si>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</si>
  <si>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</si>
  <si>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</si>
  <si>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</si>
  <si>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</si>
  <si>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</si>
  <si>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</si>
  <si>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</si>
  <si>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</si>
  <si>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</si>
  <si>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</si>
  <si>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</si>
  <si>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</si>
  <si>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</si>
  <si>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</si>
  <si>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</si>
  <si>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</si>
  <si>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</si>
  <si>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</si>
  <si>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</si>
  <si>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</si>
  <si>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</si>
  <si>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</si>
  <si>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</si>
  <si>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</si>
  <si>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</si>
  <si>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</si>
  <si>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</si>
  <si>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</si>
  <si>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</si>
  <si>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</si>
  <si>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</si>
  <si>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</si>
  <si>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</si>
  <si>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</si>
  <si>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</si>
  <si>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</si>
  <si>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</si>
  <si>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</si>
  <si>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</si>
  <si>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</si>
  <si>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</si>
  <si>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</si>
  <si>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</si>
  <si>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</si>
  <si>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</si>
  <si>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</si>
  <si>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</si>
  <si>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</si>
  <si>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</si>
  <si>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</si>
  <si>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</si>
  <si>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</si>
  <si>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</si>
  <si>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</si>
  <si>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</si>
  <si>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</si>
  <si>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</si>
  <si>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</si>
  <si>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</si>
  <si>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</si>
  <si>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</si>
  <si>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</si>
  <si>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</si>
  <si>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</si>
  <si>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</si>
  <si>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</si>
  <si>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</si>
  <si>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</si>
  <si>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</si>
  <si>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</si>
  <si>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</si>
  <si>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</si>
  <si>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</si>
  <si>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</si>
  <si>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</si>
  <si>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</si>
  <si>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</si>
  <si>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</si>
  <si>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</si>
  <si>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</si>
  <si>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</si>
  <si>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</si>
  <si>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</si>
  <si>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</si>
  <si>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</si>
  <si>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</si>
  <si>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</si>
  <si>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</si>
  <si>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</si>
  <si>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</si>
  <si>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</si>
  <si>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</si>
  <si>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</si>
  <si>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</si>
  <si>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</si>
  <si>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</si>
  <si>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</si>
  <si>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</si>
  <si>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</si>
  <si>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</si>
  <si>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</si>
  <si>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</si>
  <si>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</si>
  <si>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</si>
  <si>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</si>
  <si>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</si>
  <si>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</si>
  <si>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</si>
  <si>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</si>
  <si>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</si>
  <si>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</si>
  <si>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</si>
  <si>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</si>
  <si>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</si>
  <si>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</si>
  <si>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</si>
  <si>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</si>
  <si>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</si>
  <si>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</si>
  <si>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</si>
  <si>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</si>
  <si>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</si>
  <si>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</si>
  <si>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</si>
  <si>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</si>
  <si>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</si>
  <si>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</si>
  <si>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</si>
  <si>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</si>
  <si>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</si>
  <si>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</si>
  <si>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</si>
  <si>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</si>
  <si>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</si>
  <si>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</si>
  <si>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</si>
  <si>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</si>
  <si>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</si>
  <si>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</si>
  <si>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</si>
  <si>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</si>
  <si>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</si>
  <si>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</si>
  <si>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</si>
  <si>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</si>
  <si>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</si>
  <si>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</si>
  <si>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</si>
  <si>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</si>
  <si>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</si>
  <si>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</si>
  <si>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</si>
  <si>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</si>
  <si>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</si>
  <si>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</si>
  <si>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</si>
  <si>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</si>
  <si>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</si>
  <si>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</si>
  <si>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</si>
  <si>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</si>
  <si>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</si>
  <si>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</si>
  <si>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</si>
  <si>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</si>
  <si>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</si>
  <si>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</si>
  <si>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</si>
  <si>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</si>
  <si>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</si>
  <si>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</si>
  <si>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</si>
  <si>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</si>
  <si>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</si>
  <si>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</si>
  <si>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</si>
  <si>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</si>
  <si>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</si>
  <si>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</si>
  <si>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</si>
  <si>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</si>
  <si>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</si>
  <si>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</si>
  <si>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</si>
  <si>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</si>
  <si>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</si>
  <si>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</si>
  <si>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</si>
  <si>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</si>
  <si>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</si>
  <si>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</si>
  <si>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</si>
  <si>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</si>
  <si>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</si>
  <si>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</si>
  <si>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</si>
  <si>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</si>
  <si>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</si>
  <si>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</si>
  <si>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</si>
  <si>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</si>
  <si>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</si>
  <si>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</si>
  <si>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</si>
  <si>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</si>
  <si>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</si>
  <si>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</si>
  <si>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</si>
  <si>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</si>
  <si>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</si>
  <si>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</si>
  <si>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</si>
  <si>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</si>
  <si>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</si>
  <si>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</si>
  <si>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</si>
  <si>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</si>
  <si>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</si>
  <si>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</si>
  <si>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</si>
  <si>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</si>
  <si>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</si>
  <si>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</si>
  <si>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</si>
  <si>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</si>
  <si>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</si>
  <si>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</si>
  <si>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</si>
  <si>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</si>
  <si>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</si>
  <si>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</si>
  <si>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</si>
  <si>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</si>
  <si>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</si>
  <si>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</si>
  <si>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</si>
  <si>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</si>
  <si>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</si>
  <si>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</si>
  <si>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</si>
  <si>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</si>
  <si>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</si>
  <si>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</si>
  <si>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</si>
  <si>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</si>
  <si>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</si>
  <si>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</si>
  <si>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</si>
  <si>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</si>
  <si>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</si>
  <si>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</si>
  <si>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</si>
  <si>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</si>
  <si>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</si>
  <si>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</si>
  <si>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</si>
  <si>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</si>
  <si>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</si>
  <si>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</si>
  <si>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</si>
  <si>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</si>
  <si>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</si>
  <si>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</si>
  <si>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</si>
  <si>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</si>
  <si>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</si>
  <si>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</si>
  <si>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</si>
  <si>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</si>
  <si>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</si>
  <si>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</si>
  <si>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</si>
  <si>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</si>
  <si>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</si>
  <si>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</si>
  <si>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</si>
  <si>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</si>
  <si>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</si>
  <si>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</si>
  <si>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</si>
  <si>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</si>
  <si>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</si>
  <si>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</si>
  <si>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</si>
  <si>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</si>
  <si>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</si>
  <si>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</si>
  <si>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</si>
  <si>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</si>
  <si>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</si>
  <si>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</si>
  <si>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</si>
  <si>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</si>
  <si>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</si>
  <si>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</si>
  <si>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</si>
  <si>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</si>
  <si>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</si>
  <si>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</si>
  <si>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</si>
  <si>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</si>
  <si>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</si>
  <si>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</si>
  <si>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</si>
  <si>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</si>
  <si>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</si>
  <si>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</si>
  <si>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</si>
  <si>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</si>
  <si>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</si>
  <si>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</si>
  <si>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</si>
  <si>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</si>
  <si>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</si>
  <si>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</si>
  <si>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</si>
  <si>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</si>
  <si>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</si>
  <si>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</si>
  <si>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</si>
  <si>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</si>
  <si>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</si>
  <si>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</si>
  <si>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</si>
  <si>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</si>
  <si>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</si>
  <si>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</si>
  <si>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</si>
  <si>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</si>
  <si>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</si>
  <si>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</si>
  <si>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</si>
  <si>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</si>
  <si>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</si>
  <si>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</si>
  <si>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</si>
  <si>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</si>
  <si>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</si>
  <si>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</si>
  <si>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</si>
  <si>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</si>
  <si>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</si>
  <si>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</si>
  <si>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</si>
  <si>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</si>
  <si>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</si>
  <si>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</si>
  <si>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</si>
  <si>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</si>
  <si>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</si>
  <si>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</si>
  <si>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</si>
  <si>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</si>
  <si>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</si>
  <si>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</si>
  <si>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</si>
  <si>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</si>
  <si>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</si>
  <si>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</si>
  <si>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</si>
  <si>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</si>
  <si>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</si>
  <si>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</si>
  <si>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</si>
  <si>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</si>
  <si>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</si>
  <si>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</si>
  <si>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</si>
  <si>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</si>
  <si>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</si>
  <si>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</si>
  <si>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</si>
  <si>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</si>
  <si>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</si>
  <si>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</si>
  <si>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</si>
  <si>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</si>
  <si>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</si>
  <si>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</si>
  <si>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</si>
  <si>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</si>
  <si>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</si>
  <si>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</si>
  <si>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</si>
  <si>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</si>
  <si>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</si>
  <si>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</si>
  <si>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</si>
  <si>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</si>
  <si>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</si>
  <si>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</si>
  <si>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</si>
  <si>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</si>
  <si>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</si>
  <si>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</si>
  <si>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</si>
  <si>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</si>
  <si>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</si>
  <si>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</si>
  <si>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</si>
  <si>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</si>
  <si>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</si>
  <si>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</si>
  <si>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</si>
  <si>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</si>
  <si>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</si>
  <si>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</si>
  <si>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</si>
  <si>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</si>
  <si>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</si>
  <si>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</si>
  <si>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</si>
  <si>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</si>
  <si>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</si>
  <si>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</si>
  <si>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</si>
  <si>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</si>
  <si>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</si>
  <si>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</si>
  <si>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</si>
  <si>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</si>
  <si>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</si>
  <si>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</si>
  <si>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</si>
  <si>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</si>
  <si>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</si>
  <si>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</si>
  <si>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</si>
  <si>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</si>
  <si>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</si>
  <si>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</si>
  <si>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</si>
  <si>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</si>
  <si>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</si>
  <si>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</si>
  <si>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</si>
  <si>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</si>
  <si>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</si>
  <si>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</si>
  <si>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</si>
  <si>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</si>
  <si>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</si>
  <si>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</si>
  <si>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</si>
  <si>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</si>
  <si>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</si>
  <si>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</si>
  <si>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</si>
  <si>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</si>
  <si>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</si>
  <si>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</si>
  <si>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</si>
  <si>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</si>
  <si>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</si>
  <si>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</si>
  <si>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</si>
  <si>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</si>
  <si>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</si>
  <si>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</si>
  <si>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</si>
  <si>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</si>
  <si>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</si>
  <si>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</si>
  <si>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</si>
  <si>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</si>
  <si>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</si>
  <si>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</si>
  <si>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</si>
  <si>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</si>
  <si>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</si>
  <si>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</si>
  <si>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</si>
  <si>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</si>
  <si>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</si>
  <si>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</si>
  <si>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</si>
  <si>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</si>
  <si>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</si>
  <si>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</si>
  <si>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</si>
  <si>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</si>
  <si>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</si>
  <si>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</si>
  <si>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</si>
  <si>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</si>
  <si>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</si>
  <si>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</si>
  <si>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</si>
  <si>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</si>
  <si>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</si>
  <si>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</si>
  <si>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</si>
  <si>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</si>
  <si>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</si>
  <si>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</si>
  <si>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</si>
  <si>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</si>
  <si>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</si>
  <si>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</si>
  <si>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</si>
  <si>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</si>
  <si>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</si>
  <si>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</si>
  <si>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</si>
  <si>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</si>
  <si>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</si>
  <si>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</si>
  <si>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</si>
  <si>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</si>
  <si>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</si>
  <si>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</si>
  <si>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</si>
  <si>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</si>
  <si>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</si>
  <si>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</si>
  <si>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</si>
  <si>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</si>
  <si>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</si>
  <si>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</si>
  <si>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</si>
  <si>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</si>
  <si>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</si>
  <si>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</si>
  <si>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</si>
  <si>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</si>
  <si>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</si>
  <si>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</si>
  <si>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</si>
  <si>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</si>
  <si>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</si>
  <si>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</si>
  <si>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</si>
  <si>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</si>
  <si>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</si>
  <si>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</si>
  <si>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</si>
  <si>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</si>
  <si>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</si>
  <si>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</si>
  <si>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</si>
  <si>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</si>
  <si>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</si>
  <si>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</si>
  <si>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</si>
  <si>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</si>
  <si>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</si>
  <si>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</si>
  <si>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</si>
  <si>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</si>
  <si>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</si>
  <si>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</si>
  <si>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</si>
  <si>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</si>
  <si>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</si>
  <si>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</si>
  <si>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</si>
  <si>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</si>
  <si>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</si>
  <si>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</si>
  <si>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</si>
  <si>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</si>
  <si>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</si>
  <si>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</si>
  <si>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</si>
  <si>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</si>
  <si>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</si>
  <si>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</si>
  <si>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</si>
  <si>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</si>
  <si>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</si>
  <si>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</si>
  <si>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</si>
  <si>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</si>
  <si>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</si>
  <si>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</si>
  <si>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</si>
  <si>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</si>
  <si>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</si>
  <si>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</si>
  <si>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</si>
  <si>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</si>
  <si>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</si>
  <si>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</si>
  <si>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</si>
  <si>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</si>
  <si>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</si>
  <si>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</si>
  <si>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</si>
  <si>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</si>
  <si>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</si>
  <si>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</si>
  <si>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</si>
  <si>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</si>
  <si>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</si>
  <si>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</si>
  <si>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</si>
  <si>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</si>
  <si>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</si>
  <si>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</si>
  <si>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</si>
  <si>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</si>
  <si>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</si>
  <si>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</si>
  <si>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</si>
  <si>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</si>
  <si>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</si>
  <si>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</si>
  <si>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</si>
  <si>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</si>
  <si>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</si>
  <si>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</si>
  <si>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</si>
  <si>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</si>
  <si>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</si>
  <si>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</si>
  <si>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</si>
  <si>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</si>
  <si>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</si>
  <si>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</si>
  <si>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</si>
  <si>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</si>
  <si>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</si>
  <si>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</si>
  <si>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</si>
  <si>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</si>
  <si>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</si>
  <si>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</si>
  <si>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</si>
  <si>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</si>
  <si>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</si>
  <si>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</si>
  <si>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</si>
  <si>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</si>
  <si>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</si>
  <si>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</si>
  <si>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</si>
  <si>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</si>
  <si>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</si>
  <si>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</si>
  <si>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</si>
  <si>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</si>
  <si>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</si>
  <si>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</si>
  <si>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</si>
  <si>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</si>
  <si>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</si>
  <si>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</si>
  <si>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</si>
  <si>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</si>
  <si>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</si>
  <si>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</si>
  <si>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</si>
  <si>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</si>
  <si>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</si>
  <si>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</si>
  <si>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</si>
  <si>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</si>
  <si>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</si>
  <si>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</si>
  <si>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</si>
  <si>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</si>
  <si>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</si>
  <si>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</si>
  <si>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</si>
  <si>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</si>
  <si>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</si>
  <si>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</si>
  <si>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</si>
  <si>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</si>
  <si>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</si>
  <si>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</si>
  <si>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</si>
  <si>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</si>
  <si>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</si>
  <si>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</si>
  <si>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</si>
  <si>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</si>
  <si>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</si>
  <si>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</si>
  <si>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</si>
  <si>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</si>
  <si>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</si>
  <si>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</si>
  <si>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</si>
  <si>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</si>
  <si>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</si>
  <si>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</si>
  <si>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</si>
  <si>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</si>
  <si>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</si>
  <si>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</si>
  <si>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</si>
  <si>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</si>
  <si>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</si>
  <si>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</si>
  <si>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</si>
  <si>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</si>
  <si>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</si>
  <si>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</si>
  <si>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</si>
  <si>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</si>
  <si>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</si>
  <si>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</si>
  <si>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</si>
  <si>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</si>
  <si>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</si>
  <si>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</si>
  <si>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</si>
  <si>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</si>
  <si>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</si>
  <si>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</si>
  <si>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</si>
  <si>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</si>
  <si>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</si>
  <si>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</si>
  <si>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</si>
  <si>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</si>
  <si>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</si>
  <si>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</si>
  <si>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</si>
  <si>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</si>
  <si>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</si>
  <si>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</si>
  <si>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</si>
  <si>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</si>
  <si>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</si>
  <si>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</si>
  <si>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</si>
  <si>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</si>
  <si>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</si>
  <si>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</si>
  <si>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</si>
  <si>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</si>
  <si>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</si>
  <si>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</si>
  <si>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</si>
  <si>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</si>
  <si>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</si>
  <si>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</si>
  <si>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</si>
  <si>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</si>
  <si>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</si>
  <si>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</si>
  <si>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</si>
  <si>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</si>
  <si>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</si>
  <si>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</si>
  <si>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</si>
  <si>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</si>
  <si>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</si>
  <si>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</si>
  <si>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</si>
  <si>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</si>
  <si>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</si>
  <si>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</si>
  <si>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</si>
  <si>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</si>
  <si>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</si>
  <si>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</si>
  <si>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</si>
  <si>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</si>
  <si>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</si>
  <si>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</si>
  <si>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</si>
  <si>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</si>
  <si>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</si>
  <si>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</si>
  <si>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</si>
  <si>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</si>
  <si>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</si>
  <si>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</si>
  <si>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</si>
  <si>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</si>
  <si>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</si>
  <si>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</si>
  <si>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</si>
  <si>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</si>
  <si>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</si>
  <si>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</si>
  <si>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</si>
  <si>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</si>
  <si>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</si>
  <si>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</si>
  <si>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</si>
  <si>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</si>
  <si>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</si>
  <si>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</si>
  <si>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</si>
  <si>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</si>
  <si>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</si>
  <si>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</si>
  <si>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</si>
  <si>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</si>
  <si>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</si>
  <si>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</si>
  <si>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</si>
  <si>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</si>
  <si>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</si>
  <si>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</si>
  <si>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</si>
  <si>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</si>
  <si>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</si>
  <si>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</si>
  <si>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</si>
  <si>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</si>
  <si>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</si>
  <si>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</si>
  <si>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</si>
  <si>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</si>
  <si>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</si>
  <si>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</si>
  <si>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</si>
  <si>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</si>
  <si>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</si>
  <si>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</si>
  <si>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</si>
  <si>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</si>
  <si>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</si>
  <si>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</si>
  <si>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</si>
  <si>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</si>
  <si>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</si>
  <si>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</si>
  <si>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</si>
  <si>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</si>
  <si>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</si>
  <si>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</si>
  <si>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</si>
  <si>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</si>
  <si>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</si>
  <si>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</si>
  <si>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</si>
  <si>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</si>
  <si>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</si>
  <si>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</si>
  <si>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</si>
  <si>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</si>
  <si>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</si>
  <si>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</si>
  <si>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</si>
  <si>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</si>
  <si>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</si>
  <si>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</si>
  <si>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</si>
  <si>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</si>
  <si>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</si>
  <si>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</si>
  <si>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</si>
  <si>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</si>
  <si>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</si>
  <si>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</si>
  <si>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</si>
  <si>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</si>
  <si>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</si>
  <si>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</si>
  <si>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</si>
  <si>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</si>
  <si>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</si>
  <si>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</si>
  <si>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</si>
  <si>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</si>
  <si>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</si>
  <si>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</si>
  <si>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</si>
  <si>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</si>
  <si>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</si>
  <si>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</si>
  <si>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</si>
  <si>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</si>
  <si>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</si>
  <si>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</si>
  <si>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</si>
  <si>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</si>
  <si>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</si>
  <si>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</si>
  <si>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</si>
  <si>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</si>
  <si>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</si>
  <si>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</si>
  <si>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</si>
  <si>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</si>
  <si>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</si>
  <si>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</si>
  <si>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</si>
  <si>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</si>
  <si>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</si>
  <si>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</si>
  <si>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</si>
  <si>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</si>
  <si>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</si>
  <si>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</si>
  <si>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</si>
  <si>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</si>
  <si>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</si>
  <si>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</si>
  <si>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</si>
  <si>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</si>
  <si>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</si>
  <si>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</si>
  <si>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</si>
  <si>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</si>
  <si>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</si>
  <si>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</si>
  <si>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</si>
  <si>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</si>
  <si>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</si>
  <si>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</si>
  <si>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</si>
  <si>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</si>
  <si>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</si>
  <si>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</si>
  <si>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</si>
  <si>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</si>
  <si>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</si>
  <si>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</si>
  <si>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</si>
  <si>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</si>
  <si>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</si>
  <si>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</si>
  <si>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</si>
  <si>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</si>
  <si>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</si>
  <si>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</si>
  <si>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</si>
  <si>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</si>
  <si>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</si>
  <si>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</si>
  <si>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</si>
  <si>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</si>
  <si>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</si>
  <si>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</si>
  <si>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</si>
  <si>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</si>
  <si>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</si>
  <si>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</si>
  <si>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</si>
  <si>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</si>
  <si>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</si>
  <si>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</si>
  <si>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</si>
  <si>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</si>
  <si>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</si>
  <si>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</si>
  <si>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</si>
  <si>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</si>
  <si>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</si>
  <si>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</si>
  <si>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</si>
  <si>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</si>
  <si>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</si>
  <si>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</si>
  <si>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</si>
  <si>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</si>
  <si>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</si>
  <si>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</si>
  <si>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</si>
  <si>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</si>
  <si>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</si>
  <si>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</si>
  <si>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</si>
  <si>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</si>
  <si>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</si>
  <si>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</si>
  <si>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</si>
  <si>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</si>
  <si>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</si>
  <si>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</si>
  <si>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</si>
  <si>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</si>
  <si>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</si>
  <si>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</si>
  <si>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</si>
  <si>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</si>
  <si>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</si>
  <si>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</si>
  <si>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</si>
  <si>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</si>
  <si>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</si>
  <si>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</si>
  <si>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</si>
  <si>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</si>
  <si>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</si>
  <si>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</si>
  <si>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</si>
  <si>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</si>
  <si>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</si>
  <si>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</si>
  <si>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</si>
  <si>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</si>
  <si>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</si>
  <si>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</si>
  <si>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</si>
  <si>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</si>
  <si>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</si>
  <si>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</si>
  <si>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</si>
  <si>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</si>
  <si>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</si>
  <si>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</si>
  <si>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</si>
  <si>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</si>
  <si>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</si>
  <si>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</si>
  <si>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</si>
  <si>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</si>
  <si>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</si>
  <si>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</si>
  <si>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</si>
  <si>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</si>
  <si>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</si>
  <si>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</si>
  <si>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</si>
  <si>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</si>
  <si>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</si>
  <si>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</si>
  <si>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</si>
  <si>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</si>
  <si>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</si>
  <si>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</si>
  <si>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</si>
  <si>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</si>
  <si>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</si>
  <si>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</si>
  <si>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</si>
  <si>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</si>
  <si>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</si>
  <si>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</si>
  <si>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</si>
  <si>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</si>
  <si>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</si>
  <si>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</si>
  <si>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</si>
  <si>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</si>
  <si>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</si>
  <si>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</si>
  <si>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</si>
  <si>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</si>
  <si>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</si>
  <si>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</si>
  <si>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</si>
  <si>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</si>
  <si>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</si>
  <si>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</si>
  <si>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</si>
  <si>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</si>
  <si>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</si>
  <si>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</si>
  <si>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</si>
  <si>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</si>
  <si>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</si>
  <si>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</si>
  <si>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</si>
  <si>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</si>
  <si>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</si>
  <si>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</si>
  <si>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</si>
  <si>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</si>
  <si>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</si>
  <si>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</si>
  <si>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</si>
  <si>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</si>
  <si>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</si>
  <si>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</si>
  <si>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</si>
  <si>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</si>
  <si>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</si>
  <si>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</si>
  <si>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</si>
  <si>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</si>
  <si>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</si>
  <si>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</si>
  <si>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</si>
  <si>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</si>
  <si>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</si>
  <si>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</si>
  <si>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</si>
  <si>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</si>
  <si>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</si>
  <si>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</si>
  <si>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</si>
  <si>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</si>
  <si>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</si>
  <si>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</si>
  <si>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</si>
  <si>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</si>
  <si>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</si>
  <si>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</si>
  <si>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</si>
  <si>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</si>
  <si>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</si>
  <si>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</si>
  <si>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</si>
  <si>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</si>
  <si>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</si>
  <si>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</si>
  <si>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</si>
  <si>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</si>
  <si>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</si>
  <si>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</si>
  <si>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</si>
  <si>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</si>
  <si>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</si>
  <si>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</si>
  <si>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</si>
  <si>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</si>
  <si>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</si>
  <si>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</si>
  <si>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</si>
  <si>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</si>
  <si>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</si>
  <si>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</si>
  <si>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</si>
  <si>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</si>
  <si>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</si>
  <si>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</si>
  <si>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</si>
  <si>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</si>
  <si>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</si>
  <si>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</si>
  <si>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</si>
  <si>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</si>
  <si>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</si>
  <si>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</si>
  <si>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</si>
  <si>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</si>
  <si>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</si>
  <si>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</si>
  <si>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</si>
  <si>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</si>
  <si>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</si>
  <si>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</si>
  <si>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</si>
  <si>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</si>
  <si>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</si>
  <si>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</si>
  <si>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</si>
  <si>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</si>
  <si>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</si>
  <si>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</si>
  <si>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</si>
  <si>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</si>
  <si>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</si>
  <si>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</si>
  <si>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</si>
  <si>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</si>
  <si>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</si>
  <si>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</si>
  <si>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</si>
  <si>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</si>
  <si>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</si>
  <si>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</si>
  <si>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</si>
  <si>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</si>
  <si>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</si>
  <si>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</si>
  <si>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</si>
  <si>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</si>
  <si>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</si>
  <si>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</si>
  <si>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</si>
  <si>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</si>
  <si>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</si>
  <si>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</si>
  <si>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</si>
  <si>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</si>
  <si>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</si>
  <si>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</si>
  <si>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</si>
  <si>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</si>
  <si>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</si>
  <si>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</si>
  <si>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</si>
  <si>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</si>
  <si>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</si>
  <si>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</si>
  <si>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</si>
  <si>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</si>
  <si>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</si>
  <si>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</si>
  <si>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</si>
  <si>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</si>
  <si>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</si>
  <si>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</si>
  <si>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</si>
  <si>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</si>
  <si>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</si>
  <si>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</si>
  <si>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</si>
  <si>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</si>
  <si>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</si>
  <si>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</si>
  <si>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</si>
  <si>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</si>
  <si>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</si>
  <si>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</si>
  <si>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</si>
  <si>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</si>
  <si>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</si>
  <si>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</si>
  <si>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</si>
  <si>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</si>
  <si>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</si>
  <si>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</si>
  <si>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</si>
  <si>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</si>
  <si>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</si>
  <si>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</si>
  <si>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</si>
  <si>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</si>
  <si>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</si>
  <si>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</si>
  <si>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</si>
  <si>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</si>
  <si>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</si>
  <si>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</si>
  <si>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</si>
  <si>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</si>
  <si>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</si>
  <si>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</si>
  <si>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</si>
  <si>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</si>
  <si>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</si>
  <si>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</si>
  <si>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</si>
  <si>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</si>
  <si>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</si>
  <si>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</si>
  <si>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</si>
  <si>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</si>
  <si>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</si>
  <si>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</si>
  <si>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</si>
  <si>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</si>
  <si>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</si>
  <si>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</si>
  <si>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</si>
  <si>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</si>
  <si>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</si>
  <si>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</si>
  <si>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</si>
  <si>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</si>
  <si>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</si>
  <si>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</si>
  <si>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</si>
  <si>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</si>
  <si>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</si>
  <si>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</si>
  <si>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</si>
  <si>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</si>
  <si>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</si>
  <si>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</si>
  <si>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</si>
  <si>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</si>
  <si>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</si>
  <si>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</si>
  <si>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</si>
  <si>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</si>
  <si>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</si>
  <si>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</si>
  <si>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</si>
  <si>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</si>
  <si>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</si>
  <si>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</si>
  <si>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</si>
  <si>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</si>
  <si>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</si>
  <si>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</si>
  <si>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</si>
  <si>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</si>
  <si>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</si>
  <si>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</si>
  <si>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</si>
  <si>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</si>
  <si>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</si>
  <si>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</si>
  <si>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</si>
  <si>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</si>
  <si>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</si>
  <si>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</si>
  <si>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</si>
  <si>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</si>
  <si>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</si>
  <si>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</si>
  <si>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</si>
  <si>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</si>
  <si>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</si>
  <si>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</si>
  <si>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</si>
  <si>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</si>
  <si>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</si>
  <si>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</si>
  <si>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</si>
  <si>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</si>
  <si>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</si>
  <si>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</si>
  <si>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</si>
  <si>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</si>
  <si>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</si>
  <si>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</si>
  <si>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</si>
  <si>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</si>
  <si>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</si>
  <si>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</si>
  <si>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</si>
  <si>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</si>
  <si>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</si>
  <si>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</si>
  <si>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</si>
  <si>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</si>
  <si>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</si>
  <si>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</si>
  <si>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</si>
  <si>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</si>
  <si>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</si>
  <si>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</si>
  <si>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</si>
  <si>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</si>
  <si>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</si>
  <si>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</si>
  <si>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</si>
  <si>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</si>
  <si>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</si>
  <si>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</si>
  <si>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</si>
  <si>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</si>
  <si>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</si>
  <si>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</si>
  <si>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</si>
  <si>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</si>
  <si>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</si>
  <si>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</si>
  <si>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</si>
  <si>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</si>
  <si>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</si>
  <si>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</si>
  <si>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</si>
  <si>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</si>
  <si>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</si>
  <si>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</si>
  <si>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</si>
  <si>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</si>
  <si>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</si>
  <si>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</si>
  <si>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</si>
  <si>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</si>
  <si>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</si>
  <si>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</si>
  <si>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</si>
  <si>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</si>
  <si>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</si>
  <si>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</si>
  <si>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</si>
  <si>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</si>
  <si>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</si>
  <si>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</si>
  <si>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</si>
  <si>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</si>
  <si>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</si>
  <si>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</si>
  <si>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</si>
  <si>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</si>
  <si>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</si>
  <si>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</si>
  <si>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</si>
  <si>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</si>
  <si>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</si>
  <si>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</si>
  <si>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</si>
  <si>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</si>
  <si>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</si>
  <si>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</si>
  <si>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</si>
  <si>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</si>
  <si>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</si>
  <si>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</si>
  <si>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</si>
  <si>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</si>
  <si>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</si>
  <si>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</si>
  <si>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</si>
  <si>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</si>
  <si>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</si>
  <si>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</si>
  <si>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</si>
  <si>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</si>
  <si>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</si>
  <si>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</si>
  <si>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</si>
  <si>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</si>
  <si>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</si>
  <si>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</si>
  <si>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</si>
  <si>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</si>
  <si>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</si>
  <si>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</si>
  <si>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</si>
  <si>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</si>
  <si>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</si>
  <si>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</si>
  <si>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</si>
  <si>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</si>
  <si>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</si>
  <si>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</si>
  <si>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</si>
  <si>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</si>
  <si>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</si>
  <si>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</si>
  <si>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</si>
  <si>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</si>
  <si>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</si>
  <si>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</si>
  <si>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</si>
  <si>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</si>
  <si>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</si>
  <si>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</si>
  <si>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</si>
  <si>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</si>
  <si>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</si>
  <si>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</si>
  <si>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</si>
  <si>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</si>
  <si>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</si>
  <si>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</si>
  <si>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</si>
  <si>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</si>
  <si>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</si>
  <si>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</si>
  <si>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</si>
  <si>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</si>
  <si>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</si>
  <si>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</si>
  <si>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</si>
  <si>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</si>
  <si>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</si>
  <si>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</si>
  <si>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</si>
  <si>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</si>
  <si>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</si>
  <si>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</si>
  <si>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</si>
  <si>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</si>
  <si>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</si>
  <si>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</si>
  <si>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</si>
  <si>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</si>
  <si>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</si>
  <si>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</si>
  <si>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</si>
  <si>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</si>
  <si>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</si>
  <si>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</si>
  <si>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</si>
  <si>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</si>
  <si>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</si>
  <si>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</si>
  <si>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</si>
  <si>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</si>
  <si>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</si>
  <si>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</si>
  <si>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</si>
  <si>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</si>
  <si>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</si>
  <si>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</si>
  <si>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</si>
  <si>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</si>
  <si>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</si>
  <si>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</si>
  <si>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</si>
  <si>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</si>
  <si>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</si>
  <si>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</si>
  <si>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</si>
  <si>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</si>
  <si>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</si>
  <si>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</si>
  <si>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</si>
  <si>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</si>
  <si>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</si>
  <si>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</si>
  <si>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</si>
  <si>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</si>
  <si>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</si>
  <si>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</si>
  <si>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</si>
  <si>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</si>
  <si>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</si>
  <si>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</si>
  <si>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</si>
  <si>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</si>
  <si>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</si>
  <si>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</si>
  <si>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</si>
  <si>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</si>
  <si>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</si>
  <si>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</si>
  <si>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</si>
  <si>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</si>
  <si>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</si>
  <si>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</si>
  <si>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</si>
  <si>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</si>
  <si>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</si>
  <si>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</si>
  <si>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</si>
  <si>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</si>
  <si>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</si>
  <si>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</si>
  <si>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</si>
  <si>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</si>
  <si>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</si>
  <si>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</si>
  <si>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</si>
  <si>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</si>
  <si>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</si>
  <si>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</si>
  <si>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</si>
  <si>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</si>
  <si>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</si>
  <si>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</si>
  <si>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</si>
  <si>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</si>
  <si>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</si>
  <si>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</si>
  <si>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</si>
  <si>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</si>
  <si>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</si>
  <si>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</si>
  <si>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</si>
  <si>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</si>
  <si>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</si>
  <si>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</si>
  <si>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</si>
  <si>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</si>
  <si>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</si>
  <si>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</si>
  <si>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</si>
  <si>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</si>
  <si>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</si>
  <si>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</si>
  <si>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</si>
  <si>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</si>
  <si>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</si>
  <si>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</si>
  <si>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</si>
  <si>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</si>
  <si>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</si>
  <si>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</si>
  <si>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</si>
  <si>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</si>
  <si>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</si>
  <si>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</si>
  <si>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</si>
  <si>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</si>
  <si>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</si>
  <si>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</si>
  <si>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</si>
  <si>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</si>
  <si>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</si>
  <si>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</si>
  <si>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</si>
  <si>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</si>
  <si>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</si>
  <si>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</si>
  <si>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</si>
  <si>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</si>
  <si>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</si>
  <si>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</si>
  <si>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</si>
  <si>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</si>
  <si>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</si>
  <si>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</si>
  <si>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</si>
  <si>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</si>
  <si>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</si>
  <si>
    <t>26.07.17_711,660_711,900_163_PRI_S_D_FX2_2ª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</si>
  <si>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</si>
  <si>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</si>
  <si>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</si>
  <si>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</si>
  <si>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</si>
  <si>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</si>
  <si>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</si>
  <si>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</si>
  <si>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</si>
  <si>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</si>
  <si>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</si>
  <si>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</si>
  <si>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</si>
  <si>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</si>
  <si>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26.07.20_711,660_710,180_163_PRI_S_D_FX1_1ª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</si>
  <si>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</si>
  <si>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</si>
  <si>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</si>
  <si>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</si>
  <si>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</si>
  <si>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</si>
  <si>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</si>
  <si>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</si>
  <si>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26.07.20_710,200_711,040_163_PRI_S_D_FX2_2ª</t>
  </si>
  <si>
    <t>K805</t>
  </si>
  <si>
    <t>K806</t>
  </si>
  <si>
    <t>K807</t>
  </si>
  <si>
    <t>K808</t>
  </si>
  <si>
    <t>K809</t>
  </si>
  <si>
    <t>K810</t>
  </si>
  <si>
    <t>26.07.21_711,040_711,640_163_PRI_S_D_FX2_1ª</t>
  </si>
  <si>
    <t>K811</t>
  </si>
  <si>
    <t>K812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</si>
  <si>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</si>
  <si>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</si>
  <si>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</si>
  <si>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</si>
  <si>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</si>
  <si>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</si>
  <si>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</si>
  <si>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</si>
  <si>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</si>
  <si>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</si>
  <si>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</si>
  <si>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</si>
  <si>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</si>
  <si>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</si>
  <si>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</si>
  <si>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26.07.21_710,960_711,180_163_PRI_S_D_AC_1ª</t>
  </si>
  <si>
    <t>26.07.21_711,640_710,100_163_PRI_S_D_FX1_2ª</t>
  </si>
  <si>
    <t>K828</t>
  </si>
  <si>
    <t>K829</t>
  </si>
  <si>
    <t>K830</t>
  </si>
  <si>
    <t>26.07.22_711,900_712,240_163_PRI_S_D_FX1_2ª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</si>
</sst>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2" fontId="0" fillId="0" borderId="2" xfId="0" applyNumberFormat="1" applyFill="1" applyBorder="1" applyAlignment="1">
      <alignment horizontal="center"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0" fontId="0" fillId="0" borderId="14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3" totalsRowShown="0" headerRowDxfId="142" dataDxfId="140" headerRowBorderDxfId="141" tableBorderDxfId="139" totalsRowBorderDxfId="138">
  <autoFilter ref="A1:U273" xr:uid="{2D56A409-7298-45EF-845F-D98F8CD1BBA1}"/>
  <sortState xmlns:xlrd2="http://schemas.microsoft.com/office/spreadsheetml/2017/richdata2" ref="A2:U263">
    <sortCondition ref="K1:K263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916" totalsRowShown="0" headerRowDxfId="116" dataDxfId="114" headerRowBorderDxfId="115" tableBorderDxfId="113">
  <autoFilter ref="A1:J191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3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324"/>
      <c r="H256" s="324" t="s">
        <v>41</v>
      </c>
      <c r="I256" s="10" t="s">
        <v>25</v>
      </c>
      <c r="J256" s="137" t="s">
        <v>26</v>
      </c>
      <c r="K256" s="344">
        <v>46224</v>
      </c>
      <c r="L256" s="345">
        <v>710.96</v>
      </c>
      <c r="M256" s="342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301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26.07.23_710,680_710,180_163_PRI_S_D_FX2_2ª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>
        <v>2</v>
      </c>
      <c r="G260" s="45"/>
      <c r="H260" s="45"/>
      <c r="I260" s="10" t="s">
        <v>29</v>
      </c>
      <c r="J260" s="137" t="s">
        <v>26</v>
      </c>
      <c r="K260" s="47">
        <v>46226</v>
      </c>
      <c r="L260" s="48">
        <v>710.68</v>
      </c>
      <c r="M260" s="49">
        <v>710.18</v>
      </c>
      <c r="N260" s="50" t="s">
        <v>42</v>
      </c>
      <c r="O260" s="51" t="s">
        <v>28</v>
      </c>
      <c r="P260" s="52">
        <v>2.33</v>
      </c>
      <c r="Q260" s="142">
        <v>2.4279999999999999</v>
      </c>
      <c r="R260" s="142">
        <v>4.05</v>
      </c>
      <c r="S260" s="142">
        <v>73.86</v>
      </c>
      <c r="T260" s="142">
        <v>4.6900000000000004</v>
      </c>
      <c r="U260" s="8"/>
    </row>
    <row r="261" spans="1:21" x14ac:dyDescent="0.25">
      <c r="A261" s="257" t="str" cm="1">
        <f t="array" ref="A261">idusina</f>
        <v>26.07.24_711,900_709,220_163_PRI_S_D_AC_AC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44" t="s">
        <v>33</v>
      </c>
      <c r="G261" s="45"/>
      <c r="H261" s="45"/>
      <c r="I261" s="10" t="s">
        <v>34</v>
      </c>
      <c r="J261" s="137" t="s">
        <v>26</v>
      </c>
      <c r="K261" s="47">
        <v>46227</v>
      </c>
      <c r="L261" s="48">
        <v>711.9</v>
      </c>
      <c r="M261" s="49">
        <v>709.22</v>
      </c>
      <c r="N261" s="50" t="s">
        <v>42</v>
      </c>
      <c r="O261" s="51" t="s">
        <v>28</v>
      </c>
      <c r="P261" s="52">
        <v>2.3330000000000002</v>
      </c>
      <c r="Q261" s="142">
        <v>2.4670000000000001</v>
      </c>
      <c r="R261" s="142">
        <v>5.42</v>
      </c>
      <c r="S261" s="142">
        <v>68.209999999999994</v>
      </c>
      <c r="T261" s="142">
        <v>4.1500000000000004</v>
      </c>
      <c r="U261" s="8"/>
    </row>
    <row r="262" spans="1:21" x14ac:dyDescent="0.25">
      <c r="A262" s="257" t="str" cm="1">
        <f t="array" ref="A262">idusina</f>
        <v>26.07.24_711,000_711,300_163_PRI_N_C_FX1_1ª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>
        <v>711</v>
      </c>
      <c r="H262" s="45" t="s">
        <v>43</v>
      </c>
      <c r="I262" s="10" t="s">
        <v>25</v>
      </c>
      <c r="J262" s="137" t="s">
        <v>26</v>
      </c>
      <c r="K262" s="47">
        <v>46227</v>
      </c>
      <c r="L262" s="48">
        <v>711</v>
      </c>
      <c r="M262" s="49">
        <v>711.3</v>
      </c>
      <c r="N262" s="50" t="s">
        <v>42</v>
      </c>
      <c r="O262" s="51" t="s">
        <v>28</v>
      </c>
      <c r="P262" s="52">
        <v>2.3340000000000001</v>
      </c>
      <c r="Q262" s="142">
        <v>2.427</v>
      </c>
      <c r="R262" s="142">
        <v>3.82</v>
      </c>
      <c r="S262" s="142">
        <v>74.98</v>
      </c>
      <c r="T262" s="142">
        <v>4.5</v>
      </c>
      <c r="U262" s="8"/>
    </row>
    <row r="263" spans="1:21" x14ac:dyDescent="0.25">
      <c r="A263" s="257" t="str" cm="1">
        <f t="array" ref="A263">idusina</f>
        <v>26.07.25_716,020_716,920_163_PRI_N_C_FX2_1ª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25</v>
      </c>
      <c r="J263" s="137" t="s">
        <v>37</v>
      </c>
      <c r="K263" s="47">
        <v>46228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2.3239999999999998</v>
      </c>
      <c r="Q263" s="142">
        <v>2.4220000000000002</v>
      </c>
      <c r="R263" s="142">
        <v>4.04</v>
      </c>
      <c r="S263" s="142">
        <v>73.86</v>
      </c>
      <c r="T263" s="142">
        <v>4.42</v>
      </c>
      <c r="U263" s="8"/>
    </row>
    <row r="264" spans="1:21" x14ac:dyDescent="0.25">
      <c r="A264" s="257" t="str" cm="1">
        <f t="array" ref="A264">idusina</f>
        <v>26.07.27_716,020_716,920_163_PRI_N_C_FX1_2ª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1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2.3220000000000001</v>
      </c>
      <c r="Q264" s="142">
        <v>2.399</v>
      </c>
      <c r="R264" s="142">
        <v>3.18</v>
      </c>
      <c r="S264" s="142">
        <v>78.05</v>
      </c>
      <c r="T264" s="142">
        <v>4.57</v>
      </c>
      <c r="U264" s="8"/>
    </row>
    <row r="265" spans="1:21" x14ac:dyDescent="0.25">
      <c r="A265" s="257" t="str" cm="1">
        <f t="array" ref="A265">idusina</f>
        <v>26.07.27_716,020_717,040_163_PRI_N_C_FX2_2ª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>
        <v>2</v>
      </c>
      <c r="G265" s="45"/>
      <c r="H265" s="45"/>
      <c r="I265" s="10" t="s">
        <v>29</v>
      </c>
      <c r="J265" s="137" t="s">
        <v>37</v>
      </c>
      <c r="K265" s="47">
        <v>46230</v>
      </c>
      <c r="L265" s="48">
        <v>716.02</v>
      </c>
      <c r="M265" s="49">
        <v>717.04</v>
      </c>
      <c r="N265" s="50" t="s">
        <v>42</v>
      </c>
      <c r="O265" s="51" t="s">
        <v>28</v>
      </c>
      <c r="P265" s="52">
        <v>2.3180000000000001</v>
      </c>
      <c r="Q265" s="142">
        <v>2.4129999999999998</v>
      </c>
      <c r="R265" s="142">
        <v>3.92</v>
      </c>
      <c r="S265" s="142">
        <v>74.400000000000006</v>
      </c>
      <c r="T265" s="142">
        <v>4.6399999999999997</v>
      </c>
      <c r="U265" s="8"/>
    </row>
    <row r="266" spans="1:21" x14ac:dyDescent="0.25">
      <c r="A266" s="257" t="str" cm="1">
        <f t="array" ref="A266">idusina</f>
        <v>26.07.28_716,020_716,920_163_PRI_N_C_AC_AC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 t="s">
        <v>33</v>
      </c>
      <c r="G266" s="45"/>
      <c r="H266" s="45"/>
      <c r="I266" s="10" t="s">
        <v>34</v>
      </c>
      <c r="J266" s="137" t="s">
        <v>37</v>
      </c>
      <c r="K266" s="47">
        <v>46231</v>
      </c>
      <c r="L266" s="48">
        <v>716.02</v>
      </c>
      <c r="M266" s="49">
        <v>716.92</v>
      </c>
      <c r="N266" s="50" t="s">
        <v>42</v>
      </c>
      <c r="O266" s="51" t="s">
        <v>28</v>
      </c>
      <c r="P266" s="52">
        <v>2.3340000000000001</v>
      </c>
      <c r="Q266" s="142">
        <v>2.4140000000000001</v>
      </c>
      <c r="R266" s="142">
        <v>3.31</v>
      </c>
      <c r="S266" s="142">
        <v>77.52</v>
      </c>
      <c r="T266" s="142">
        <v>4.57</v>
      </c>
      <c r="U266" s="8"/>
    </row>
    <row r="267" spans="1:21" x14ac:dyDescent="0.25">
      <c r="A267" s="257" t="str" cm="1">
        <f t="array" ref="A267">idusina</f>
        <v>26.07.29_715,820_714,320_163_PRI_N_C_FX1_1ª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1</v>
      </c>
      <c r="G267" s="45"/>
      <c r="H267" s="45"/>
      <c r="I267" s="10" t="s">
        <v>25</v>
      </c>
      <c r="J267" s="137" t="s">
        <v>37</v>
      </c>
      <c r="K267" s="47">
        <v>46232</v>
      </c>
      <c r="L267" s="48">
        <v>715.82</v>
      </c>
      <c r="M267" s="49">
        <v>714.32</v>
      </c>
      <c r="N267" s="50" t="s">
        <v>42</v>
      </c>
      <c r="O267" s="51" t="s">
        <v>28</v>
      </c>
      <c r="P267" s="52">
        <v>2.3180000000000001</v>
      </c>
      <c r="Q267" s="142">
        <v>2.4289999999999998</v>
      </c>
      <c r="R267" s="142">
        <f>((ASFALTO_USINA[[#This Row],[densRiceUsina]]-ASFALTO_USINA[[#This Row],[densAparenteUsina]])/ASFALTO_USINA[[#This Row],[densRiceUsina]])*100</f>
        <v>4.5697818032111881</v>
      </c>
      <c r="S267" s="142">
        <v>72.66</v>
      </c>
      <c r="T267" s="142">
        <v>5.28</v>
      </c>
      <c r="U267" s="8"/>
    </row>
    <row r="268" spans="1:21" x14ac:dyDescent="0.25">
      <c r="A268" s="257" t="str" cm="1">
        <f t="array" ref="A268">idusina</f>
        <v>26.07.29_714,320_715,820_163_PRI_N_C_FX1_1ª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1</v>
      </c>
      <c r="G268" s="45"/>
      <c r="H268" s="45"/>
      <c r="I268" s="10" t="s">
        <v>25</v>
      </c>
      <c r="J268" s="137" t="s">
        <v>37</v>
      </c>
      <c r="K268" s="47">
        <v>46232</v>
      </c>
      <c r="L268" s="48">
        <v>714.32</v>
      </c>
      <c r="M268" s="49">
        <v>715.82</v>
      </c>
      <c r="N268" s="50" t="s">
        <v>42</v>
      </c>
      <c r="O268" s="51" t="s">
        <v>28</v>
      </c>
      <c r="P268" s="52">
        <v>2.3180000000000001</v>
      </c>
      <c r="Q268" s="142">
        <v>2.4289999999999998</v>
      </c>
      <c r="R268" s="142">
        <f>((ASFALTO_USINA[[#This Row],[densRiceUsina]]-ASFALTO_USINA[[#This Row],[densAparenteUsina]])/ASFALTO_USINA[[#This Row],[densRiceUsina]])*100</f>
        <v>4.5697818032111881</v>
      </c>
      <c r="S268" s="142">
        <v>72.66</v>
      </c>
      <c r="T268" s="142">
        <v>5.28</v>
      </c>
      <c r="U268" s="8"/>
    </row>
    <row r="269" spans="1:21" x14ac:dyDescent="0.25">
      <c r="A269" s="257" t="str" cm="1">
        <f t="array" ref="A269">idusina</f>
        <v>26.07.30_715,820_714,320_163_PRI_N_C_FX2_2ª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2</v>
      </c>
      <c r="G269" s="45"/>
      <c r="H269" s="45"/>
      <c r="I269" s="44" t="s">
        <v>29</v>
      </c>
      <c r="J269" s="137" t="s">
        <v>37</v>
      </c>
      <c r="K269" s="47">
        <v>46233</v>
      </c>
      <c r="L269" s="48">
        <v>715.82</v>
      </c>
      <c r="M269" s="49">
        <v>714.32</v>
      </c>
      <c r="N269" s="50" t="s">
        <v>42</v>
      </c>
      <c r="O269" s="51" t="s">
        <v>28</v>
      </c>
      <c r="P269" s="52">
        <v>2.3159999999999998</v>
      </c>
      <c r="Q269" s="142">
        <v>2.4180000000000001</v>
      </c>
      <c r="R269" s="142">
        <f>((ASFALTO_USINA[[#This Row],[densRiceUsina]]-ASFALTO_USINA[[#This Row],[densAparenteUsina]])/ASFALTO_USINA[[#This Row],[densRiceUsina]])*100</f>
        <v>4.2183622828784246</v>
      </c>
      <c r="S269" s="142">
        <v>74.22</v>
      </c>
      <c r="T269" s="142">
        <v>5.12</v>
      </c>
      <c r="U269" s="8"/>
    </row>
    <row r="270" spans="1:21" x14ac:dyDescent="0.25">
      <c r="A270" s="257" t="str" cm="1">
        <f t="array" ref="A270">idusina</f>
        <v>26.07.30_714,320_714,960_163_PRI_N_C_FX1_2ª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1</v>
      </c>
      <c r="G270" s="45"/>
      <c r="H270" s="45"/>
      <c r="I270" s="44" t="s">
        <v>29</v>
      </c>
      <c r="J270" s="137" t="s">
        <v>37</v>
      </c>
      <c r="K270" s="47">
        <v>46233</v>
      </c>
      <c r="L270" s="48">
        <v>714.32</v>
      </c>
      <c r="M270" s="49">
        <v>714.96</v>
      </c>
      <c r="N270" s="50" t="s">
        <v>42</v>
      </c>
      <c r="O270" s="51" t="s">
        <v>28</v>
      </c>
      <c r="P270" s="52">
        <v>2.3159999999999998</v>
      </c>
      <c r="Q270" s="142">
        <v>2.4180000000000001</v>
      </c>
      <c r="R270" s="142">
        <f>((ASFALTO_USINA[[#This Row],[densRiceUsina]]-ASFALTO_USINA[[#This Row],[densAparenteUsina]])/ASFALTO_USINA[[#This Row],[densRiceUsina]])*100</f>
        <v>4.2183622828784246</v>
      </c>
      <c r="S270" s="142">
        <v>74.22</v>
      </c>
      <c r="T270" s="142">
        <v>5.12</v>
      </c>
      <c r="U270" s="8"/>
    </row>
    <row r="271" spans="1:21" x14ac:dyDescent="0.25">
      <c r="A271" s="257" t="str" cm="1">
        <f t="array" ref="A271">idusina</f>
        <v>26.07.31_714,960_715,820_163_PRI_N_C_FX1_2ª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>
        <v>1</v>
      </c>
      <c r="G271" s="45"/>
      <c r="H271" s="45"/>
      <c r="I271" s="44" t="s">
        <v>29</v>
      </c>
      <c r="J271" s="137" t="s">
        <v>37</v>
      </c>
      <c r="K271" s="47">
        <v>46234</v>
      </c>
      <c r="L271" s="48">
        <v>714.96</v>
      </c>
      <c r="M271" s="49">
        <v>715.82</v>
      </c>
      <c r="N271" s="50" t="s">
        <v>42</v>
      </c>
      <c r="O271" s="51" t="s">
        <v>28</v>
      </c>
      <c r="P271" s="52">
        <v>2.31</v>
      </c>
      <c r="Q271" s="142">
        <v>2.4049999999999998</v>
      </c>
      <c r="R271" s="142">
        <f>((ASFALTO_USINA[[#This Row],[densRiceUsina]]-ASFALTO_USINA[[#This Row],[densAparenteUsina]])/ASFALTO_USINA[[#This Row],[densRiceUsina]])*100</f>
        <v>3.9501039501039399</v>
      </c>
      <c r="S271" s="142">
        <v>73.37</v>
      </c>
      <c r="T271" s="142">
        <v>5.09</v>
      </c>
      <c r="U271" s="8"/>
    </row>
    <row r="272" spans="1:21" x14ac:dyDescent="0.25">
      <c r="A272" s="257" t="str" cm="1">
        <f t="array" ref="A272">idusina</f>
        <v>26.07.31_714,320_713,500_163_PRI_N_C_FX2_1ª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10">
        <v>2</v>
      </c>
      <c r="G272" s="4"/>
      <c r="H272" s="4"/>
      <c r="I272" s="10" t="s">
        <v>25</v>
      </c>
      <c r="J272" s="137" t="s">
        <v>37</v>
      </c>
      <c r="K272" s="74">
        <v>46234</v>
      </c>
      <c r="L272" s="138">
        <v>714.32</v>
      </c>
      <c r="M272" s="7">
        <v>713.5</v>
      </c>
      <c r="N272" s="50" t="s">
        <v>42</v>
      </c>
      <c r="O272" s="51" t="s">
        <v>28</v>
      </c>
      <c r="P272" s="52">
        <v>2.31</v>
      </c>
      <c r="Q272" s="142">
        <v>2.4049999999999998</v>
      </c>
      <c r="R272" s="142">
        <f>((ASFALTO_USINA[[#This Row],[densRiceUsina]]-ASFALTO_USINA[[#This Row],[densAparenteUsina]])/ASFALTO_USINA[[#This Row],[densRiceUsina]])*100</f>
        <v>3.9501039501039399</v>
      </c>
      <c r="S272" s="142">
        <v>73.37</v>
      </c>
      <c r="T272" s="142">
        <v>5.09</v>
      </c>
      <c r="U272" s="8"/>
    </row>
    <row r="273" spans="1:21" x14ac:dyDescent="0.25">
      <c r="A273" s="257" t="str" cm="1">
        <f t="array" ref="A273">idusina</f>
        <v>26.07.31_713,720_714,320_163_PRI_N_C_FX1_1ª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10">
        <v>1</v>
      </c>
      <c r="G273" s="4"/>
      <c r="H273" s="4"/>
      <c r="I273" s="10" t="s">
        <v>25</v>
      </c>
      <c r="J273" s="137" t="s">
        <v>37</v>
      </c>
      <c r="K273" s="74">
        <v>46234</v>
      </c>
      <c r="L273" s="138">
        <v>713.72</v>
      </c>
      <c r="M273" s="7">
        <v>714.32</v>
      </c>
      <c r="N273" s="50" t="s">
        <v>42</v>
      </c>
      <c r="O273" s="51" t="s">
        <v>28</v>
      </c>
      <c r="P273" s="52">
        <v>2.31</v>
      </c>
      <c r="Q273" s="142">
        <v>2.4049999999999998</v>
      </c>
      <c r="R273" s="142">
        <f>((ASFALTO_USINA[[#This Row],[densRiceUsina]]-ASFALTO_USINA[[#This Row],[densAparenteUsina]])/ASFALTO_USINA[[#This Row],[densRiceUsina]])*100</f>
        <v>3.9501039501039399</v>
      </c>
      <c r="S273" s="142">
        <v>73.37</v>
      </c>
      <c r="T273" s="142">
        <v>5.09</v>
      </c>
      <c r="U27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37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5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13" t="s">
        <v>9808</v>
      </c>
      <c r="B1851" s="319" t="s">
        <v>9807</v>
      </c>
      <c r="C1851" s="204" t="s">
        <v>56</v>
      </c>
      <c r="D1851" s="316">
        <v>46217</v>
      </c>
      <c r="E1851" s="255">
        <v>718.4</v>
      </c>
      <c r="F1851" s="339">
        <v>4.4000000000000004</v>
      </c>
      <c r="G1851" s="317">
        <v>6.86</v>
      </c>
      <c r="H1851" s="321">
        <v>2.2650000000000001</v>
      </c>
      <c r="I1851" s="317">
        <v>97.6</v>
      </c>
      <c r="J1851" s="322"/>
    </row>
    <row r="1852" spans="1:10" x14ac:dyDescent="0.25">
      <c r="A1852" s="313" t="s">
        <v>9814</v>
      </c>
      <c r="B1852" s="314" t="s">
        <v>9809</v>
      </c>
      <c r="C1852" s="133" t="s">
        <v>53</v>
      </c>
      <c r="D1852" s="316">
        <v>46219</v>
      </c>
      <c r="E1852" s="228">
        <v>726</v>
      </c>
      <c r="F1852" s="340">
        <v>4.4000000000000004</v>
      </c>
      <c r="G1852" s="338">
        <v>6.5081854264899236E-2</v>
      </c>
      <c r="H1852" s="318">
        <v>2.2765256848649704</v>
      </c>
      <c r="I1852" s="317">
        <v>97.999383765173079</v>
      </c>
      <c r="J1852" s="301"/>
    </row>
    <row r="1853" spans="1:10" x14ac:dyDescent="0.25">
      <c r="A1853" s="313" t="s">
        <v>9814</v>
      </c>
      <c r="B1853" s="314" t="s">
        <v>9810</v>
      </c>
      <c r="C1853" s="315" t="s">
        <v>56</v>
      </c>
      <c r="D1853" s="316">
        <v>46219</v>
      </c>
      <c r="E1853" s="228">
        <v>726</v>
      </c>
      <c r="F1853" s="340">
        <v>4.17</v>
      </c>
      <c r="G1853" s="338">
        <v>6.3354029708677956E-2</v>
      </c>
      <c r="H1853" s="318">
        <v>2.2807329376593692</v>
      </c>
      <c r="I1853" s="317">
        <v>98.18049667065732</v>
      </c>
      <c r="J1853" s="301"/>
    </row>
    <row r="1854" spans="1:10" x14ac:dyDescent="0.25">
      <c r="A1854" s="313" t="s">
        <v>9814</v>
      </c>
      <c r="B1854" s="314" t="s">
        <v>9811</v>
      </c>
      <c r="C1854" s="133" t="s">
        <v>53</v>
      </c>
      <c r="D1854" s="316">
        <v>46219</v>
      </c>
      <c r="E1854" s="228">
        <v>725.9</v>
      </c>
      <c r="F1854" s="317">
        <v>4.9000000000000004</v>
      </c>
      <c r="G1854" s="338">
        <v>5.573542344107911E-2</v>
      </c>
      <c r="H1854" s="342">
        <v>2.2992842439209724</v>
      </c>
      <c r="I1854" s="317">
        <v>98.979089277700055</v>
      </c>
      <c r="J1854" s="301"/>
    </row>
    <row r="1855" spans="1:10" x14ac:dyDescent="0.25">
      <c r="A1855" s="313" t="s">
        <v>9814</v>
      </c>
      <c r="B1855" s="314" t="s">
        <v>9812</v>
      </c>
      <c r="C1855" s="315" t="s">
        <v>56</v>
      </c>
      <c r="D1855" s="316">
        <v>46219</v>
      </c>
      <c r="E1855" s="228">
        <v>726</v>
      </c>
      <c r="F1855" s="317">
        <v>4.21</v>
      </c>
      <c r="G1855" s="338">
        <v>7.0741650028934483E-2</v>
      </c>
      <c r="H1855" s="342">
        <v>2.2627440821795446</v>
      </c>
      <c r="I1855" s="317">
        <v>97.40611632283877</v>
      </c>
      <c r="J1855" s="301"/>
    </row>
    <row r="1856" spans="1:10" x14ac:dyDescent="0.25">
      <c r="A1856" s="313" t="s">
        <v>9814</v>
      </c>
      <c r="B1856" s="314" t="s">
        <v>9813</v>
      </c>
      <c r="C1856" s="133" t="s">
        <v>53</v>
      </c>
      <c r="D1856" s="316">
        <v>46219</v>
      </c>
      <c r="E1856" s="228">
        <v>726.1</v>
      </c>
      <c r="F1856" s="317">
        <v>4.17</v>
      </c>
      <c r="G1856" s="338">
        <v>6.755258205928448E-2</v>
      </c>
      <c r="H1856" s="342">
        <v>2.2705094626856424</v>
      </c>
      <c r="I1856" s="317">
        <v>97.740398738081893</v>
      </c>
      <c r="J1856" s="301"/>
    </row>
    <row r="1857" spans="1:10" x14ac:dyDescent="0.25">
      <c r="A1857" s="313" t="s">
        <v>9818</v>
      </c>
      <c r="B1857" s="319" t="s">
        <v>9815</v>
      </c>
      <c r="C1857" s="204" t="s">
        <v>56</v>
      </c>
      <c r="D1857" s="316">
        <v>46220</v>
      </c>
      <c r="E1857" s="255">
        <v>712</v>
      </c>
      <c r="F1857" s="317">
        <v>4.21</v>
      </c>
      <c r="G1857" s="341">
        <v>6.4475610659657775E-2</v>
      </c>
      <c r="H1857" s="342">
        <v>2.2751953148757122</v>
      </c>
      <c r="I1857" s="317">
        <v>97.899970519608971</v>
      </c>
      <c r="J1857" s="322"/>
    </row>
    <row r="1858" spans="1:10" x14ac:dyDescent="0.25">
      <c r="A1858" s="313" t="s">
        <v>9818</v>
      </c>
      <c r="B1858" s="314" t="s">
        <v>9816</v>
      </c>
      <c r="C1858" s="133" t="s">
        <v>53</v>
      </c>
      <c r="D1858" s="316">
        <v>46220</v>
      </c>
      <c r="E1858" s="228">
        <f>E1857+0.1</f>
        <v>712.1</v>
      </c>
      <c r="F1858" s="317">
        <v>4.9000000000000004</v>
      </c>
      <c r="G1858" s="341">
        <v>5.2224483324069204E-2</v>
      </c>
      <c r="H1858" s="342">
        <v>2.3049900565558636</v>
      </c>
      <c r="I1858" s="317">
        <v>99.182016202920124</v>
      </c>
      <c r="J1858" s="301"/>
    </row>
    <row r="1859" spans="1:10" x14ac:dyDescent="0.25">
      <c r="A1859" s="313" t="s">
        <v>9818</v>
      </c>
      <c r="B1859" s="314" t="s">
        <v>9817</v>
      </c>
      <c r="C1859" s="315" t="s">
        <v>56</v>
      </c>
      <c r="D1859" s="316">
        <v>46220</v>
      </c>
      <c r="E1859" s="228">
        <f>E1858+0.1</f>
        <v>712.2</v>
      </c>
      <c r="F1859" s="317">
        <v>5.0999999999999996</v>
      </c>
      <c r="G1859" s="341">
        <v>6.2899999999999998E-2</v>
      </c>
      <c r="H1859" s="342">
        <v>2.2547195617839515</v>
      </c>
      <c r="I1859" s="39">
        <v>97.02</v>
      </c>
      <c r="J1859" s="301"/>
    </row>
    <row r="1860" spans="1:10" x14ac:dyDescent="0.25">
      <c r="A1860" s="313" t="s">
        <v>9825</v>
      </c>
      <c r="B1860" s="314" t="s">
        <v>9819</v>
      </c>
      <c r="C1860" s="133" t="s">
        <v>53</v>
      </c>
      <c r="D1860" s="316">
        <v>46220</v>
      </c>
      <c r="E1860" s="228">
        <v>712</v>
      </c>
      <c r="F1860" s="317">
        <v>5.01</v>
      </c>
      <c r="G1860" s="341">
        <v>5.0378822795989646E-2</v>
      </c>
      <c r="H1860" s="342">
        <v>2.3094787029601531</v>
      </c>
      <c r="I1860" s="39">
        <v>99.37515933563482</v>
      </c>
      <c r="J1860" s="301"/>
    </row>
    <row r="1861" spans="1:10" x14ac:dyDescent="0.25">
      <c r="A1861" s="313" t="s">
        <v>9825</v>
      </c>
      <c r="B1861" s="314" t="s">
        <v>9820</v>
      </c>
      <c r="C1861" s="315" t="s">
        <v>56</v>
      </c>
      <c r="D1861" s="316">
        <v>46220</v>
      </c>
      <c r="E1861" s="228">
        <v>712.1</v>
      </c>
      <c r="F1861" s="317">
        <v>4.9000000000000004</v>
      </c>
      <c r="G1861" s="341">
        <v>5.4528243022402417E-2</v>
      </c>
      <c r="H1861" s="342">
        <v>2.2993873129695173</v>
      </c>
      <c r="I1861" s="39">
        <v>98.940934293008496</v>
      </c>
      <c r="J1861" s="301"/>
    </row>
    <row r="1862" spans="1:10" x14ac:dyDescent="0.25">
      <c r="A1862" s="313" t="s">
        <v>9825</v>
      </c>
      <c r="B1862" s="319" t="s">
        <v>9821</v>
      </c>
      <c r="C1862" s="133" t="s">
        <v>53</v>
      </c>
      <c r="D1862" s="316">
        <v>46220</v>
      </c>
      <c r="E1862" s="255">
        <v>712.2</v>
      </c>
      <c r="F1862" s="317">
        <v>5.0999999999999996</v>
      </c>
      <c r="G1862" s="341">
        <v>6.1324154005213766E-2</v>
      </c>
      <c r="H1862" s="342">
        <v>2.2828596574593201</v>
      </c>
      <c r="I1862" s="39">
        <v>98.229761508576601</v>
      </c>
      <c r="J1862" s="322"/>
    </row>
    <row r="1863" spans="1:10" x14ac:dyDescent="0.25">
      <c r="A1863" s="313" t="s">
        <v>9829</v>
      </c>
      <c r="B1863" s="314" t="s">
        <v>9826</v>
      </c>
      <c r="C1863" s="315" t="s">
        <v>56</v>
      </c>
      <c r="D1863" s="316">
        <v>46220</v>
      </c>
      <c r="E1863" s="228">
        <v>711.7</v>
      </c>
      <c r="F1863" s="317">
        <v>4.01</v>
      </c>
      <c r="G1863" s="338">
        <v>7.1729565070231385E-2</v>
      </c>
      <c r="H1863" s="342">
        <v>2.2575536977491972</v>
      </c>
      <c r="I1863" s="317">
        <v>97.140864791273557</v>
      </c>
      <c r="J1863" s="301"/>
    </row>
    <row r="1864" spans="1:10" x14ac:dyDescent="0.25">
      <c r="A1864" s="313" t="s">
        <v>9829</v>
      </c>
      <c r="B1864" s="314" t="s">
        <v>9827</v>
      </c>
      <c r="C1864" s="133" t="s">
        <v>53</v>
      </c>
      <c r="D1864" s="316">
        <v>46220</v>
      </c>
      <c r="E1864" s="228">
        <v>711.8</v>
      </c>
      <c r="F1864" s="317">
        <v>4.09</v>
      </c>
      <c r="G1864" s="338">
        <v>7.2824192533940027E-2</v>
      </c>
      <c r="H1864" s="342">
        <v>2.2548915637574578</v>
      </c>
      <c r="I1864" s="317">
        <v>97.026315135863086</v>
      </c>
      <c r="J1864" s="301"/>
    </row>
    <row r="1865" spans="1:10" x14ac:dyDescent="0.25">
      <c r="A1865" s="313" t="s">
        <v>9829</v>
      </c>
      <c r="B1865" s="319" t="s">
        <v>9828</v>
      </c>
      <c r="C1865" s="204" t="s">
        <v>56</v>
      </c>
      <c r="D1865" s="316">
        <v>46220</v>
      </c>
      <c r="E1865" s="255">
        <v>711.9</v>
      </c>
      <c r="F1865" s="317">
        <v>4.0999999999999996</v>
      </c>
      <c r="G1865" s="338">
        <v>7.0161575100237045E-2</v>
      </c>
      <c r="H1865" s="342">
        <v>2.2613670493562235</v>
      </c>
      <c r="I1865" s="317">
        <v>97.304950488649894</v>
      </c>
      <c r="J1865" s="322"/>
    </row>
    <row r="1866" spans="1:10" x14ac:dyDescent="0.25">
      <c r="A1866" s="313" t="s">
        <v>9830</v>
      </c>
      <c r="B1866" s="314" t="s">
        <v>9826</v>
      </c>
      <c r="C1866" s="133" t="s">
        <v>53</v>
      </c>
      <c r="D1866" s="316">
        <v>46220</v>
      </c>
      <c r="E1866" s="228">
        <v>711.7</v>
      </c>
      <c r="F1866" s="317">
        <v>4.21</v>
      </c>
      <c r="G1866" s="338">
        <v>5.095666902012131E-2</v>
      </c>
      <c r="H1866" s="342">
        <v>2.3080733809430649</v>
      </c>
      <c r="I1866" s="317">
        <v>99.314689369322934</v>
      </c>
      <c r="J1866" s="301"/>
    </row>
    <row r="1867" spans="1:10" x14ac:dyDescent="0.25">
      <c r="A1867" s="313" t="s">
        <v>9830</v>
      </c>
      <c r="B1867" s="314" t="s">
        <v>9827</v>
      </c>
      <c r="C1867" s="315" t="s">
        <v>56</v>
      </c>
      <c r="D1867" s="316">
        <v>46220</v>
      </c>
      <c r="E1867" s="228">
        <v>711.8</v>
      </c>
      <c r="F1867" s="317">
        <v>4.29</v>
      </c>
      <c r="G1867" s="338">
        <v>6.5824001468222801E-2</v>
      </c>
      <c r="H1867" s="342">
        <v>2.2719160284292821</v>
      </c>
      <c r="I1867" s="317">
        <v>97.7588652508297</v>
      </c>
      <c r="J1867" s="301"/>
    </row>
    <row r="1868" spans="1:10" x14ac:dyDescent="0.25">
      <c r="A1868" s="313" t="s">
        <v>9830</v>
      </c>
      <c r="B1868" s="319" t="s">
        <v>9828</v>
      </c>
      <c r="C1868" s="133" t="s">
        <v>53</v>
      </c>
      <c r="D1868" s="316">
        <v>46220</v>
      </c>
      <c r="E1868" s="255">
        <v>711.9</v>
      </c>
      <c r="F1868" s="317">
        <v>4.0999999999999996</v>
      </c>
      <c r="G1868" s="343">
        <v>6.9480035939214563E-2</v>
      </c>
      <c r="H1868" s="342">
        <v>2.2630245525958301</v>
      </c>
      <c r="I1868" s="317">
        <v>97.376271626326599</v>
      </c>
      <c r="J1868" s="322"/>
    </row>
    <row r="1869" spans="1:10" x14ac:dyDescent="0.25">
      <c r="A1869" s="313" t="s">
        <v>9845</v>
      </c>
      <c r="B1869" s="314" t="s">
        <v>9831</v>
      </c>
      <c r="C1869" s="315" t="s">
        <v>56</v>
      </c>
      <c r="D1869" s="316">
        <v>46223</v>
      </c>
      <c r="E1869" s="228">
        <v>710.3</v>
      </c>
      <c r="F1869" s="340">
        <v>4.38</v>
      </c>
      <c r="G1869" s="338">
        <v>4.8282983663062773E-2</v>
      </c>
      <c r="H1869" s="318">
        <v>2.3041068965517248</v>
      </c>
      <c r="I1869" s="317">
        <v>99.486480852837872</v>
      </c>
      <c r="J1869" s="301"/>
    </row>
    <row r="1870" spans="1:10" x14ac:dyDescent="0.25">
      <c r="A1870" s="313" t="s">
        <v>9845</v>
      </c>
      <c r="B1870" s="314" t="s">
        <v>9832</v>
      </c>
      <c r="C1870" s="133" t="s">
        <v>53</v>
      </c>
      <c r="D1870" s="316">
        <v>46223</v>
      </c>
      <c r="E1870" s="228">
        <f>E1869+0.1</f>
        <v>710.4</v>
      </c>
      <c r="F1870" s="340">
        <v>4.2699999999999996</v>
      </c>
      <c r="G1870" s="338">
        <v>5.2691000013228899E-2</v>
      </c>
      <c r="H1870" s="318">
        <v>2.2934350889679727</v>
      </c>
      <c r="I1870" s="317">
        <v>99.025694687736305</v>
      </c>
      <c r="J1870" s="301"/>
    </row>
    <row r="1871" spans="1:10" x14ac:dyDescent="0.25">
      <c r="A1871" s="313" t="s">
        <v>9845</v>
      </c>
      <c r="B1871" s="314" t="s">
        <v>9833</v>
      </c>
      <c r="C1871" s="315" t="s">
        <v>56</v>
      </c>
      <c r="D1871" s="316">
        <v>46223</v>
      </c>
      <c r="E1871" s="228">
        <f>E1870+0.1</f>
        <v>710.5</v>
      </c>
      <c r="F1871" s="340">
        <v>4.55</v>
      </c>
      <c r="G1871" s="338">
        <v>4.3565790292223613E-2</v>
      </c>
      <c r="H1871" s="318">
        <v>2.3155272217025265</v>
      </c>
      <c r="I1871" s="317">
        <v>99.979586429297356</v>
      </c>
      <c r="J1871" s="301"/>
    </row>
    <row r="1872" spans="1:10" x14ac:dyDescent="0.25">
      <c r="A1872" s="313" t="s">
        <v>9845</v>
      </c>
      <c r="B1872" s="314" t="s">
        <v>9834</v>
      </c>
      <c r="C1872" s="133" t="s">
        <v>53</v>
      </c>
      <c r="D1872" s="316">
        <v>46223</v>
      </c>
      <c r="E1872" s="228">
        <f>E1871+0.1</f>
        <v>710.6</v>
      </c>
      <c r="F1872" s="340">
        <v>4.6100000000000003</v>
      </c>
      <c r="G1872" s="338">
        <v>4.5408482861575117E-2</v>
      </c>
      <c r="H1872" s="318">
        <v>2.3110660629921265</v>
      </c>
      <c r="I1872" s="317">
        <v>99.786962996205801</v>
      </c>
      <c r="J1872" s="301"/>
    </row>
    <row r="1873" spans="1:10" x14ac:dyDescent="0.25">
      <c r="A1873" s="313" t="s">
        <v>9845</v>
      </c>
      <c r="B1873" s="314" t="s">
        <v>9835</v>
      </c>
      <c r="C1873" s="315" t="s">
        <v>56</v>
      </c>
      <c r="D1873" s="316">
        <v>46223</v>
      </c>
      <c r="E1873" s="228">
        <f>E1872+0.1</f>
        <v>710.7</v>
      </c>
      <c r="F1873" s="340">
        <v>4.37</v>
      </c>
      <c r="G1873" s="338">
        <v>4.9653615658311452E-2</v>
      </c>
      <c r="H1873" s="318">
        <v>2.3007885964912278</v>
      </c>
      <c r="I1873" s="317">
        <v>99.343203648153192</v>
      </c>
      <c r="J1873" s="301"/>
    </row>
    <row r="1874" spans="1:10" x14ac:dyDescent="0.25">
      <c r="A1874" s="313" t="s">
        <v>9845</v>
      </c>
      <c r="B1874" s="314" t="s">
        <v>9836</v>
      </c>
      <c r="C1874" s="133" t="s">
        <v>53</v>
      </c>
      <c r="D1874" s="316">
        <v>46223</v>
      </c>
      <c r="E1874" s="228">
        <f>E1873+0.1</f>
        <v>710.80000000000007</v>
      </c>
      <c r="F1874" s="340">
        <v>5</v>
      </c>
      <c r="G1874" s="338">
        <v>5.5685854925972125E-2</v>
      </c>
      <c r="H1874" s="318">
        <v>2.2861845452242213</v>
      </c>
      <c r="I1874" s="317">
        <v>98.712631486365353</v>
      </c>
      <c r="J1874" s="301"/>
    </row>
    <row r="1875" spans="1:10" x14ac:dyDescent="0.25">
      <c r="A1875" s="313" t="s">
        <v>9845</v>
      </c>
      <c r="B1875" s="314" t="s">
        <v>9837</v>
      </c>
      <c r="C1875" s="315" t="s">
        <v>56</v>
      </c>
      <c r="D1875" s="316">
        <v>46223</v>
      </c>
      <c r="E1875" s="228">
        <f>E1874+0.1</f>
        <v>710.90000000000009</v>
      </c>
      <c r="F1875" s="340">
        <v>4.5</v>
      </c>
      <c r="G1875" s="338">
        <v>5.8540710578042339E-2</v>
      </c>
      <c r="H1875" s="318">
        <v>2.2792729396905593</v>
      </c>
      <c r="I1875" s="317">
        <v>98.414202922735726</v>
      </c>
      <c r="J1875" s="301"/>
    </row>
    <row r="1876" spans="1:10" x14ac:dyDescent="0.25">
      <c r="A1876" s="313" t="s">
        <v>9845</v>
      </c>
      <c r="B1876" s="314" t="s">
        <v>9838</v>
      </c>
      <c r="C1876" s="133" t="s">
        <v>53</v>
      </c>
      <c r="D1876" s="316">
        <v>46223</v>
      </c>
      <c r="E1876" s="228">
        <f>E1875+0.1</f>
        <v>711.00000000000011</v>
      </c>
      <c r="F1876" s="340">
        <v>4.83</v>
      </c>
      <c r="G1876" s="338">
        <v>5.1694463903930732E-2</v>
      </c>
      <c r="H1876" s="318">
        <v>2.2958477028885835</v>
      </c>
      <c r="I1876" s="317">
        <v>99.129866273254905</v>
      </c>
      <c r="J1876" s="301"/>
    </row>
    <row r="1877" spans="1:10" x14ac:dyDescent="0.25">
      <c r="A1877" s="313" t="s">
        <v>9845</v>
      </c>
      <c r="B1877" s="314" t="s">
        <v>9839</v>
      </c>
      <c r="C1877" s="315" t="s">
        <v>56</v>
      </c>
      <c r="D1877" s="316">
        <v>46223</v>
      </c>
      <c r="E1877" s="228">
        <f>E1876+0.1</f>
        <v>711.10000000000014</v>
      </c>
      <c r="F1877" s="340">
        <v>4.3899999999999997</v>
      </c>
      <c r="G1877" s="338">
        <v>4.9082252748093198E-2</v>
      </c>
      <c r="H1877" s="318">
        <v>2.3021718660968662</v>
      </c>
      <c r="I1877" s="317">
        <v>99.402930315063315</v>
      </c>
      <c r="J1877" s="301"/>
    </row>
    <row r="1878" spans="1:10" x14ac:dyDescent="0.25">
      <c r="A1878" s="313" t="s">
        <v>9845</v>
      </c>
      <c r="B1878" s="314" t="s">
        <v>9840</v>
      </c>
      <c r="C1878" s="133" t="s">
        <v>53</v>
      </c>
      <c r="D1878" s="316">
        <v>46223</v>
      </c>
      <c r="E1878" s="228">
        <f>E1877+0.1</f>
        <v>711.20000000000016</v>
      </c>
      <c r="F1878" s="340">
        <v>4.45</v>
      </c>
      <c r="G1878" s="338">
        <v>4.5215625949309973E-2</v>
      </c>
      <c r="H1878" s="318">
        <v>2.3115329695767204</v>
      </c>
      <c r="I1878" s="320">
        <v>99.807123038718501</v>
      </c>
      <c r="J1878" s="301"/>
    </row>
    <row r="1879" spans="1:10" x14ac:dyDescent="0.25">
      <c r="A1879" s="313" t="s">
        <v>9845</v>
      </c>
      <c r="B1879" s="314" t="s">
        <v>9841</v>
      </c>
      <c r="C1879" s="315" t="s">
        <v>56</v>
      </c>
      <c r="D1879" s="316">
        <v>46223</v>
      </c>
      <c r="E1879" s="228">
        <f>E1878+0.1</f>
        <v>711.30000000000018</v>
      </c>
      <c r="F1879" s="340">
        <v>4.7</v>
      </c>
      <c r="G1879" s="338">
        <v>2.9891302469813672E-2</v>
      </c>
      <c r="H1879" s="318">
        <v>2.3486331567205809</v>
      </c>
      <c r="I1879" s="317">
        <v>101.40903094648451</v>
      </c>
      <c r="J1879" s="301"/>
    </row>
    <row r="1880" spans="1:10" x14ac:dyDescent="0.25">
      <c r="A1880" s="313" t="s">
        <v>9845</v>
      </c>
      <c r="B1880" s="314" t="s">
        <v>9842</v>
      </c>
      <c r="C1880" s="133" t="s">
        <v>53</v>
      </c>
      <c r="D1880" s="316">
        <v>46223</v>
      </c>
      <c r="E1880" s="228">
        <f>E1879+0.1</f>
        <v>711.4000000000002</v>
      </c>
      <c r="F1880" s="340">
        <v>4.45</v>
      </c>
      <c r="G1880" s="338">
        <v>3.9273100625313792E-2</v>
      </c>
      <c r="H1880" s="318">
        <v>2.3259198233861151</v>
      </c>
      <c r="I1880" s="317">
        <v>100.42831707193936</v>
      </c>
      <c r="J1880" s="301"/>
    </row>
    <row r="1881" spans="1:10" x14ac:dyDescent="0.25">
      <c r="A1881" s="313" t="s">
        <v>9845</v>
      </c>
      <c r="B1881" s="314" t="s">
        <v>9843</v>
      </c>
      <c r="C1881" s="315" t="s">
        <v>56</v>
      </c>
      <c r="D1881" s="316">
        <v>46223</v>
      </c>
      <c r="E1881" s="228">
        <f>E1880+0.1</f>
        <v>711.50000000000023</v>
      </c>
      <c r="F1881" s="340">
        <v>4.5</v>
      </c>
      <c r="G1881" s="338">
        <v>6.3318965304260885E-2</v>
      </c>
      <c r="H1881" s="318">
        <v>2.2677047849983842</v>
      </c>
      <c r="I1881" s="317">
        <v>97.914714378168583</v>
      </c>
      <c r="J1881" s="301"/>
    </row>
    <row r="1882" spans="1:10" x14ac:dyDescent="0.25">
      <c r="A1882" s="313" t="s">
        <v>9845</v>
      </c>
      <c r="B1882" s="319" t="s">
        <v>9844</v>
      </c>
      <c r="C1882" s="133" t="s">
        <v>53</v>
      </c>
      <c r="D1882" s="316">
        <v>46223</v>
      </c>
      <c r="E1882" s="254">
        <f>E1881+0.1</f>
        <v>711.60000000000025</v>
      </c>
      <c r="F1882" s="339">
        <v>4.3</v>
      </c>
      <c r="G1882" s="338">
        <v>6.2138329077400571E-2</v>
      </c>
      <c r="H1882" s="321">
        <v>2.270563105303613</v>
      </c>
      <c r="I1882" s="317">
        <v>98.038130626235457</v>
      </c>
      <c r="J1882" s="322"/>
    </row>
    <row r="1883" spans="1:10" x14ac:dyDescent="0.25">
      <c r="A1883" s="313" t="s">
        <v>9854</v>
      </c>
      <c r="B1883" s="314" t="s">
        <v>9846</v>
      </c>
      <c r="C1883" s="315" t="s">
        <v>56</v>
      </c>
      <c r="D1883" s="316">
        <v>46223</v>
      </c>
      <c r="E1883" s="228">
        <v>710.3</v>
      </c>
      <c r="F1883" s="317">
        <v>4.38</v>
      </c>
      <c r="G1883" s="341">
        <v>5.7012597807511264E-2</v>
      </c>
      <c r="H1883" s="318">
        <v>2.2829725007080151</v>
      </c>
      <c r="I1883" s="39">
        <v>98.573942172194094</v>
      </c>
      <c r="J1883" s="301"/>
    </row>
    <row r="1884" spans="1:10" x14ac:dyDescent="0.25">
      <c r="A1884" s="313" t="s">
        <v>9854</v>
      </c>
      <c r="B1884" s="314" t="s">
        <v>9847</v>
      </c>
      <c r="C1884" s="133" t="s">
        <v>53</v>
      </c>
      <c r="D1884" s="316">
        <v>46223</v>
      </c>
      <c r="E1884" s="228">
        <f>E1883+0.1</f>
        <v>710.4</v>
      </c>
      <c r="F1884" s="317">
        <v>4.2699999999999996</v>
      </c>
      <c r="G1884" s="341">
        <v>5.43789413482232E-2</v>
      </c>
      <c r="H1884" s="318">
        <v>2.2893485829959515</v>
      </c>
      <c r="I1884" s="39">
        <v>98.849247970464234</v>
      </c>
      <c r="J1884" s="301"/>
    </row>
    <row r="1885" spans="1:10" x14ac:dyDescent="0.25">
      <c r="A1885" s="313" t="s">
        <v>9854</v>
      </c>
      <c r="B1885" s="314" t="s">
        <v>9848</v>
      </c>
      <c r="C1885" s="315" t="s">
        <v>56</v>
      </c>
      <c r="D1885" s="316">
        <v>46223</v>
      </c>
      <c r="E1885" s="228">
        <f>E1884+0.1</f>
        <v>710.5</v>
      </c>
      <c r="F1885" s="317">
        <v>4.55</v>
      </c>
      <c r="G1885" s="341">
        <v>5.4579968359780393E-2</v>
      </c>
      <c r="H1885" s="318">
        <v>2.2888618966009715</v>
      </c>
      <c r="I1885" s="39">
        <v>98.828233877416736</v>
      </c>
      <c r="J1885" s="301"/>
    </row>
    <row r="1886" spans="1:10" x14ac:dyDescent="0.25">
      <c r="A1886" s="313" t="s">
        <v>9854</v>
      </c>
      <c r="B1886" s="314" t="s">
        <v>9849</v>
      </c>
      <c r="C1886" s="133" t="s">
        <v>53</v>
      </c>
      <c r="D1886" s="316">
        <v>46223</v>
      </c>
      <c r="E1886" s="228">
        <f>E1885+0.1</f>
        <v>710.6</v>
      </c>
      <c r="F1886" s="317">
        <v>4.6100000000000003</v>
      </c>
      <c r="G1886" s="341">
        <v>4.3134037084736815E-2</v>
      </c>
      <c r="H1886" s="318">
        <v>2.316572496217852</v>
      </c>
      <c r="I1886" s="39">
        <v>100.02471918039086</v>
      </c>
      <c r="J1886" s="301"/>
    </row>
    <row r="1887" spans="1:10" x14ac:dyDescent="0.25">
      <c r="A1887" s="313" t="s">
        <v>9854</v>
      </c>
      <c r="B1887" s="314" t="s">
        <v>9850</v>
      </c>
      <c r="C1887" s="315" t="s">
        <v>56</v>
      </c>
      <c r="D1887" s="316">
        <v>46223</v>
      </c>
      <c r="E1887" s="228">
        <f>E1886+0.1</f>
        <v>710.7</v>
      </c>
      <c r="F1887" s="317">
        <v>4.37</v>
      </c>
      <c r="G1887" s="341">
        <v>6.0556859078725954E-2</v>
      </c>
      <c r="H1887" s="318">
        <v>2.2743918441704043</v>
      </c>
      <c r="I1887" s="39">
        <v>98.203447503039925</v>
      </c>
      <c r="J1887" s="301"/>
    </row>
    <row r="1888" spans="1:10" x14ac:dyDescent="0.25">
      <c r="A1888" s="313" t="s">
        <v>9854</v>
      </c>
      <c r="B1888" s="314" t="s">
        <v>9851</v>
      </c>
      <c r="C1888" s="133" t="s">
        <v>53</v>
      </c>
      <c r="D1888" s="316">
        <v>46223</v>
      </c>
      <c r="E1888" s="228">
        <f>E1887+0.1</f>
        <v>710.80000000000007</v>
      </c>
      <c r="F1888" s="317">
        <v>5</v>
      </c>
      <c r="G1888" s="341">
        <v>5.4045388946582201E-2</v>
      </c>
      <c r="H1888" s="318">
        <v>2.2901561133603243</v>
      </c>
      <c r="I1888" s="39">
        <v>98.884115430065819</v>
      </c>
      <c r="J1888" s="301"/>
    </row>
    <row r="1889" spans="1:10" x14ac:dyDescent="0.25">
      <c r="A1889" s="313" t="s">
        <v>9854</v>
      </c>
      <c r="B1889" s="314" t="s">
        <v>9852</v>
      </c>
      <c r="C1889" s="315" t="s">
        <v>56</v>
      </c>
      <c r="D1889" s="316">
        <v>46223</v>
      </c>
      <c r="E1889" s="228">
        <f>E1888+0.1</f>
        <v>710.90000000000009</v>
      </c>
      <c r="F1889" s="317">
        <v>4.5</v>
      </c>
      <c r="G1889" s="341">
        <v>5.600512229822794E-2</v>
      </c>
      <c r="H1889" s="318">
        <v>2.28541159891599</v>
      </c>
      <c r="I1889" s="39">
        <v>98.679257293436535</v>
      </c>
      <c r="J1889" s="301"/>
    </row>
    <row r="1890" spans="1:10" x14ac:dyDescent="0.25">
      <c r="A1890" s="313" t="s">
        <v>9854</v>
      </c>
      <c r="B1890" s="319" t="s">
        <v>9853</v>
      </c>
      <c r="C1890" s="133" t="s">
        <v>53</v>
      </c>
      <c r="D1890" s="316">
        <v>46223</v>
      </c>
      <c r="E1890" s="254">
        <f>E1889+0.1</f>
        <v>711.00000000000011</v>
      </c>
      <c r="F1890" s="320">
        <v>4.83</v>
      </c>
      <c r="G1890" s="341">
        <v>4.8920538940761184E-2</v>
      </c>
      <c r="H1890" s="321">
        <v>2.302563375224417</v>
      </c>
      <c r="I1890" s="39">
        <v>99.419834854249444</v>
      </c>
      <c r="J1890" s="322"/>
    </row>
    <row r="1891" spans="1:10" x14ac:dyDescent="0.25">
      <c r="A1891" s="313" t="s">
        <v>9861</v>
      </c>
      <c r="B1891" s="314" t="s">
        <v>9855</v>
      </c>
      <c r="C1891" s="315" t="s">
        <v>56</v>
      </c>
      <c r="D1891" s="316">
        <v>46224</v>
      </c>
      <c r="E1891" s="228">
        <v>711.1</v>
      </c>
      <c r="F1891" s="317">
        <v>4.2</v>
      </c>
      <c r="G1891" s="338">
        <v>5.5789930257613231E-2</v>
      </c>
      <c r="H1891" s="342">
        <v>2.2840441587068336</v>
      </c>
      <c r="I1891" s="317">
        <v>98.577650354200841</v>
      </c>
      <c r="J1891" s="301"/>
    </row>
    <row r="1892" spans="1:10" x14ac:dyDescent="0.25">
      <c r="A1892" s="313" t="s">
        <v>9861</v>
      </c>
      <c r="B1892" s="314" t="s">
        <v>9856</v>
      </c>
      <c r="C1892" s="133" t="s">
        <v>53</v>
      </c>
      <c r="D1892" s="316">
        <v>46224</v>
      </c>
      <c r="E1892" s="228">
        <f>E1891+0.1</f>
        <v>711.2</v>
      </c>
      <c r="F1892" s="317">
        <v>4.1500000000000004</v>
      </c>
      <c r="G1892" s="338">
        <v>4.83512418914172E-2</v>
      </c>
      <c r="H1892" s="342">
        <v>2.3020383458646618</v>
      </c>
      <c r="I1892" s="317">
        <v>99.354266114141637</v>
      </c>
      <c r="J1892" s="301"/>
    </row>
    <row r="1893" spans="1:10" x14ac:dyDescent="0.25">
      <c r="A1893" s="313" t="s">
        <v>9861</v>
      </c>
      <c r="B1893" s="314" t="s">
        <v>9857</v>
      </c>
      <c r="C1893" s="315" t="s">
        <v>56</v>
      </c>
      <c r="D1893" s="316">
        <v>46224</v>
      </c>
      <c r="E1893" s="228">
        <f>E1892+0.1</f>
        <v>711.30000000000007</v>
      </c>
      <c r="F1893" s="317">
        <v>4.32</v>
      </c>
      <c r="G1893" s="338">
        <v>5.2822211827165726E-2</v>
      </c>
      <c r="H1893" s="342">
        <v>2.2912230695900861</v>
      </c>
      <c r="I1893" s="317">
        <v>98.887486818734828</v>
      </c>
      <c r="J1893" s="301"/>
    </row>
    <row r="1894" spans="1:10" x14ac:dyDescent="0.25">
      <c r="A1894" s="313" t="s">
        <v>9861</v>
      </c>
      <c r="B1894" s="314" t="s">
        <v>9858</v>
      </c>
      <c r="C1894" s="133" t="s">
        <v>53</v>
      </c>
      <c r="D1894" s="316">
        <v>46224</v>
      </c>
      <c r="E1894" s="228">
        <f>E1893+0.1</f>
        <v>711.40000000000009</v>
      </c>
      <c r="F1894" s="317">
        <v>4.37</v>
      </c>
      <c r="G1894" s="338">
        <v>4.5333913866302165E-2</v>
      </c>
      <c r="H1894" s="342">
        <v>2.3093372623574151</v>
      </c>
      <c r="I1894" s="317">
        <v>99.669281931696801</v>
      </c>
      <c r="J1894" s="301"/>
    </row>
    <row r="1895" spans="1:10" x14ac:dyDescent="0.25">
      <c r="A1895" s="313" t="s">
        <v>9861</v>
      </c>
      <c r="B1895" s="314" t="s">
        <v>9859</v>
      </c>
      <c r="C1895" s="315" t="s">
        <v>56</v>
      </c>
      <c r="D1895" s="316">
        <v>46224</v>
      </c>
      <c r="E1895" s="228">
        <f>E1894+0.1</f>
        <v>711.50000000000011</v>
      </c>
      <c r="F1895" s="317">
        <v>4.71</v>
      </c>
      <c r="G1895" s="338">
        <v>5.908123364514458E-2</v>
      </c>
      <c r="H1895" s="342">
        <v>2.2760824958123953</v>
      </c>
      <c r="I1895" s="317">
        <v>98.234030893931603</v>
      </c>
      <c r="J1895" s="301"/>
    </row>
    <row r="1896" spans="1:10" x14ac:dyDescent="0.25">
      <c r="A1896" s="313" t="s">
        <v>9861</v>
      </c>
      <c r="B1896" s="319" t="s">
        <v>9860</v>
      </c>
      <c r="C1896" s="133" t="s">
        <v>53</v>
      </c>
      <c r="D1896" s="316">
        <v>46224</v>
      </c>
      <c r="E1896" s="254">
        <f>E1895+0.1</f>
        <v>711.60000000000014</v>
      </c>
      <c r="F1896" s="320">
        <v>4.0199999999999996</v>
      </c>
      <c r="G1896" s="338">
        <v>5.5764437273627981E-2</v>
      </c>
      <c r="H1896" s="342">
        <v>2.284105826235094</v>
      </c>
      <c r="I1896" s="317">
        <v>98.580311878942325</v>
      </c>
      <c r="J1896" s="322"/>
    </row>
    <row r="1897" spans="1:10" x14ac:dyDescent="0.25">
      <c r="A1897" s="313" t="s">
        <v>9879</v>
      </c>
      <c r="B1897" s="314" t="s">
        <v>9862</v>
      </c>
      <c r="C1897" s="315" t="s">
        <v>56</v>
      </c>
      <c r="D1897" s="316">
        <v>46224</v>
      </c>
      <c r="E1897" s="228">
        <v>711</v>
      </c>
      <c r="F1897" s="317">
        <v>4.91</v>
      </c>
      <c r="G1897" s="338">
        <v>5.6490290820701096E-2</v>
      </c>
      <c r="H1897" s="342">
        <v>2.2823499865047241</v>
      </c>
      <c r="I1897" s="317">
        <v>98.504531139608289</v>
      </c>
      <c r="J1897" s="301"/>
    </row>
    <row r="1898" spans="1:10" x14ac:dyDescent="0.25">
      <c r="A1898" s="313" t="s">
        <v>9879</v>
      </c>
      <c r="B1898" s="314" t="s">
        <v>9863</v>
      </c>
      <c r="C1898" s="133" t="s">
        <v>53</v>
      </c>
      <c r="D1898" s="316">
        <v>46224</v>
      </c>
      <c r="E1898" s="228">
        <v>711.1</v>
      </c>
      <c r="F1898" s="317">
        <v>4.1500000000000004</v>
      </c>
      <c r="G1898" s="338">
        <v>4.3993505520906119E-2</v>
      </c>
      <c r="H1898" s="342">
        <v>2.3125797101449281</v>
      </c>
      <c r="I1898" s="317">
        <v>99.809223571209671</v>
      </c>
      <c r="J1898" s="301"/>
    </row>
    <row r="1899" spans="1:10" x14ac:dyDescent="0.25">
      <c r="A1899" s="313" t="s">
        <v>9880</v>
      </c>
      <c r="B1899" s="314" t="s">
        <v>9864</v>
      </c>
      <c r="C1899" s="315" t="s">
        <v>56</v>
      </c>
      <c r="D1899" s="316">
        <v>46224</v>
      </c>
      <c r="E1899" s="228">
        <v>710.2</v>
      </c>
      <c r="F1899" s="317">
        <v>4.26</v>
      </c>
      <c r="G1899" s="338">
        <v>5.1852414559685665E-2</v>
      </c>
      <c r="H1899" s="342">
        <v>2.2935690091801204</v>
      </c>
      <c r="I1899" s="317">
        <v>98.988735829957719</v>
      </c>
      <c r="J1899" s="301"/>
    </row>
    <row r="1900" spans="1:10" x14ac:dyDescent="0.25">
      <c r="A1900" s="313" t="s">
        <v>9880</v>
      </c>
      <c r="B1900" s="314" t="s">
        <v>9865</v>
      </c>
      <c r="C1900" s="133" t="s">
        <v>53</v>
      </c>
      <c r="D1900" s="316">
        <v>46224</v>
      </c>
      <c r="E1900" s="228">
        <f>E1899+0.1</f>
        <v>710.30000000000007</v>
      </c>
      <c r="F1900" s="317">
        <v>5.25</v>
      </c>
      <c r="G1900" s="338">
        <v>5.61201738887733E-2</v>
      </c>
      <c r="H1900" s="342">
        <v>2.2832452993630574</v>
      </c>
      <c r="I1900" s="317">
        <v>98.543172177948094</v>
      </c>
      <c r="J1900" s="301"/>
    </row>
    <row r="1901" spans="1:10" x14ac:dyDescent="0.25">
      <c r="A1901" s="313" t="s">
        <v>9880</v>
      </c>
      <c r="B1901" s="314" t="s">
        <v>9866</v>
      </c>
      <c r="C1901" s="315" t="s">
        <v>56</v>
      </c>
      <c r="D1901" s="316">
        <v>46224</v>
      </c>
      <c r="E1901" s="228">
        <f>E1900+0.1</f>
        <v>710.40000000000009</v>
      </c>
      <c r="F1901" s="317">
        <v>4.4400000000000004</v>
      </c>
      <c r="G1901" s="338">
        <v>5.0650708239706237E-2</v>
      </c>
      <c r="H1901" s="342">
        <v>2.2964759367681506</v>
      </c>
      <c r="I1901" s="317">
        <v>99.114196666730706</v>
      </c>
      <c r="J1901" s="301"/>
    </row>
    <row r="1902" spans="1:10" x14ac:dyDescent="0.25">
      <c r="A1902" s="313" t="s">
        <v>9880</v>
      </c>
      <c r="B1902" s="314" t="s">
        <v>9867</v>
      </c>
      <c r="C1902" s="133" t="s">
        <v>53</v>
      </c>
      <c r="D1902" s="316">
        <v>46224</v>
      </c>
      <c r="E1902" s="228">
        <f>E1901+0.1</f>
        <v>710.50000000000011</v>
      </c>
      <c r="F1902" s="317">
        <v>4.7</v>
      </c>
      <c r="G1902" s="338">
        <v>6.0387428492797754E-2</v>
      </c>
      <c r="H1902" s="342">
        <v>2.2729228104759223</v>
      </c>
      <c r="I1902" s="317">
        <v>98.097661220367797</v>
      </c>
      <c r="J1902" s="301"/>
    </row>
    <row r="1903" spans="1:10" x14ac:dyDescent="0.25">
      <c r="A1903" s="313" t="s">
        <v>9880</v>
      </c>
      <c r="B1903" s="314" t="s">
        <v>9868</v>
      </c>
      <c r="C1903" s="315" t="s">
        <v>56</v>
      </c>
      <c r="D1903" s="316">
        <v>46224</v>
      </c>
      <c r="E1903" s="228">
        <f>E1902+0.1</f>
        <v>710.60000000000014</v>
      </c>
      <c r="F1903" s="317">
        <v>4.25</v>
      </c>
      <c r="G1903" s="338">
        <v>5.7038919532416472E-2</v>
      </c>
      <c r="H1903" s="342">
        <v>2.2810228536510846</v>
      </c>
      <c r="I1903" s="317">
        <v>98.447253070827983</v>
      </c>
      <c r="J1903" s="301"/>
    </row>
    <row r="1904" spans="1:10" x14ac:dyDescent="0.25">
      <c r="A1904" s="313" t="s">
        <v>9880</v>
      </c>
      <c r="B1904" s="314" t="s">
        <v>9869</v>
      </c>
      <c r="C1904" s="133" t="s">
        <v>53</v>
      </c>
      <c r="D1904" s="316">
        <v>46224</v>
      </c>
      <c r="E1904" s="228">
        <f>E1903+0.1</f>
        <v>710.70000000000016</v>
      </c>
      <c r="F1904" s="317">
        <v>4.63</v>
      </c>
      <c r="G1904" s="343">
        <v>6.4690627711220833E-2</v>
      </c>
      <c r="H1904" s="342">
        <v>2.2625133715665569</v>
      </c>
      <c r="I1904" s="317">
        <v>97.648397564374477</v>
      </c>
      <c r="J1904" s="301"/>
    </row>
    <row r="1905" spans="1:10" x14ac:dyDescent="0.25">
      <c r="A1905" s="313" t="s">
        <v>9880</v>
      </c>
      <c r="B1905" s="314" t="s">
        <v>9870</v>
      </c>
      <c r="C1905" s="315" t="s">
        <v>56</v>
      </c>
      <c r="D1905" s="316">
        <v>46224</v>
      </c>
      <c r="E1905" s="228">
        <f>E1904+0.1</f>
        <v>710.80000000000018</v>
      </c>
      <c r="F1905" s="340">
        <v>4.5999999999999996</v>
      </c>
      <c r="G1905" s="338">
        <v>6.1837719498340382E-2</v>
      </c>
      <c r="H1905" s="345">
        <v>2.2694145565335146</v>
      </c>
      <c r="I1905" s="317">
        <v>97.946247584528038</v>
      </c>
      <c r="J1905" s="301"/>
    </row>
    <row r="1906" spans="1:10" x14ac:dyDescent="0.25">
      <c r="A1906" s="313" t="s">
        <v>9880</v>
      </c>
      <c r="B1906" s="314" t="s">
        <v>9871</v>
      </c>
      <c r="C1906" s="133" t="s">
        <v>53</v>
      </c>
      <c r="D1906" s="316">
        <v>46224</v>
      </c>
      <c r="E1906" s="228">
        <f>E1905+0.1</f>
        <v>710.9000000000002</v>
      </c>
      <c r="F1906" s="340">
        <v>4.4000000000000004</v>
      </c>
      <c r="G1906" s="338">
        <v>6.2900241103684668E-2</v>
      </c>
      <c r="H1906" s="345">
        <v>2.2668443167701868</v>
      </c>
      <c r="I1906" s="317">
        <v>97.835317944332616</v>
      </c>
      <c r="J1906" s="301"/>
    </row>
    <row r="1907" spans="1:10" x14ac:dyDescent="0.25">
      <c r="A1907" s="313" t="s">
        <v>9880</v>
      </c>
      <c r="B1907" s="314" t="s">
        <v>9872</v>
      </c>
      <c r="C1907" s="315" t="s">
        <v>56</v>
      </c>
      <c r="D1907" s="316">
        <v>46224</v>
      </c>
      <c r="E1907" s="228">
        <f>E1906+0.1</f>
        <v>711.00000000000023</v>
      </c>
      <c r="F1907" s="340">
        <v>4.25</v>
      </c>
      <c r="G1907" s="338">
        <v>4.3970548676164553E-2</v>
      </c>
      <c r="H1907" s="345">
        <v>2.312635242752358</v>
      </c>
      <c r="I1907" s="317">
        <v>99.811620317322308</v>
      </c>
      <c r="J1907" s="301"/>
    </row>
    <row r="1908" spans="1:10" x14ac:dyDescent="0.25">
      <c r="A1908" s="313" t="s">
        <v>9880</v>
      </c>
      <c r="B1908" s="314" t="s">
        <v>9873</v>
      </c>
      <c r="C1908" s="133" t="s">
        <v>53</v>
      </c>
      <c r="D1908" s="316">
        <v>46224</v>
      </c>
      <c r="E1908" s="228">
        <f>E1907+0.1</f>
        <v>711.10000000000025</v>
      </c>
      <c r="F1908" s="340">
        <v>4.45</v>
      </c>
      <c r="G1908" s="338">
        <v>5.6681246034054757E-2</v>
      </c>
      <c r="H1908" s="345">
        <v>2.2818880658436216</v>
      </c>
      <c r="I1908" s="317">
        <v>98.484594986776926</v>
      </c>
      <c r="J1908" s="301"/>
    </row>
    <row r="1909" spans="1:10" x14ac:dyDescent="0.25">
      <c r="A1909" s="313" t="s">
        <v>9880</v>
      </c>
      <c r="B1909" s="314" t="s">
        <v>9874</v>
      </c>
      <c r="C1909" s="315" t="s">
        <v>56</v>
      </c>
      <c r="D1909" s="316">
        <v>46224</v>
      </c>
      <c r="E1909" s="228">
        <f>E1908+0.1</f>
        <v>711.20000000000027</v>
      </c>
      <c r="F1909" s="340">
        <v>4.7300000000000004</v>
      </c>
      <c r="G1909" s="338">
        <v>6.1666825757407721E-2</v>
      </c>
      <c r="H1909" s="318">
        <v>2.2698279484928308</v>
      </c>
      <c r="I1909" s="317">
        <v>97.964089274615034</v>
      </c>
      <c r="J1909" s="301"/>
    </row>
    <row r="1910" spans="1:10" x14ac:dyDescent="0.25">
      <c r="A1910" s="313" t="s">
        <v>9880</v>
      </c>
      <c r="B1910" s="314" t="s">
        <v>9875</v>
      </c>
      <c r="C1910" s="133" t="s">
        <v>53</v>
      </c>
      <c r="D1910" s="316">
        <v>46224</v>
      </c>
      <c r="E1910" s="228">
        <f>E1909+0.1</f>
        <v>711.3000000000003</v>
      </c>
      <c r="F1910" s="340">
        <v>4.88</v>
      </c>
      <c r="G1910" s="338">
        <v>5.9434006246842003E-2</v>
      </c>
      <c r="H1910" s="318">
        <v>2.2752291388888892</v>
      </c>
      <c r="I1910" s="317">
        <v>98.197200642593401</v>
      </c>
      <c r="J1910" s="301"/>
    </row>
    <row r="1911" spans="1:10" x14ac:dyDescent="0.25">
      <c r="A1911" s="313" t="s">
        <v>9880</v>
      </c>
      <c r="B1911" s="314" t="s">
        <v>9876</v>
      </c>
      <c r="C1911" s="315" t="s">
        <v>56</v>
      </c>
      <c r="D1911" s="316">
        <v>46224</v>
      </c>
      <c r="E1911" s="228">
        <f>E1910+0.1</f>
        <v>711.40000000000032</v>
      </c>
      <c r="F1911" s="340">
        <v>4.78</v>
      </c>
      <c r="G1911" s="338">
        <v>5.3966563647751806E-2</v>
      </c>
      <c r="H1911" s="318">
        <v>2.2884548825360884</v>
      </c>
      <c r="I1911" s="317">
        <v>98.768013920418142</v>
      </c>
      <c r="J1911" s="301"/>
    </row>
    <row r="1912" spans="1:10" x14ac:dyDescent="0.25">
      <c r="A1912" s="313" t="s">
        <v>9880</v>
      </c>
      <c r="B1912" s="314" t="s">
        <v>9877</v>
      </c>
      <c r="C1912" s="133" t="s">
        <v>53</v>
      </c>
      <c r="D1912" s="316">
        <v>46224</v>
      </c>
      <c r="E1912" s="228">
        <f>E1911+0.1</f>
        <v>711.50000000000034</v>
      </c>
      <c r="F1912" s="340">
        <v>4.54</v>
      </c>
      <c r="G1912" s="338">
        <v>6.2455340379344623E-2</v>
      </c>
      <c r="H1912" s="318">
        <v>2.2679205316223654</v>
      </c>
      <c r="I1912" s="317">
        <v>97.881766578436142</v>
      </c>
      <c r="J1912" s="301"/>
    </row>
    <row r="1913" spans="1:10" x14ac:dyDescent="0.25">
      <c r="A1913" s="313" t="s">
        <v>9880</v>
      </c>
      <c r="B1913" s="319" t="s">
        <v>9878</v>
      </c>
      <c r="C1913" s="204" t="s">
        <v>56</v>
      </c>
      <c r="D1913" s="316">
        <v>46224</v>
      </c>
      <c r="E1913" s="254">
        <f>E1912+0.1</f>
        <v>711.60000000000036</v>
      </c>
      <c r="F1913" s="339">
        <v>4.4000000000000004</v>
      </c>
      <c r="G1913" s="338">
        <v>4.978874164918675E-2</v>
      </c>
      <c r="H1913" s="318">
        <v>2.2985610339506173</v>
      </c>
      <c r="I1913" s="317">
        <v>99.204187913276527</v>
      </c>
      <c r="J1913" s="322"/>
    </row>
    <row r="1914" spans="1:10" x14ac:dyDescent="0.25">
      <c r="A1914" s="313" t="s">
        <v>9884</v>
      </c>
      <c r="B1914" s="314" t="s">
        <v>9881</v>
      </c>
      <c r="C1914" s="315" t="s">
        <v>56</v>
      </c>
      <c r="D1914" s="316">
        <v>46225</v>
      </c>
      <c r="E1914" s="228">
        <v>712</v>
      </c>
      <c r="F1914" s="340">
        <v>4.45</v>
      </c>
      <c r="G1914" s="338">
        <v>5.0056282375394001E-2</v>
      </c>
      <c r="H1914" s="318">
        <v>2.2893643594753006</v>
      </c>
      <c r="I1914" s="317">
        <v>99.84144611754472</v>
      </c>
      <c r="J1914" s="301"/>
    </row>
    <row r="1915" spans="1:10" x14ac:dyDescent="0.25">
      <c r="A1915" s="313" t="s">
        <v>9884</v>
      </c>
      <c r="B1915" s="314" t="s">
        <v>9882</v>
      </c>
      <c r="C1915" s="133" t="s">
        <v>53</v>
      </c>
      <c r="D1915" s="316">
        <v>46225</v>
      </c>
      <c r="E1915" s="228">
        <f>E1914+0.1</f>
        <v>712.1</v>
      </c>
      <c r="F1915" s="340">
        <v>4.75</v>
      </c>
      <c r="G1915" s="338">
        <v>4.7963796588778494E-2</v>
      </c>
      <c r="H1915" s="318">
        <v>2.294407250221044</v>
      </c>
      <c r="I1915" s="317">
        <v>100.06137157527448</v>
      </c>
      <c r="J1915" s="301"/>
    </row>
    <row r="1916" spans="1:10" x14ac:dyDescent="0.25">
      <c r="A1916" s="313" t="s">
        <v>9884</v>
      </c>
      <c r="B1916" s="319" t="s">
        <v>9883</v>
      </c>
      <c r="C1916" s="204" t="s">
        <v>56</v>
      </c>
      <c r="D1916" s="316">
        <v>46225</v>
      </c>
      <c r="E1916" s="254">
        <f>E1915+0.1</f>
        <v>712.2</v>
      </c>
      <c r="F1916" s="339">
        <v>4.5199999999999996</v>
      </c>
      <c r="G1916" s="338">
        <v>4.4964112851715282E-2</v>
      </c>
      <c r="H1916" s="321">
        <v>2.3016364880273663</v>
      </c>
      <c r="I1916" s="317">
        <v>100.37664579273293</v>
      </c>
      <c r="J1916" s="322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91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87" zoomScale="80" zoomScaleNormal="80" workbookViewId="0">
      <pane xSplit="1" topLeftCell="B1" activePane="topRight" state="frozen"/>
      <selection pane="topRight" activeCell="B1311" sqref="B131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 t="s">
        <v>921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934</v>
      </c>
    </row>
    <row r="1312" spans="1:28" x14ac:dyDescent="0.25">
      <c r="A1312" s="85" t="s">
        <v>9805</v>
      </c>
      <c r="B1312" s="85" t="s">
        <v>842</v>
      </c>
      <c r="C1312" s="93">
        <v>46238</v>
      </c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 t="s">
        <v>9806</v>
      </c>
      <c r="B1313" s="85" t="s">
        <v>842</v>
      </c>
      <c r="C1313" s="93">
        <v>46238</v>
      </c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36" sqref="A31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0" activePane="bottomLeft" state="frozen"/>
      <selection pane="bottomLeft" activeCell="H1965" sqref="H196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9520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9521</v>
      </c>
    </row>
    <row r="1917" spans="1:8" x14ac:dyDescent="0.25">
      <c r="A1917" s="16" t="s">
        <v>9520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9521</v>
      </c>
    </row>
    <row r="1918" spans="1:8" x14ac:dyDescent="0.25">
      <c r="A1918" s="16" t="s">
        <v>9520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9521</v>
      </c>
    </row>
    <row r="1919" spans="1:8" x14ac:dyDescent="0.25">
      <c r="A1919" s="16" t="s">
        <v>9520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9521</v>
      </c>
    </row>
    <row r="1920" spans="1:8" x14ac:dyDescent="0.25">
      <c r="A1920" s="16" t="s">
        <v>9520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9521</v>
      </c>
    </row>
    <row r="1921" spans="1:8" x14ac:dyDescent="0.25">
      <c r="A1921" s="16" t="s">
        <v>9520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9521</v>
      </c>
    </row>
    <row r="1922" spans="1:8" x14ac:dyDescent="0.25">
      <c r="A1922" s="16" t="s">
        <v>9520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9521</v>
      </c>
    </row>
    <row r="1923" spans="1:8" x14ac:dyDescent="0.25">
      <c r="A1923" s="16" t="s">
        <v>9520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9521</v>
      </c>
    </row>
    <row r="1924" spans="1:8" x14ac:dyDescent="0.25">
      <c r="A1924" s="16" t="s">
        <v>9520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9521</v>
      </c>
    </row>
    <row r="1925" spans="1:8" x14ac:dyDescent="0.25">
      <c r="A1925" s="16" t="s">
        <v>9520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9521</v>
      </c>
    </row>
    <row r="1926" spans="1:8" x14ac:dyDescent="0.25">
      <c r="A1926" s="16" t="s">
        <v>9520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9521</v>
      </c>
    </row>
    <row r="1927" spans="1:8" x14ac:dyDescent="0.25">
      <c r="A1927" s="16" t="s">
        <v>9520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9521</v>
      </c>
    </row>
    <row r="1928" spans="1:8" x14ac:dyDescent="0.25">
      <c r="A1928" s="16" t="s">
        <v>9679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9680</v>
      </c>
    </row>
    <row r="1929" spans="1:8" x14ac:dyDescent="0.25">
      <c r="A1929" s="16" t="s">
        <v>9679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9680</v>
      </c>
    </row>
    <row r="1930" spans="1:8" x14ac:dyDescent="0.25">
      <c r="A1930" s="16" t="s">
        <v>9679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9680</v>
      </c>
    </row>
    <row r="1931" spans="1:8" x14ac:dyDescent="0.25">
      <c r="A1931" s="16" t="s">
        <v>9679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9680</v>
      </c>
    </row>
    <row r="1932" spans="1:8" x14ac:dyDescent="0.25">
      <c r="A1932" s="16" t="s">
        <v>9679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9680</v>
      </c>
    </row>
    <row r="1933" spans="1:8" x14ac:dyDescent="0.25">
      <c r="A1933" s="16" t="s">
        <v>9679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9680</v>
      </c>
    </row>
    <row r="1934" spans="1:8" x14ac:dyDescent="0.25">
      <c r="A1934" s="16" t="s">
        <v>9679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9680</v>
      </c>
    </row>
    <row r="1935" spans="1:8" x14ac:dyDescent="0.25">
      <c r="A1935" s="16" t="s">
        <v>9679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9680</v>
      </c>
    </row>
    <row r="1936" spans="1:8" x14ac:dyDescent="0.25">
      <c r="A1936" s="16" t="s">
        <v>9679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9680</v>
      </c>
    </row>
    <row r="1937" spans="1:8" x14ac:dyDescent="0.25">
      <c r="A1937" s="16" t="s">
        <v>9679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9680</v>
      </c>
    </row>
    <row r="1938" spans="1:8" x14ac:dyDescent="0.25">
      <c r="A1938" s="16" t="s">
        <v>9679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9680</v>
      </c>
    </row>
    <row r="1939" spans="1:8" x14ac:dyDescent="0.25">
      <c r="A1939" s="16" t="s">
        <v>9679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9680</v>
      </c>
    </row>
    <row r="1940" spans="1:8" x14ac:dyDescent="0.25">
      <c r="A1940" s="16" t="s">
        <v>9717</v>
      </c>
      <c r="B1940" s="37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12"/>
      <c r="H1940" t="s">
        <v>9721</v>
      </c>
    </row>
    <row r="1941" spans="1:8" x14ac:dyDescent="0.25">
      <c r="A1941" s="16" t="s">
        <v>9717</v>
      </c>
      <c r="B1941" s="37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12"/>
      <c r="H1941" t="s">
        <v>9721</v>
      </c>
    </row>
    <row r="1942" spans="1:8" x14ac:dyDescent="0.25">
      <c r="A1942" s="16" t="s">
        <v>9717</v>
      </c>
      <c r="B1942" s="37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12"/>
      <c r="H1942" t="s">
        <v>9721</v>
      </c>
    </row>
    <row r="1943" spans="1:8" x14ac:dyDescent="0.25">
      <c r="A1943" s="16" t="s">
        <v>9717</v>
      </c>
      <c r="B1943" s="37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12"/>
      <c r="H1943" t="s">
        <v>9721</v>
      </c>
    </row>
    <row r="1944" spans="1:8" x14ac:dyDescent="0.25">
      <c r="A1944" s="16" t="s">
        <v>9717</v>
      </c>
      <c r="B1944" s="37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12"/>
      <c r="H1944" t="s">
        <v>9721</v>
      </c>
    </row>
    <row r="1945" spans="1:8" x14ac:dyDescent="0.25">
      <c r="A1945" s="16" t="s">
        <v>9717</v>
      </c>
      <c r="B1945" s="37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12"/>
      <c r="H1945" t="s">
        <v>9721</v>
      </c>
    </row>
    <row r="1946" spans="1:8" x14ac:dyDescent="0.25">
      <c r="A1946" s="16" t="s">
        <v>9717</v>
      </c>
      <c r="B1946" s="37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12"/>
      <c r="H1946" t="s">
        <v>9721</v>
      </c>
    </row>
    <row r="1947" spans="1:8" x14ac:dyDescent="0.25">
      <c r="A1947" s="16" t="s">
        <v>9717</v>
      </c>
      <c r="B1947" s="37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12"/>
      <c r="H1947" t="s">
        <v>9721</v>
      </c>
    </row>
    <row r="1948" spans="1:8" x14ac:dyDescent="0.25">
      <c r="A1948" s="16" t="s">
        <v>9717</v>
      </c>
      <c r="B1948" s="37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12"/>
      <c r="H1948" t="s">
        <v>9721</v>
      </c>
    </row>
    <row r="1949" spans="1:8" x14ac:dyDescent="0.25">
      <c r="A1949" s="16" t="s">
        <v>9717</v>
      </c>
      <c r="B1949" s="37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12"/>
      <c r="H1949" t="s">
        <v>9721</v>
      </c>
    </row>
    <row r="1950" spans="1:8" x14ac:dyDescent="0.25">
      <c r="A1950" s="16" t="s">
        <v>9717</v>
      </c>
      <c r="B1950" s="37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12"/>
      <c r="H1950" t="s">
        <v>9721</v>
      </c>
    </row>
    <row r="1951" spans="1:8" x14ac:dyDescent="0.25">
      <c r="A1951" s="16" t="s">
        <v>9717</v>
      </c>
      <c r="B1951" s="37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12"/>
      <c r="H1951" t="s">
        <v>9721</v>
      </c>
    </row>
    <row r="1952" spans="1:8" x14ac:dyDescent="0.25">
      <c r="A1952" s="16" t="s">
        <v>9797</v>
      </c>
      <c r="B1952" s="303">
        <v>1</v>
      </c>
      <c r="C1952" s="95" t="s">
        <v>1755</v>
      </c>
      <c r="D1952" t="s">
        <v>26</v>
      </c>
      <c r="E1952" s="95" t="s">
        <v>2392</v>
      </c>
      <c r="F1952" s="16">
        <v>7</v>
      </c>
      <c r="G1952" s="305"/>
      <c r="H1952" s="304" t="s">
        <v>9798</v>
      </c>
    </row>
    <row r="1953" spans="1:8" x14ac:dyDescent="0.25">
      <c r="A1953" s="16" t="s">
        <v>9797</v>
      </c>
      <c r="B1953" s="303">
        <v>2</v>
      </c>
      <c r="C1953" s="95" t="s">
        <v>1755</v>
      </c>
      <c r="D1953" t="s">
        <v>26</v>
      </c>
      <c r="E1953" s="95" t="s">
        <v>2392</v>
      </c>
      <c r="F1953" s="16">
        <v>7</v>
      </c>
      <c r="G1953" s="305"/>
      <c r="H1953" s="304" t="s">
        <v>9798</v>
      </c>
    </row>
    <row r="1954" spans="1:8" x14ac:dyDescent="0.25">
      <c r="A1954" s="16" t="s">
        <v>9797</v>
      </c>
      <c r="B1954" s="303">
        <v>3</v>
      </c>
      <c r="C1954" s="95" t="s">
        <v>1755</v>
      </c>
      <c r="D1954" t="s">
        <v>26</v>
      </c>
      <c r="E1954" s="95" t="s">
        <v>2392</v>
      </c>
      <c r="F1954" s="16">
        <v>28</v>
      </c>
      <c r="G1954" s="305"/>
      <c r="H1954" s="304" t="s">
        <v>9798</v>
      </c>
    </row>
    <row r="1955" spans="1:8" x14ac:dyDescent="0.25">
      <c r="A1955" s="16" t="s">
        <v>9797</v>
      </c>
      <c r="B1955" s="303">
        <v>4</v>
      </c>
      <c r="C1955" s="95" t="s">
        <v>1755</v>
      </c>
      <c r="D1955" t="s">
        <v>26</v>
      </c>
      <c r="E1955" s="95" t="s">
        <v>2392</v>
      </c>
      <c r="F1955" s="16">
        <v>28</v>
      </c>
      <c r="G1955" s="305"/>
      <c r="H1955" s="304" t="s">
        <v>9798</v>
      </c>
    </row>
    <row r="1956" spans="1:8" x14ac:dyDescent="0.25">
      <c r="A1956" s="16" t="s">
        <v>9797</v>
      </c>
      <c r="B1956" s="303">
        <v>5</v>
      </c>
      <c r="C1956" s="95" t="s">
        <v>1755</v>
      </c>
      <c r="D1956" t="s">
        <v>26</v>
      </c>
      <c r="E1956" s="95" t="s">
        <v>2392</v>
      </c>
      <c r="F1956" s="16">
        <v>42</v>
      </c>
      <c r="G1956" s="305"/>
      <c r="H1956" s="304" t="s">
        <v>9798</v>
      </c>
    </row>
    <row r="1957" spans="1:8" x14ac:dyDescent="0.25">
      <c r="A1957" s="16" t="s">
        <v>9797</v>
      </c>
      <c r="B1957" s="303">
        <v>6</v>
      </c>
      <c r="C1957" s="95" t="s">
        <v>1755</v>
      </c>
      <c r="D1957" t="s">
        <v>26</v>
      </c>
      <c r="E1957" s="95" t="s">
        <v>2392</v>
      </c>
      <c r="F1957" s="16">
        <v>42</v>
      </c>
      <c r="G1957" s="305"/>
      <c r="H1957" s="304" t="s">
        <v>9798</v>
      </c>
    </row>
    <row r="1958" spans="1:8" x14ac:dyDescent="0.25">
      <c r="A1958" s="16" t="s">
        <v>9797</v>
      </c>
      <c r="B1958" s="303">
        <v>7</v>
      </c>
      <c r="C1958" s="95" t="s">
        <v>1755</v>
      </c>
      <c r="D1958" t="s">
        <v>26</v>
      </c>
      <c r="E1958" s="95" t="s">
        <v>2390</v>
      </c>
      <c r="F1958" s="16">
        <v>7</v>
      </c>
      <c r="G1958" s="305"/>
      <c r="H1958" s="304" t="s">
        <v>9798</v>
      </c>
    </row>
    <row r="1959" spans="1:8" x14ac:dyDescent="0.25">
      <c r="A1959" s="16" t="s">
        <v>9797</v>
      </c>
      <c r="B1959" s="303">
        <v>8</v>
      </c>
      <c r="C1959" s="95" t="s">
        <v>1755</v>
      </c>
      <c r="D1959" t="s">
        <v>26</v>
      </c>
      <c r="E1959" s="95" t="s">
        <v>2390</v>
      </c>
      <c r="F1959" s="16">
        <v>7</v>
      </c>
      <c r="G1959" s="305"/>
      <c r="H1959" s="304" t="s">
        <v>9798</v>
      </c>
    </row>
    <row r="1960" spans="1:8" x14ac:dyDescent="0.25">
      <c r="A1960" s="16" t="s">
        <v>9797</v>
      </c>
      <c r="B1960" s="303">
        <v>9</v>
      </c>
      <c r="C1960" s="95" t="s">
        <v>1755</v>
      </c>
      <c r="D1960" t="s">
        <v>26</v>
      </c>
      <c r="E1960" s="95" t="s">
        <v>2390</v>
      </c>
      <c r="F1960" s="16">
        <v>28</v>
      </c>
      <c r="G1960" s="305"/>
      <c r="H1960" s="304" t="s">
        <v>9798</v>
      </c>
    </row>
    <row r="1961" spans="1:8" x14ac:dyDescent="0.25">
      <c r="A1961" s="16" t="s">
        <v>9797</v>
      </c>
      <c r="B1961" s="303">
        <v>10</v>
      </c>
      <c r="C1961" s="95" t="s">
        <v>1755</v>
      </c>
      <c r="D1961" t="s">
        <v>26</v>
      </c>
      <c r="E1961" s="95" t="s">
        <v>2390</v>
      </c>
      <c r="F1961" s="16">
        <v>28</v>
      </c>
      <c r="G1961" s="305"/>
      <c r="H1961" s="304" t="s">
        <v>9798</v>
      </c>
    </row>
    <row r="1962" spans="1:8" x14ac:dyDescent="0.25">
      <c r="A1962" s="16" t="s">
        <v>9797</v>
      </c>
      <c r="B1962" s="303">
        <v>11</v>
      </c>
      <c r="C1962" s="95" t="s">
        <v>1755</v>
      </c>
      <c r="D1962" t="s">
        <v>26</v>
      </c>
      <c r="E1962" s="95" t="s">
        <v>2390</v>
      </c>
      <c r="F1962" s="16">
        <v>42</v>
      </c>
      <c r="G1962" s="305"/>
      <c r="H1962" s="304" t="s">
        <v>9798</v>
      </c>
    </row>
    <row r="1963" spans="1:8" x14ac:dyDescent="0.25">
      <c r="A1963" s="16" t="s">
        <v>9797</v>
      </c>
      <c r="B1963" s="303">
        <v>12</v>
      </c>
      <c r="C1963" s="95" t="s">
        <v>1755</v>
      </c>
      <c r="D1963" t="s">
        <v>26</v>
      </c>
      <c r="E1963" s="95" t="s">
        <v>2390</v>
      </c>
      <c r="F1963" s="16">
        <v>42</v>
      </c>
      <c r="G1963" s="305"/>
      <c r="H1963" s="304" t="s">
        <v>9798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23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325">
        <v>1</v>
      </c>
      <c r="G2295" s="326"/>
      <c r="H2295" s="326"/>
      <c r="I2295" s="44" t="s">
        <v>1755</v>
      </c>
      <c r="J2295" s="51" t="s">
        <v>1755</v>
      </c>
      <c r="K2295" s="327">
        <v>46237</v>
      </c>
      <c r="L2295" s="328">
        <v>737.76</v>
      </c>
      <c r="M2295" s="328">
        <v>737.4</v>
      </c>
      <c r="N2295" s="329"/>
    </row>
    <row r="2296" spans="1:14" x14ac:dyDescent="0.25">
      <c r="A2296" s="323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325">
        <v>2</v>
      </c>
      <c r="G2296" s="326"/>
      <c r="H2296" s="326"/>
      <c r="I2296" s="44" t="s">
        <v>1755</v>
      </c>
      <c r="J2296" s="51" t="s">
        <v>1755</v>
      </c>
      <c r="K2296" s="327">
        <v>46237</v>
      </c>
      <c r="L2296" s="328">
        <v>737.76</v>
      </c>
      <c r="M2296" s="328">
        <v>737.4</v>
      </c>
      <c r="N2296" s="329"/>
    </row>
    <row r="2297" spans="1:14" x14ac:dyDescent="0.25">
      <c r="A2297" s="323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325" t="s">
        <v>33</v>
      </c>
      <c r="G2297" s="326"/>
      <c r="H2297" s="326"/>
      <c r="I2297" s="44" t="s">
        <v>1755</v>
      </c>
      <c r="J2297" s="51" t="s">
        <v>1755</v>
      </c>
      <c r="K2297" s="327">
        <v>46237</v>
      </c>
      <c r="L2297" s="328">
        <v>737.76</v>
      </c>
      <c r="M2297" s="328">
        <v>737.4</v>
      </c>
      <c r="N2297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330" t="s">
        <v>9822</v>
      </c>
      <c r="B30787" s="331">
        <v>737.76</v>
      </c>
      <c r="C30787" s="56" t="s">
        <v>53</v>
      </c>
      <c r="D30787" s="332">
        <v>32.64</v>
      </c>
      <c r="E30787" s="303"/>
    </row>
    <row r="30788" spans="1:5" x14ac:dyDescent="0.25">
      <c r="A30788" s="330" t="s">
        <v>9822</v>
      </c>
      <c r="B30788" s="331">
        <v>737.74</v>
      </c>
      <c r="C30788" s="56" t="s">
        <v>53</v>
      </c>
      <c r="D30788" s="332">
        <v>30.6</v>
      </c>
      <c r="E30788" s="303"/>
    </row>
    <row r="30789" spans="1:5" x14ac:dyDescent="0.25">
      <c r="A30789" s="330" t="s">
        <v>9822</v>
      </c>
      <c r="B30789" s="331">
        <v>737.72</v>
      </c>
      <c r="C30789" s="56" t="s">
        <v>53</v>
      </c>
      <c r="D30789" s="332">
        <v>28.560000000000002</v>
      </c>
      <c r="E30789" s="303"/>
    </row>
    <row r="30790" spans="1:5" x14ac:dyDescent="0.25">
      <c r="A30790" s="330" t="s">
        <v>9822</v>
      </c>
      <c r="B30790" s="331">
        <v>737.7</v>
      </c>
      <c r="C30790" s="56" t="s">
        <v>53</v>
      </c>
      <c r="D30790" s="332">
        <v>26.52</v>
      </c>
      <c r="E30790" s="303"/>
    </row>
    <row r="30791" spans="1:5" x14ac:dyDescent="0.25">
      <c r="A30791" s="330" t="s">
        <v>9822</v>
      </c>
      <c r="B30791" s="331">
        <v>737.68</v>
      </c>
      <c r="C30791" s="56" t="s">
        <v>53</v>
      </c>
      <c r="D30791" s="332">
        <v>22.44</v>
      </c>
      <c r="E30791" s="303"/>
    </row>
    <row r="30792" spans="1:5" x14ac:dyDescent="0.25">
      <c r="A30792" s="330" t="s">
        <v>9822</v>
      </c>
      <c r="B30792" s="331">
        <v>737.66</v>
      </c>
      <c r="C30792" s="56" t="s">
        <v>53</v>
      </c>
      <c r="D30792" s="332">
        <v>24.48</v>
      </c>
      <c r="E30792" s="303"/>
    </row>
    <row r="30793" spans="1:5" x14ac:dyDescent="0.25">
      <c r="A30793" s="330" t="s">
        <v>9822</v>
      </c>
      <c r="B30793" s="331">
        <v>737.64</v>
      </c>
      <c r="C30793" s="56" t="s">
        <v>53</v>
      </c>
      <c r="D30793" s="332">
        <v>30.6</v>
      </c>
      <c r="E30793" s="303"/>
    </row>
    <row r="30794" spans="1:5" x14ac:dyDescent="0.25">
      <c r="A30794" s="330" t="s">
        <v>9822</v>
      </c>
      <c r="B30794" s="331">
        <v>737.62</v>
      </c>
      <c r="C30794" s="56" t="s">
        <v>53</v>
      </c>
      <c r="D30794" s="332">
        <v>28.560000000000002</v>
      </c>
      <c r="E30794" s="303"/>
    </row>
    <row r="30795" spans="1:5" x14ac:dyDescent="0.25">
      <c r="A30795" s="330" t="s">
        <v>9822</v>
      </c>
      <c r="B30795" s="331">
        <v>737.6</v>
      </c>
      <c r="C30795" s="56" t="s">
        <v>53</v>
      </c>
      <c r="D30795" s="332">
        <v>26.52</v>
      </c>
      <c r="E30795" s="303"/>
    </row>
    <row r="30796" spans="1:5" x14ac:dyDescent="0.25">
      <c r="A30796" s="330" t="s">
        <v>9822</v>
      </c>
      <c r="B30796" s="331">
        <v>737.58</v>
      </c>
      <c r="C30796" s="56" t="s">
        <v>53</v>
      </c>
      <c r="D30796" s="332">
        <v>34.68</v>
      </c>
      <c r="E30796" s="303"/>
    </row>
    <row r="30797" spans="1:5" x14ac:dyDescent="0.25">
      <c r="A30797" s="330" t="s">
        <v>9822</v>
      </c>
      <c r="B30797" s="331">
        <v>737.56</v>
      </c>
      <c r="C30797" s="56" t="s">
        <v>53</v>
      </c>
      <c r="D30797" s="332">
        <v>32.64</v>
      </c>
      <c r="E30797" s="303"/>
    </row>
    <row r="30798" spans="1:5" x14ac:dyDescent="0.25">
      <c r="A30798" s="330" t="s">
        <v>9822</v>
      </c>
      <c r="B30798" s="331">
        <v>737.54</v>
      </c>
      <c r="C30798" s="56" t="s">
        <v>53</v>
      </c>
      <c r="D30798" s="332">
        <v>30.6</v>
      </c>
      <c r="E30798" s="303"/>
    </row>
    <row r="30799" spans="1:5" x14ac:dyDescent="0.25">
      <c r="A30799" s="330" t="s">
        <v>9822</v>
      </c>
      <c r="B30799" s="331">
        <v>737.52</v>
      </c>
      <c r="C30799" s="56" t="s">
        <v>53</v>
      </c>
      <c r="D30799" s="332">
        <v>24.48</v>
      </c>
      <c r="E30799" s="303"/>
    </row>
    <row r="30800" spans="1:5" x14ac:dyDescent="0.25">
      <c r="A30800" s="330" t="s">
        <v>9822</v>
      </c>
      <c r="B30800" s="331">
        <v>737.5</v>
      </c>
      <c r="C30800" s="56" t="s">
        <v>53</v>
      </c>
      <c r="D30800" s="332">
        <v>22.44</v>
      </c>
      <c r="E30800" s="303"/>
    </row>
    <row r="30801" spans="1:5" x14ac:dyDescent="0.25">
      <c r="A30801" s="330" t="s">
        <v>9822</v>
      </c>
      <c r="B30801" s="331">
        <v>737.48</v>
      </c>
      <c r="C30801" s="56" t="s">
        <v>53</v>
      </c>
      <c r="D30801" s="332">
        <v>34.68</v>
      </c>
      <c r="E30801" s="303"/>
    </row>
    <row r="30802" spans="1:5" x14ac:dyDescent="0.25">
      <c r="A30802" s="330" t="s">
        <v>9822</v>
      </c>
      <c r="B30802" s="331">
        <v>737.46</v>
      </c>
      <c r="C30802" s="56" t="s">
        <v>53</v>
      </c>
      <c r="D30802" s="332">
        <v>30.6</v>
      </c>
      <c r="E30802" s="303"/>
    </row>
    <row r="30803" spans="1:5" x14ac:dyDescent="0.25">
      <c r="A30803" s="330" t="s">
        <v>9822</v>
      </c>
      <c r="B30803" s="331">
        <v>737.44</v>
      </c>
      <c r="C30803" s="56" t="s">
        <v>53</v>
      </c>
      <c r="D30803" s="332">
        <v>28.560000000000002</v>
      </c>
      <c r="E30803" s="303"/>
    </row>
    <row r="30804" spans="1:5" x14ac:dyDescent="0.25">
      <c r="A30804" s="330" t="s">
        <v>9822</v>
      </c>
      <c r="B30804" s="331">
        <v>737.42</v>
      </c>
      <c r="C30804" s="56" t="s">
        <v>53</v>
      </c>
      <c r="D30804" s="332">
        <v>26.52</v>
      </c>
      <c r="E30804" s="303"/>
    </row>
    <row r="30805" spans="1:5" x14ac:dyDescent="0.25">
      <c r="A30805" s="333" t="s">
        <v>9822</v>
      </c>
      <c r="B30805" s="334">
        <v>737.4</v>
      </c>
      <c r="C30805" s="56" t="s">
        <v>53</v>
      </c>
      <c r="D30805" s="335">
        <v>24.48</v>
      </c>
      <c r="E30805" s="336"/>
    </row>
    <row r="30806" spans="1:5" x14ac:dyDescent="0.25">
      <c r="A30806" s="330" t="s">
        <v>9823</v>
      </c>
      <c r="B30806" s="331">
        <v>737.76</v>
      </c>
      <c r="C30806" s="56" t="s">
        <v>56</v>
      </c>
      <c r="D30806" s="332">
        <v>30.6</v>
      </c>
      <c r="E30806" s="303"/>
    </row>
    <row r="30807" spans="1:5" x14ac:dyDescent="0.25">
      <c r="A30807" s="330" t="s">
        <v>9823</v>
      </c>
      <c r="B30807" s="331">
        <v>737.74</v>
      </c>
      <c r="C30807" s="56" t="s">
        <v>56</v>
      </c>
      <c r="D30807" s="332">
        <v>28.560000000000002</v>
      </c>
      <c r="E30807" s="303"/>
    </row>
    <row r="30808" spans="1:5" x14ac:dyDescent="0.25">
      <c r="A30808" s="330" t="s">
        <v>9823</v>
      </c>
      <c r="B30808" s="331">
        <v>737.72</v>
      </c>
      <c r="C30808" s="56" t="s">
        <v>56</v>
      </c>
      <c r="D30808" s="332">
        <v>24.48</v>
      </c>
      <c r="E30808" s="303"/>
    </row>
    <row r="30809" spans="1:5" x14ac:dyDescent="0.25">
      <c r="A30809" s="330" t="s">
        <v>9823</v>
      </c>
      <c r="B30809" s="331">
        <v>737.7</v>
      </c>
      <c r="C30809" s="56" t="s">
        <v>56</v>
      </c>
      <c r="D30809" s="332">
        <v>26.52</v>
      </c>
      <c r="E30809" s="303"/>
    </row>
    <row r="30810" spans="1:5" x14ac:dyDescent="0.25">
      <c r="A30810" s="330" t="s">
        <v>9823</v>
      </c>
      <c r="B30810" s="331">
        <v>737.68</v>
      </c>
      <c r="C30810" s="56" t="s">
        <v>56</v>
      </c>
      <c r="D30810" s="332">
        <v>22.44</v>
      </c>
      <c r="E30810" s="303"/>
    </row>
    <row r="30811" spans="1:5" x14ac:dyDescent="0.25">
      <c r="A30811" s="330" t="s">
        <v>9823</v>
      </c>
      <c r="B30811" s="331">
        <v>737.66</v>
      </c>
      <c r="C30811" s="56" t="s">
        <v>56</v>
      </c>
      <c r="D30811" s="332">
        <v>24.48</v>
      </c>
      <c r="E30811" s="303"/>
    </row>
    <row r="30812" spans="1:5" x14ac:dyDescent="0.25">
      <c r="A30812" s="330" t="s">
        <v>9823</v>
      </c>
      <c r="B30812" s="331">
        <v>737.64</v>
      </c>
      <c r="C30812" s="56" t="s">
        <v>56</v>
      </c>
      <c r="D30812" s="332">
        <v>32.64</v>
      </c>
      <c r="E30812" s="303"/>
    </row>
    <row r="30813" spans="1:5" x14ac:dyDescent="0.25">
      <c r="A30813" s="330" t="s">
        <v>9823</v>
      </c>
      <c r="B30813" s="331">
        <v>737.62</v>
      </c>
      <c r="C30813" s="56" t="s">
        <v>56</v>
      </c>
      <c r="D30813" s="332">
        <v>26.52</v>
      </c>
      <c r="E30813" s="303"/>
    </row>
    <row r="30814" spans="1:5" x14ac:dyDescent="0.25">
      <c r="A30814" s="330" t="s">
        <v>9823</v>
      </c>
      <c r="B30814" s="331">
        <v>737.6</v>
      </c>
      <c r="C30814" s="56" t="s">
        <v>56</v>
      </c>
      <c r="D30814" s="332">
        <v>30.6</v>
      </c>
      <c r="E30814" s="303"/>
    </row>
    <row r="30815" spans="1:5" x14ac:dyDescent="0.25">
      <c r="A30815" s="330" t="s">
        <v>9823</v>
      </c>
      <c r="B30815" s="331">
        <v>737.58</v>
      </c>
      <c r="C30815" s="56" t="s">
        <v>56</v>
      </c>
      <c r="D30815" s="332">
        <v>34.68</v>
      </c>
      <c r="E30815" s="303"/>
    </row>
    <row r="30816" spans="1:5" x14ac:dyDescent="0.25">
      <c r="A30816" s="330" t="s">
        <v>9823</v>
      </c>
      <c r="B30816" s="331">
        <v>737.56</v>
      </c>
      <c r="C30816" s="56" t="s">
        <v>56</v>
      </c>
      <c r="D30816" s="332">
        <v>24.48</v>
      </c>
      <c r="E30816" s="303"/>
    </row>
    <row r="30817" spans="1:5" x14ac:dyDescent="0.25">
      <c r="A30817" s="330" t="s">
        <v>9823</v>
      </c>
      <c r="B30817" s="331">
        <v>737.54</v>
      </c>
      <c r="C30817" s="56" t="s">
        <v>56</v>
      </c>
      <c r="D30817" s="332">
        <v>22.44</v>
      </c>
      <c r="E30817" s="303"/>
    </row>
    <row r="30818" spans="1:5" x14ac:dyDescent="0.25">
      <c r="A30818" s="330" t="s">
        <v>9823</v>
      </c>
      <c r="B30818" s="331">
        <v>737.52</v>
      </c>
      <c r="C30818" s="56" t="s">
        <v>56</v>
      </c>
      <c r="D30818" s="332">
        <v>26.52</v>
      </c>
      <c r="E30818" s="303"/>
    </row>
    <row r="30819" spans="1:5" x14ac:dyDescent="0.25">
      <c r="A30819" s="330" t="s">
        <v>9823</v>
      </c>
      <c r="B30819" s="331">
        <v>737.5</v>
      </c>
      <c r="C30819" s="56" t="s">
        <v>56</v>
      </c>
      <c r="D30819" s="332">
        <v>30.6</v>
      </c>
      <c r="E30819" s="303"/>
    </row>
    <row r="30820" spans="1:5" x14ac:dyDescent="0.25">
      <c r="A30820" s="330" t="s">
        <v>9823</v>
      </c>
      <c r="B30820" s="331">
        <v>737.48</v>
      </c>
      <c r="C30820" s="56" t="s">
        <v>56</v>
      </c>
      <c r="D30820" s="332">
        <v>32.64</v>
      </c>
      <c r="E30820" s="303"/>
    </row>
    <row r="30821" spans="1:5" x14ac:dyDescent="0.25">
      <c r="A30821" s="330" t="s">
        <v>9823</v>
      </c>
      <c r="B30821" s="331">
        <v>737.46</v>
      </c>
      <c r="C30821" s="56" t="s">
        <v>56</v>
      </c>
      <c r="D30821" s="332">
        <v>28.560000000000002</v>
      </c>
      <c r="E30821" s="303"/>
    </row>
    <row r="30822" spans="1:5" x14ac:dyDescent="0.25">
      <c r="A30822" s="330" t="s">
        <v>9823</v>
      </c>
      <c r="B30822" s="331">
        <v>737.44</v>
      </c>
      <c r="C30822" s="56" t="s">
        <v>56</v>
      </c>
      <c r="D30822" s="332">
        <v>26.52</v>
      </c>
      <c r="E30822" s="303"/>
    </row>
    <row r="30823" spans="1:5" x14ac:dyDescent="0.25">
      <c r="A30823" s="330" t="s">
        <v>9823</v>
      </c>
      <c r="B30823" s="331">
        <v>737.42</v>
      </c>
      <c r="C30823" s="56" t="s">
        <v>56</v>
      </c>
      <c r="D30823" s="332">
        <v>24.48</v>
      </c>
      <c r="E30823" s="303"/>
    </row>
    <row r="30824" spans="1:5" x14ac:dyDescent="0.25">
      <c r="A30824" s="333" t="s">
        <v>9823</v>
      </c>
      <c r="B30824" s="334">
        <v>737.4</v>
      </c>
      <c r="C30824" s="56" t="s">
        <v>56</v>
      </c>
      <c r="D30824" s="335">
        <v>22.44</v>
      </c>
      <c r="E30824" s="336"/>
    </row>
    <row r="30825" spans="1:5" x14ac:dyDescent="0.25">
      <c r="A30825" s="330" t="s">
        <v>9824</v>
      </c>
      <c r="B30825" s="331">
        <v>737.76</v>
      </c>
      <c r="C30825" s="56" t="s">
        <v>56</v>
      </c>
      <c r="D30825" s="332">
        <v>24.48</v>
      </c>
      <c r="E30825" s="303"/>
    </row>
    <row r="30826" spans="1:5" x14ac:dyDescent="0.25">
      <c r="A30826" s="330" t="s">
        <v>9824</v>
      </c>
      <c r="B30826" s="331">
        <v>737.74</v>
      </c>
      <c r="C30826" s="56" t="s">
        <v>56</v>
      </c>
      <c r="D30826" s="332">
        <v>30.6</v>
      </c>
      <c r="E30826" s="303"/>
    </row>
    <row r="30827" spans="1:5" x14ac:dyDescent="0.25">
      <c r="A30827" s="330" t="s">
        <v>9824</v>
      </c>
      <c r="B30827" s="331">
        <v>737.72</v>
      </c>
      <c r="C30827" s="56" t="s">
        <v>56</v>
      </c>
      <c r="D30827" s="332">
        <v>28.560000000000002</v>
      </c>
      <c r="E30827" s="303"/>
    </row>
    <row r="30828" spans="1:5" x14ac:dyDescent="0.25">
      <c r="A30828" s="330" t="s">
        <v>9824</v>
      </c>
      <c r="B30828" s="331">
        <v>737.7</v>
      </c>
      <c r="C30828" s="56" t="s">
        <v>56</v>
      </c>
      <c r="D30828" s="332">
        <v>26.52</v>
      </c>
      <c r="E30828" s="303"/>
    </row>
    <row r="30829" spans="1:5" x14ac:dyDescent="0.25">
      <c r="A30829" s="330" t="s">
        <v>9824</v>
      </c>
      <c r="B30829" s="331">
        <v>737.68</v>
      </c>
      <c r="C30829" s="56" t="s">
        <v>56</v>
      </c>
      <c r="D30829" s="332">
        <v>30.6</v>
      </c>
      <c r="E30829" s="303"/>
    </row>
    <row r="30830" spans="1:5" x14ac:dyDescent="0.25">
      <c r="A30830" s="330" t="s">
        <v>9824</v>
      </c>
      <c r="B30830" s="331">
        <v>737.66</v>
      </c>
      <c r="C30830" s="56" t="s">
        <v>56</v>
      </c>
      <c r="D30830" s="332">
        <v>32.64</v>
      </c>
      <c r="E30830" s="303"/>
    </row>
    <row r="30831" spans="1:5" x14ac:dyDescent="0.25">
      <c r="A30831" s="330" t="s">
        <v>9824</v>
      </c>
      <c r="B30831" s="331">
        <v>737.64</v>
      </c>
      <c r="C30831" s="56" t="s">
        <v>56</v>
      </c>
      <c r="D30831" s="332">
        <v>24.48</v>
      </c>
      <c r="E30831" s="303"/>
    </row>
    <row r="30832" spans="1:5" x14ac:dyDescent="0.25">
      <c r="A30832" s="330" t="s">
        <v>9824</v>
      </c>
      <c r="B30832" s="331">
        <v>737.62</v>
      </c>
      <c r="C30832" s="56" t="s">
        <v>56</v>
      </c>
      <c r="D30832" s="332">
        <v>32.64</v>
      </c>
      <c r="E30832" s="303"/>
    </row>
    <row r="30833" spans="1:5" x14ac:dyDescent="0.25">
      <c r="A30833" s="330" t="s">
        <v>9824</v>
      </c>
      <c r="B30833" s="331">
        <v>737.6</v>
      </c>
      <c r="C30833" s="56" t="s">
        <v>56</v>
      </c>
      <c r="D30833" s="332">
        <v>26.52</v>
      </c>
      <c r="E30833" s="303"/>
    </row>
    <row r="30834" spans="1:5" x14ac:dyDescent="0.25">
      <c r="A30834" s="330" t="s">
        <v>9824</v>
      </c>
      <c r="B30834" s="331">
        <v>737.58</v>
      </c>
      <c r="C30834" s="56" t="s">
        <v>56</v>
      </c>
      <c r="D30834" s="332">
        <v>24.48</v>
      </c>
      <c r="E30834" s="303"/>
    </row>
    <row r="30835" spans="1:5" x14ac:dyDescent="0.25">
      <c r="A30835" s="330" t="s">
        <v>9824</v>
      </c>
      <c r="B30835" s="331">
        <v>737.56</v>
      </c>
      <c r="C30835" s="56" t="s">
        <v>56</v>
      </c>
      <c r="D30835" s="332">
        <v>28.560000000000002</v>
      </c>
      <c r="E30835" s="303"/>
    </row>
    <row r="30836" spans="1:5" x14ac:dyDescent="0.25">
      <c r="A30836" s="330" t="s">
        <v>9824</v>
      </c>
      <c r="B30836" s="331">
        <v>737.54</v>
      </c>
      <c r="C30836" s="56" t="s">
        <v>56</v>
      </c>
      <c r="D30836" s="332">
        <v>26.52</v>
      </c>
      <c r="E30836" s="303"/>
    </row>
    <row r="30837" spans="1:5" x14ac:dyDescent="0.25">
      <c r="A30837" s="330" t="s">
        <v>9824</v>
      </c>
      <c r="B30837" s="331">
        <v>737.52</v>
      </c>
      <c r="C30837" s="56" t="s">
        <v>56</v>
      </c>
      <c r="D30837" s="332">
        <v>30.6</v>
      </c>
      <c r="E30837" s="303"/>
    </row>
    <row r="30838" spans="1:5" x14ac:dyDescent="0.25">
      <c r="A30838" s="330" t="s">
        <v>9824</v>
      </c>
      <c r="B30838" s="331">
        <v>737.5</v>
      </c>
      <c r="C30838" s="56" t="s">
        <v>56</v>
      </c>
      <c r="D30838" s="332">
        <v>34.68</v>
      </c>
      <c r="E30838" s="303"/>
    </row>
    <row r="30839" spans="1:5" x14ac:dyDescent="0.25">
      <c r="A30839" s="330" t="s">
        <v>9824</v>
      </c>
      <c r="B30839" s="331">
        <v>737.48</v>
      </c>
      <c r="C30839" s="56" t="s">
        <v>56</v>
      </c>
      <c r="D30839" s="332">
        <v>32.64</v>
      </c>
      <c r="E30839" s="303"/>
    </row>
    <row r="30840" spans="1:5" x14ac:dyDescent="0.25">
      <c r="A30840" s="330" t="s">
        <v>9824</v>
      </c>
      <c r="B30840" s="331">
        <v>737.46</v>
      </c>
      <c r="C30840" s="56" t="s">
        <v>56</v>
      </c>
      <c r="D30840" s="332">
        <v>30.6</v>
      </c>
      <c r="E30840" s="303"/>
    </row>
    <row r="30841" spans="1:5" x14ac:dyDescent="0.25">
      <c r="A30841" s="330" t="s">
        <v>9824</v>
      </c>
      <c r="B30841" s="331">
        <v>737.44</v>
      </c>
      <c r="C30841" s="56" t="s">
        <v>56</v>
      </c>
      <c r="D30841" s="332">
        <v>26.52</v>
      </c>
      <c r="E30841" s="303"/>
    </row>
    <row r="30842" spans="1:5" x14ac:dyDescent="0.25">
      <c r="A30842" s="330" t="s">
        <v>9824</v>
      </c>
      <c r="B30842" s="331">
        <v>737.42</v>
      </c>
      <c r="C30842" s="56" t="s">
        <v>56</v>
      </c>
      <c r="D30842" s="332">
        <v>28.560000000000002</v>
      </c>
      <c r="E30842" s="303"/>
    </row>
    <row r="30843" spans="1:5" x14ac:dyDescent="0.25">
      <c r="A30843" s="333" t="s">
        <v>9824</v>
      </c>
      <c r="B30843" s="334">
        <v>737.4</v>
      </c>
      <c r="C30843" s="56" t="s">
        <v>56</v>
      </c>
      <c r="D30843" s="335">
        <v>24.48</v>
      </c>
      <c r="E30843" s="336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72" zoomScale="85" zoomScaleNormal="85" workbookViewId="0">
      <selection activeCell="E1100" sqref="E110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2026-08-04T17:15:03Z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