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418" documentId="8_{55828E59-596B-4A5E-ABA3-C9331405E77C}" xr6:coauthVersionLast="47" xr6:coauthVersionMax="47" xr10:uidLastSave="{50E7921E-DA2A-4F5E-BF54-7FC247A51F55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8" i="16" l="1" a="1"/>
  <c r="A2428" i="16" s="1"/>
  <c r="A2427" i="16" a="1"/>
  <c r="A2427" i="16" s="1"/>
  <c r="A2426" i="16" a="1"/>
  <c r="A2426" i="16" s="1"/>
  <c r="A2425" i="16" l="1" a="1"/>
  <c r="A2425" i="16" s="1"/>
  <c r="A2424" i="16" a="1"/>
  <c r="A2424" i="16" s="1"/>
  <c r="A2423" i="16" a="1"/>
  <c r="A2423" i="16" s="1"/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<sst xmlns="http://schemas.openxmlformats.org/spreadsheetml/2006/main" count="167212" uniqueCount="11874">
  <si>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</si>
  <si>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</si>
  <si>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</si>
  <si>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</si>
  <si>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</si>
  <si>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</si>
  <si>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</si>
  <si>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</si>
  <si>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</si>
  <si>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</si>
  <si>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</si>
  <si>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</si>
  <si>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</si>
  <si>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</si>
  <si>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</si>
  <si>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</si>
  <si>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</si>
  <si>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</si>
  <si>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</si>
  <si>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</si>
  <si>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</si>
  <si>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</si>
  <si>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</si>
  <si>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</si>
  <si>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</si>
  <si>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</si>
  <si>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</si>
  <si>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</si>
  <si>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</si>
  <si>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</si>
  <si>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</si>
  <si>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</si>
  <si>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</si>
  <si>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</si>
  <si>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</si>
  <si>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</si>
  <si>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</si>
  <si>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</si>
  <si>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</si>
  <si>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</si>
  <si>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</si>
  <si>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</si>
  <si>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</si>
  <si>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</si>
  <si>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</si>
  <si>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</si>
  <si>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</si>
  <si>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</si>
  <si>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</si>
  <si>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</si>
  <si>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</si>
  <si>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</si>
  <si>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</si>
  <si>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</si>
  <si>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</si>
  <si>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</si>
  <si>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</si>
  <si>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</si>
  <si>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</si>
  <si>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</si>
  <si>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</si>
  <si>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</si>
  <si>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</si>
  <si>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</si>
  <si>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</si>
  <si>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</si>
  <si>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</si>
  <si>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</si>
  <si>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</si>
  <si>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</si>
  <si>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</si>
  <si>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</si>
  <si>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</si>
  <si>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</si>
  <si>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</si>
  <si>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</si>
  <si>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</si>
  <si>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</si>
  <si>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</si>
  <si>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</si>
  <si>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</si>
  <si>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</si>
  <si>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</si>
  <si>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</si>
  <si>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</si>
  <si>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</si>
  <si>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</si>
  <si>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</si>
  <si>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</si>
  <si>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</si>
  <si>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</si>
  <si>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</si>
  <si>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</si>
  <si>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</si>
  <si>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</si>
  <si>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</si>
  <si>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</si>
  <si>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</si>
  <si>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</si>
  <si>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</si>
  <si>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</si>
  <si>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</si>
  <si>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</si>
  <si>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</si>
  <si>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</si>
  <si>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</si>
  <si>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</si>
  <si>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</si>
  <si>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</si>
  <si>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</si>
  <si>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</si>
  <si>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</si>
  <si>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</si>
  <si>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</si>
  <si>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</si>
  <si>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</si>
  <si>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</si>
  <si>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</si>
  <si>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</si>
  <si>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</si>
  <si>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</si>
  <si>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</si>
  <si>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</si>
  <si>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</si>
  <si>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</si>
  <si>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</si>
  <si>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</si>
  <si>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</si>
  <si>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</si>
  <si>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</si>
  <si>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</si>
  <si>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</si>
  <si>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</si>
  <si>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</si>
  <si>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</si>
  <si>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</si>
  <si>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</si>
  <si>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</si>
  <si>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</si>
  <si>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</si>
  <si>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</si>
  <si>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</si>
  <si>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</si>
  <si>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</si>
  <si>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</si>
  <si>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</si>
  <si>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</si>
  <si>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</si>
  <si>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</si>
  <si>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</si>
  <si>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</si>
  <si>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</si>
  <si>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</si>
  <si>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</si>
  <si>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</si>
  <si>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</si>
  <si>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</si>
  <si>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</si>
  <si>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</si>
  <si>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</si>
  <si>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</si>
  <si>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</si>
  <si>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</si>
  <si>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</si>
  <si>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</si>
  <si>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</si>
  <si>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</si>
  <si>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</si>
  <si>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</si>
  <si>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</si>
  <si>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</si>
  <si>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</si>
  <si>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</si>
  <si>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</si>
  <si>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</si>
  <si>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</si>
  <si>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</si>
  <si>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</si>
  <si>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</si>
  <si>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</si>
  <si>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</si>
  <si>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</si>
  <si>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</si>
  <si>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</si>
  <si>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</si>
  <si>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</si>
  <si>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</si>
  <si>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</si>
  <si>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</si>
  <si>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</si>
  <si>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</si>
  <si>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</si>
  <si>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</si>
  <si>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</si>
  <si>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</si>
  <si>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</si>
  <si>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</si>
  <si>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</si>
  <si>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</si>
  <si>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</si>
  <si>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</si>
  <si>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</si>
  <si>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</si>
  <si>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</si>
  <si>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</si>
  <si>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</si>
  <si>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</si>
  <si>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</si>
  <si>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</si>
  <si>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</si>
  <si>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</si>
  <si>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</si>
  <si>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</si>
  <si>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</si>
  <si>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</si>
  <si>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</si>
  <si>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</si>
  <si>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</si>
  <si>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</si>
  <si>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</si>
  <si>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</si>
  <si>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</si>
  <si>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</si>
  <si>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</si>
  <si>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</si>
  <si>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</si>
  <si>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</si>
  <si>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</si>
  <si>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</si>
  <si>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</si>
  <si>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</si>
  <si>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</si>
  <si>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</si>
  <si>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</si>
  <si>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</si>
  <si>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</si>
  <si>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</si>
  <si>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</si>
  <si>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</si>
  <si>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</si>
  <si>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</si>
  <si>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</si>
  <si>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</si>
  <si>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</si>
  <si>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</si>
  <si>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</si>
  <si>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</si>
  <si>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</si>
  <si>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</si>
  <si>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</si>
  <si>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</si>
  <si>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</si>
  <si>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</si>
  <si>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</si>
  <si>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</si>
  <si>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</si>
  <si>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</si>
  <si>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</si>
  <si>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</si>
  <si>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</si>
  <si>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</si>
  <si>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</si>
  <si>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</si>
  <si>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</si>
  <si>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</si>
  <si>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</si>
  <si>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</si>
  <si>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</si>
  <si>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</si>
  <si>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</si>
  <si>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</si>
  <si>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</si>
  <si>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</si>
  <si>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</si>
  <si>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</si>
  <si>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</si>
  <si>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</si>
  <si>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</si>
  <si>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</si>
  <si>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</si>
  <si>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</si>
  <si>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</si>
  <si>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</si>
  <si>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</si>
  <si>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</si>
  <si>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</si>
  <si>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</si>
  <si>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</si>
  <si>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</si>
  <si>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</si>
  <si>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</si>
  <si>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</si>
  <si>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</si>
  <si>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</si>
  <si>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</si>
  <si>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</si>
  <si>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</si>
  <si>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</si>
  <si>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</si>
  <si>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</si>
  <si>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</si>
  <si>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</si>
  <si>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</si>
  <si>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</si>
  <si>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</si>
  <si>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</si>
  <si>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</si>
  <si>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</si>
  <si>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</si>
  <si>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</si>
  <si>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</si>
  <si>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</si>
  <si>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</si>
  <si>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</si>
  <si>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</si>
  <si>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</si>
  <si>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</si>
  <si>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</si>
  <si>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</si>
  <si>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</si>
  <si>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</si>
  <si>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</si>
  <si>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</si>
  <si>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</si>
  <si>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</si>
  <si>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</si>
  <si>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</si>
  <si>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</si>
  <si>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</si>
  <si>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</si>
  <si>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</si>
  <si>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</si>
  <si>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</si>
  <si>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</si>
  <si>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</si>
  <si>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</si>
  <si>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</si>
  <si>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</si>
  <si>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</si>
  <si>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</si>
  <si>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</si>
  <si>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</si>
  <si>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</si>
  <si>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</si>
  <si>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</si>
  <si>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</si>
  <si>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</si>
  <si>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</si>
  <si>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</si>
  <si>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</si>
  <si>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</si>
  <si>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</si>
  <si>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</si>
  <si>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</si>
  <si>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</si>
  <si>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</si>
  <si>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</si>
  <si>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</si>
  <si>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</si>
  <si>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</si>
  <si>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</si>
  <si>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</si>
  <si>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</si>
  <si>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</si>
  <si>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</si>
  <si>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</si>
  <si>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</si>
  <si>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</si>
  <si>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</si>
  <si>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</si>
  <si>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</si>
  <si>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</si>
  <si>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</si>
  <si>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</si>
  <si>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</si>
  <si>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</si>
  <si>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</si>
  <si>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</si>
  <si>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</si>
  <si>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</si>
  <si>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</si>
  <si>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</si>
  <si>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</si>
  <si>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</si>
  <si>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</si>
  <si>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</si>
  <si>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</si>
  <si>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</si>
  <si>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</si>
  <si>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</si>
  <si>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</si>
  <si>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</si>
  <si>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</si>
  <si>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</si>
  <si>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</si>
  <si>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</si>
  <si>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</si>
  <si>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</si>
  <si>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</si>
  <si>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</si>
  <si>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</si>
  <si>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</si>
  <si>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</si>
  <si>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</si>
  <si>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</si>
  <si>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</si>
  <si>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</si>
  <si>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</si>
  <si>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</si>
  <si>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</si>
  <si>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</si>
  <si>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</si>
  <si>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</si>
  <si>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</si>
  <si>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</si>
  <si>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</si>
  <si>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</si>
  <si>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</si>
  <si>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</si>
  <si>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</si>
  <si>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</si>
  <si>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</si>
  <si>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</si>
  <si>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</si>
  <si>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</si>
  <si>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</si>
  <si>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</si>
  <si>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</si>
  <si>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</si>
  <si>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</si>
  <si>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</si>
  <si>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</si>
  <si>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</si>
  <si>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</si>
  <si>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</si>
  <si>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</si>
  <si>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</si>
  <si>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</si>
  <si>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</si>
  <si>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</si>
  <si>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</si>
  <si>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</si>
  <si>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</si>
  <si>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</si>
  <si>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</si>
  <si>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</si>
  <si>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</si>
  <si>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</si>
  <si>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</si>
  <si>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</si>
  <si>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</si>
  <si>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</si>
  <si>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</si>
  <si>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</si>
  <si>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</si>
  <si>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</si>
  <si>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</si>
  <si>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</si>
  <si>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</si>
  <si>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</si>
  <si>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</si>
  <si>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</si>
  <si>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</si>
  <si>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</si>
  <si>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</si>
  <si>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</si>
  <si>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</si>
  <si>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</si>
  <si>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</si>
  <si>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</si>
  <si>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</si>
  <si>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</si>
  <si>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</si>
  <si>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</si>
  <si>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</si>
  <si>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</si>
  <si>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</si>
  <si>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</si>
  <si>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</si>
  <si>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</si>
  <si>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</si>
  <si>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</si>
  <si>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</si>
  <si>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</si>
  <si>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</si>
  <si>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</si>
  <si>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</si>
  <si>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</si>
  <si>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</si>
  <si>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</si>
  <si>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</si>
  <si>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</si>
  <si>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</si>
  <si>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</si>
  <si>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</si>
  <si>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</si>
  <si>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</si>
  <si>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</si>
  <si>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</si>
  <si>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</si>
  <si>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</si>
  <si>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</si>
  <si>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</si>
  <si>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</si>
  <si>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</si>
  <si>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</si>
  <si>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</si>
  <si>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</si>
  <si>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</si>
  <si>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</si>
  <si>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</si>
  <si>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</si>
  <si>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</si>
  <si>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</si>
  <si>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</si>
  <si>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</si>
  <si>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</si>
  <si>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</si>
  <si>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</si>
  <si>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</si>
  <si>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</si>
  <si>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</si>
  <si>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</si>
  <si>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</si>
  <si>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</si>
  <si>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</si>
  <si>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</si>
  <si>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</si>
  <si>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</si>
  <si>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</si>
  <si>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</si>
  <si>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</si>
  <si>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</si>
  <si>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</si>
  <si>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</si>
  <si>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</si>
  <si>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</si>
  <si>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</si>
  <si>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</si>
  <si>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</si>
  <si>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</si>
  <si>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</si>
  <si>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</si>
  <si>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</si>
  <si>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</si>
  <si>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</si>
  <si>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</si>
  <si>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</si>
  <si>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</si>
  <si>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</si>
  <si>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</si>
  <si>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</si>
  <si>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</si>
  <si>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</si>
  <si>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</si>
  <si>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</si>
  <si>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</si>
  <si>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</si>
  <si>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</si>
  <si>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</si>
  <si>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</si>
  <si>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</si>
  <si>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</si>
  <si>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</si>
  <si>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</si>
  <si>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</si>
  <si>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</si>
  <si>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</si>
  <si>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</si>
  <si>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</si>
  <si>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</si>
  <si>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</si>
  <si>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</si>
  <si>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</si>
  <si>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</si>
  <si>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</si>
  <si>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</si>
  <si>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</si>
  <si>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</si>
  <si>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</si>
  <si>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</si>
  <si>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</si>
  <si>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</si>
  <si>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</si>
  <si>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</si>
  <si>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</si>
  <si>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</si>
  <si>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</si>
  <si>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</si>
  <si>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</si>
  <si>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</si>
  <si>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</si>
  <si>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</si>
  <si>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</si>
  <si>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</si>
  <si>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</si>
  <si>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</si>
  <si>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</si>
  <si>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</si>
  <si>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</si>
  <si>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</si>
  <si>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</si>
  <si>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</si>
  <si>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</si>
  <si>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</si>
  <si>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</si>
  <si>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</si>
  <si>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</si>
  <si>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</si>
  <si>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</si>
  <si>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</si>
  <si>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</si>
  <si>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</si>
  <si>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</si>
  <si>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</si>
  <si>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</si>
  <si>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</si>
  <si>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</si>
  <si>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</si>
  <si>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</si>
  <si>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</si>
  <si>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</si>
  <si>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</si>
  <si>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</si>
  <si>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</si>
  <si>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</si>
  <si>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</si>
  <si>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</si>
  <si>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</si>
  <si>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</si>
  <si>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</si>
  <si>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</si>
  <si>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</si>
  <si>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</si>
  <si>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</si>
  <si>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</si>
  <si>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</si>
  <si>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</si>
  <si>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</si>
  <si>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</si>
  <si>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</si>
  <si>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</si>
  <si>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</si>
  <si>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</si>
  <si>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</si>
  <si>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</si>
  <si>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</si>
  <si>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</si>
  <si>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</si>
  <si>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</si>
  <si>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</si>
  <si>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</si>
  <si>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</si>
  <si>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</si>
  <si>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</si>
  <si>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</si>
  <si>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</si>
  <si>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</si>
  <si>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</si>
  <si>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</si>
  <si>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</si>
  <si>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</si>
  <si>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</si>
  <si>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</si>
  <si>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</si>
  <si>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</si>
  <si>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</si>
  <si>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</si>
  <si>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</si>
  <si>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</si>
  <si>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</si>
  <si>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</si>
  <si>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</si>
  <si>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</si>
  <si>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</si>
  <si>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</si>
  <si>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</si>
  <si>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</si>
  <si>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</si>
  <si>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</si>
  <si>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</si>
  <si>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</si>
  <si>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</si>
  <si>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</si>
  <si>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</si>
  <si>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</si>
  <si>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</si>
  <si>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</si>
  <si>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</si>
  <si>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</si>
  <si>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</si>
  <si>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</si>
  <si>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</si>
  <si>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</si>
  <si>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</si>
  <si>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</si>
  <si>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</si>
  <si>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</si>
  <si>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</si>
  <si>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</si>
  <si>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</si>
  <si>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</si>
  <si>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</si>
  <si>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</si>
  <si>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</si>
  <si>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</si>
  <si>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</si>
  <si>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</si>
  <si>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</si>
  <si>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</si>
  <si>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</si>
  <si>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</si>
  <si>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</si>
  <si>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</si>
  <si>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</si>
  <si>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</si>
  <si>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</si>
  <si>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</si>
  <si>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</si>
  <si>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</si>
  <si>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</si>
  <si>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</si>
  <si>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</si>
  <si>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</si>
  <si>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</si>
  <si>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</si>
  <si>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</si>
  <si>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</si>
  <si>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</si>
  <si>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</si>
  <si>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</si>
  <si>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</si>
  <si>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</si>
  <si>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</si>
  <si>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</si>
  <si>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</si>
  <si>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</si>
  <si>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</si>
  <si>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</si>
  <si>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</si>
  <si>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</si>
  <si>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</si>
  <si>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</si>
  <si>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</si>
  <si>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</si>
  <si>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</si>
  <si>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</si>
  <si>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</si>
  <si>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</si>
  <si>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</si>
  <si>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</si>
  <si>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</si>
  <si>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</si>
  <si>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</si>
  <si>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</si>
  <si>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</si>
  <si>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</si>
  <si>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</si>
  <si>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</si>
  <si>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</si>
  <si>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</si>
  <si>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</si>
  <si>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</si>
  <si>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</si>
  <si>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</si>
  <si>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</si>
  <si>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</si>
  <si>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</si>
  <si>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</si>
  <si>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</si>
  <si>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</si>
  <si>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</si>
  <si>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</si>
  <si>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</si>
  <si>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</si>
  <si>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</si>
  <si>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</si>
  <si>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</si>
  <si>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</si>
  <si>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</si>
  <si>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</si>
  <si>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</si>
  <si>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</si>
  <si>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</si>
  <si>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</si>
  <si>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</si>
  <si>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</si>
  <si>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</si>
  <si>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</si>
  <si>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</si>
  <si>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</si>
  <si>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</si>
  <si>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</si>
  <si>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</si>
  <si>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</si>
  <si>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</si>
  <si>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</si>
  <si>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</si>
  <si>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</si>
  <si>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</si>
  <si>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</si>
  <si>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</si>
  <si>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</si>
  <si>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</si>
  <si>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</si>
  <si>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</si>
  <si>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</si>
  <si>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</si>
  <si>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</si>
  <si>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</si>
  <si>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</si>
  <si>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</si>
  <si>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</si>
  <si>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</si>
  <si>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</si>
  <si>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</si>
  <si>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</si>
  <si>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</si>
  <si>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</si>
  <si>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</si>
  <si>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</si>
  <si>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</si>
  <si>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</si>
  <si>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</si>
  <si>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</si>
  <si>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</si>
  <si>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</si>
  <si>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</si>
  <si>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</si>
  <si>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</si>
  <si>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</si>
  <si>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</si>
  <si>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</si>
  <si>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</si>
  <si>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</si>
  <si>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</si>
  <si>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</si>
  <si>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</si>
  <si>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</si>
  <si>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</si>
  <si>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</si>
  <si>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</si>
  <si>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</si>
  <si>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</si>
  <si>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</si>
  <si>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</si>
  <si>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</si>
  <si>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</si>
  <si>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</si>
  <si>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</si>
  <si>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</si>
  <si>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</si>
  <si>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</si>
  <si>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</si>
  <si>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</si>
  <si>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</si>
  <si>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</si>
  <si>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</si>
  <si>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</si>
  <si>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</si>
  <si>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</si>
  <si>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</si>
  <si>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</si>
  <si>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</si>
  <si>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</si>
  <si>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</si>
  <si>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</si>
  <si>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</si>
  <si>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</si>
  <si>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</si>
  <si>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</si>
  <si>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</si>
  <si>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</si>
  <si>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</si>
  <si>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</si>
  <si>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</si>
  <si>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</si>
  <si>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</si>
  <si>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</si>
  <si>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</si>
  <si>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</si>
  <si>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</si>
  <si>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</si>
  <si>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</si>
  <si>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</si>
  <si>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</si>
  <si>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</si>
  <si>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</si>
  <si>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</si>
  <si>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</si>
  <si>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</si>
  <si>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</si>
  <si>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</si>
  <si>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</si>
  <si>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</si>
  <si>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</si>
  <si>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</si>
  <si>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</si>
  <si>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</si>
  <si>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</si>
  <si>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</si>
  <si>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</si>
  <si>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</si>
  <si>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</si>
  <si>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</si>
  <si>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</si>
  <si>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</si>
  <si>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</si>
  <si>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</si>
  <si>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</si>
  <si>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</si>
  <si>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</si>
  <si>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</si>
  <si>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</si>
  <si>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</si>
  <si>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</si>
  <si>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</si>
  <si>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</si>
  <si>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</si>
  <si>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</si>
  <si>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</si>
  <si>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</si>
  <si>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</si>
  <si>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</si>
  <si>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</si>
  <si>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</si>
  <si>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</si>
  <si>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</si>
  <si>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</si>
  <si>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</si>
  <si>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</si>
  <si>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</si>
  <si>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</si>
  <si>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</si>
  <si>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</si>
  <si>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</si>
  <si>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</si>
  <si>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</si>
  <si>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</si>
  <si>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</si>
  <si>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</si>
  <si>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</si>
  <si>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</si>
  <si>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</si>
  <si>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</si>
  <si>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</si>
  <si>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</si>
  <si>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</si>
  <si>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</si>
  <si>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</si>
  <si>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</si>
  <si>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</si>
  <si>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</si>
  <si>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</si>
  <si>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</si>
  <si>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</si>
  <si>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</si>
  <si>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</si>
  <si>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</si>
  <si>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</si>
  <si>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</si>
  <si>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</si>
  <si>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</si>
  <si>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</si>
  <si>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</si>
  <si>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</si>
  <si>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</si>
  <si>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</si>
  <si>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</si>
  <si>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</si>
  <si>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</si>
  <si>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</si>
  <si>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</si>
  <si>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</si>
  <si>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</si>
  <si>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</si>
  <si>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</si>
  <si>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</si>
  <si>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</si>
  <si>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</si>
  <si>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</si>
  <si>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</si>
  <si>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</si>
  <si>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</si>
  <si>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</si>
  <si>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</si>
  <si>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</si>
  <si>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</si>
  <si>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</si>
  <si>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</si>
  <si>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</si>
  <si>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</si>
  <si>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</si>
  <si>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</si>
  <si>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</si>
  <si>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</si>
  <si>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</si>
  <si>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</si>
  <si>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</si>
  <si>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</si>
  <si>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</si>
  <si>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</si>
  <si>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</si>
  <si>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</si>
  <si>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</si>
  <si>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</si>
  <si>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</si>
  <si>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</si>
  <si>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</si>
  <si>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</si>
  <si>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</si>
  <si>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</si>
  <si>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</si>
  <si>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</si>
  <si>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</si>
  <si>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</si>
  <si>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</si>
  <si>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</si>
  <si>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</si>
  <si>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</si>
  <si>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</si>
  <si>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</si>
  <si>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</si>
  <si>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</si>
  <si>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</si>
  <si>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</si>
  <si>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</si>
  <si>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</si>
  <si>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</si>
  <si>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</si>
  <si>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</si>
  <si>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</si>
  <si>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</si>
  <si>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</si>
  <si>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</si>
  <si>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</si>
  <si>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</si>
  <si>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</si>
  <si>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</si>
  <si>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</si>
  <si>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</si>
  <si>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</si>
  <si>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</si>
  <si>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</si>
  <si>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</si>
  <si>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</si>
  <si>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</si>
  <si>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</si>
  <si>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</si>
  <si>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</si>
  <si>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</si>
  <si>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</si>
  <si>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</si>
  <si>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</si>
  <si>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</si>
  <si>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</si>
  <si>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</si>
  <si>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</si>
  <si>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</si>
  <si>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</si>
  <si>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</si>
  <si>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</si>
  <si>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</si>
  <si>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</si>
  <si>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</si>
  <si>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</si>
  <si>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</si>
  <si>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</si>
  <si>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</si>
  <si>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</si>
  <si>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</si>
  <si>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</si>
  <si>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</si>
  <si>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</si>
  <si>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</si>
  <si>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</si>
  <si>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</si>
  <si>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</si>
  <si>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</si>
  <si>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</si>
  <si>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</si>
  <si>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</si>
  <si>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</si>
  <si>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</si>
  <si>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</si>
  <si>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</si>
  <si>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</si>
  <si>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</si>
  <si>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</si>
  <si>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</si>
  <si>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</si>
  <si>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</si>
  <si>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</si>
  <si>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</si>
  <si>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</si>
  <si>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</si>
  <si>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</si>
  <si>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</si>
  <si>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</si>
  <si>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</si>
  <si>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</si>
  <si>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</si>
  <si>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</si>
  <si>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</si>
  <si>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</si>
  <si>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</si>
  <si>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</si>
  <si>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</si>
  <si>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</si>
  <si>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</si>
  <si>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</si>
  <si>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</si>
  <si>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</si>
  <si>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</si>
  <si>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</si>
  <si>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</si>
  <si>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</si>
  <si>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</si>
  <si>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</si>
  <si>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</si>
  <si>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</si>
  <si>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</si>
  <si>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</si>
  <si>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</si>
  <si>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</si>
  <si>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</si>
  <si>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</si>
  <si>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</si>
  <si>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</si>
  <si>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</si>
  <si>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</si>
  <si>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</si>
  <si>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</si>
  <si>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</si>
  <si>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</si>
  <si>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</si>
  <si>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</si>
  <si>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</si>
  <si>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</si>
  <si>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</si>
  <si>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</si>
  <si>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</si>
  <si>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</si>
  <si>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</si>
  <si>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</si>
  <si>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</si>
  <si>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</si>
  <si>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</si>
  <si>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</si>
  <si>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</si>
  <si>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</si>
  <si>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</si>
  <si>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</si>
  <si>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</si>
  <si>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</si>
  <si>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</si>
  <si>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</si>
  <si>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</si>
  <si>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</si>
  <si>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</si>
  <si>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</si>
  <si>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</si>
  <si>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</si>
  <si>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</si>
  <si>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</si>
  <si>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</si>
  <si>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</si>
  <si>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</si>
  <si>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</si>
  <si>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</si>
  <si>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</si>
  <si>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</si>
  <si>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</si>
  <si>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</si>
  <si>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</si>
  <si>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</si>
  <si>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</si>
  <si>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</si>
  <si>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</si>
  <si>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</si>
  <si>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</si>
  <si>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</si>
  <si>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</si>
  <si>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</si>
  <si>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</si>
  <si>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</si>
  <si>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</si>
  <si>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</si>
  <si>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</si>
  <si>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</si>
  <si>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</si>
  <si>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</si>
  <si>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</si>
  <si>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</si>
  <si>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</si>
  <si>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</si>
  <si>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</si>
  <si>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</si>
  <si>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</si>
  <si>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</si>
  <si>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</si>
  <si>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</si>
  <si>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</si>
  <si>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</si>
  <si>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</si>
  <si>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</si>
  <si>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</si>
  <si>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</si>
  <si>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</si>
  <si>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</si>
  <si>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</si>
  <si>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</si>
  <si>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</si>
  <si>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</si>
  <si>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</si>
  <si>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</si>
  <si>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</si>
  <si>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</si>
  <si>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</si>
  <si>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</si>
  <si>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</si>
  <si>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</si>
  <si>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</si>
  <si>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</si>
  <si>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</si>
  <si>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</si>
  <si>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</si>
  <si>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</si>
  <si>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</si>
  <si>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</si>
  <si>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</si>
  <si>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</si>
  <si>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</si>
  <si>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</si>
  <si>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</si>
  <si>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</si>
  <si>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</si>
  <si>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</si>
  <si>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</si>
  <si>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</si>
  <si>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</si>
  <si>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</si>
  <si>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</si>
  <si>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</si>
  <si>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</si>
  <si>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</si>
  <si>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</si>
  <si>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</si>
  <si>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</si>
  <si>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</si>
  <si>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</si>
  <si>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</si>
  <si>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</si>
  <si>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</si>
  <si>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</si>
  <si>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</si>
  <si>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</si>
  <si>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</si>
  <si>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</si>
  <si>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</si>
  <si>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</si>
  <si>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</si>
  <si>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</si>
  <si>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</si>
  <si>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</si>
  <si>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</si>
  <si>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</si>
  <si>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</si>
  <si>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</si>
  <si>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</si>
  <si>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</si>
  <si>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</si>
  <si>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</si>
  <si>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</si>
  <si>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</si>
  <si>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</si>
  <si>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</si>
  <si>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</si>
  <si>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</si>
  <si>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</si>
  <si>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</si>
  <si>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</si>
  <si>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</si>
  <si>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</si>
  <si>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</si>
  <si>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</si>
  <si>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</si>
  <si>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</si>
  <si>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</si>
  <si>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</si>
  <si>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</si>
  <si>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</si>
  <si>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</si>
  <si>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</si>
  <si>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</si>
  <si>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</si>
  <si>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</si>
  <si>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</si>
  <si>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</si>
  <si>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</si>
  <si>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</si>
  <si>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</si>
  <si>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</si>
  <si>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</si>
  <si>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</si>
  <si>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</si>
  <si>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</si>
  <si>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</si>
  <si>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</si>
  <si>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</si>
  <si>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</si>
  <si>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</si>
  <si>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</si>
  <si>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</si>
  <si>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</si>
  <si>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</si>
  <si>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</si>
  <si>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</si>
  <si>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</si>
  <si>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</si>
  <si>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</si>
  <si>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</si>
  <si>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</si>
  <si>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</si>
  <si>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</si>
  <si>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</si>
  <si>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</si>
  <si>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</si>
  <si>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</si>
  <si>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</si>
  <si>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</si>
  <si>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</si>
  <si>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</si>
  <si>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</si>
  <si>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</si>
  <si>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</si>
  <si>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</si>
  <si>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</si>
  <si>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</si>
  <si>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</si>
  <si>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</si>
  <si>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</si>
  <si>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</si>
  <si>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</si>
  <si>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</si>
  <si>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</si>
  <si>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</si>
  <si>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</si>
  <si>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</si>
  <si>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</si>
  <si>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</si>
  <si>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</si>
  <si>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</si>
  <si>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</si>
  <si>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</si>
  <si>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</si>
  <si>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</si>
  <si>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</si>
  <si>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</si>
  <si>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</si>
  <si>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</si>
  <si>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</si>
  <si>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</si>
  <si>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</si>
  <si>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</si>
  <si>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</si>
  <si>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</si>
  <si>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</si>
  <si>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</si>
  <si>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</si>
  <si>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</si>
  <si>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</si>
  <si>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</si>
  <si>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</si>
  <si>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</si>
  <si>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</si>
  <si>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</si>
  <si>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</si>
  <si>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</si>
  <si>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</si>
  <si>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</si>
  <si>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</si>
  <si>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</si>
  <si>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</si>
  <si>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</si>
  <si>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</si>
  <si>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</si>
  <si>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</si>
  <si>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</si>
  <si>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</si>
  <si>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</si>
  <si>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</si>
  <si>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</si>
  <si>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</si>
  <si>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</si>
  <si>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</si>
  <si>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</si>
  <si>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</si>
  <si>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</si>
  <si>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</si>
  <si>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</si>
  <si>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</si>
  <si>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</si>
  <si>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</si>
  <si>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</si>
  <si>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</si>
  <si>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</si>
  <si>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</si>
  <si>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</si>
  <si>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</si>
  <si>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</si>
  <si>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</si>
  <si>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</si>
  <si>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</si>
  <si>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</si>
  <si>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</si>
  <si>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</si>
  <si>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</si>
  <si>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</si>
  <si>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</si>
  <si>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</si>
  <si>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</si>
  <si>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</si>
  <si>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</si>
  <si>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</si>
  <si>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</si>
  <si>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</si>
  <si>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</si>
  <si>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</si>
  <si>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</si>
  <si>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</si>
  <si>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</si>
  <si>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</si>
  <si>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</si>
  <si>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</si>
  <si>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</si>
  <si>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</si>
  <si>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</si>
  <si>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</si>
  <si>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</si>
  <si>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</si>
  <si>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</si>
  <si>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</si>
  <si>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</si>
  <si>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</si>
  <si>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</si>
  <si>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</si>
  <si>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</si>
  <si>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</si>
  <si>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</si>
  <si>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</si>
  <si>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</si>
  <si>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</si>
  <si>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</si>
  <si>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</si>
  <si>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</si>
  <si>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</si>
  <si>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</si>
  <si>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</si>
  <si>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</si>
  <si>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</si>
  <si>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</si>
  <si>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</si>
  <si>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</si>
  <si>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</si>
  <si>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</si>
  <si>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</si>
  <si>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</si>
  <si>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</si>
  <si>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</si>
  <si>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</si>
  <si>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</si>
  <si>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</si>
  <si>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</si>
  <si>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</si>
  <si>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</si>
  <si>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</si>
  <si>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</si>
  <si>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</si>
  <si>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</si>
  <si>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</si>
  <si>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</si>
  <si>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</si>
  <si>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</si>
  <si>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</si>
  <si>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</si>
  <si>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</si>
  <si>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</si>
  <si>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</si>
  <si>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</si>
  <si>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</si>
  <si>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</si>
  <si>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</si>
  <si>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</si>
  <si>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</si>
  <si>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</si>
  <si>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</si>
  <si>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</si>
  <si>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</si>
  <si>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</si>
  <si>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</si>
  <si>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</si>
  <si>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</si>
  <si>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</si>
  <si>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</si>
  <si>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</si>
  <si>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</si>
  <si>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</si>
  <si>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</si>
  <si>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</si>
  <si>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</si>
  <si>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</si>
  <si>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</si>
  <si>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</si>
  <si>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</si>
  <si>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</si>
  <si>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</si>
  <si>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</si>
  <si>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</si>
  <si>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</si>
  <si>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</si>
  <si>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</si>
  <si>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</si>
  <si>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</si>
  <si>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</si>
  <si>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</si>
  <si>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</si>
  <si>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</si>
  <si>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</si>
  <si>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</si>
  <si>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</si>
  <si>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</si>
  <si>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</si>
  <si>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</si>
  <si>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</si>
  <si>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</si>
  <si>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</si>
  <si>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</si>
  <si>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</si>
  <si>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</si>
  <si>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</si>
  <si>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</si>
  <si>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</si>
  <si>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</si>
  <si>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</si>
  <si>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</si>
  <si>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</si>
  <si>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</si>
  <si>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</si>
  <si>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</si>
  <si>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</si>
  <si>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</si>
  <si>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</si>
  <si>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</si>
  <si>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</si>
  <si>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</si>
  <si>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</si>
  <si>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</si>
  <si>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</si>
  <si>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</si>
  <si>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</si>
  <si>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</si>
  <si>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</si>
  <si>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</si>
  <si>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</si>
  <si>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</si>
  <si>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</si>
  <si>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</si>
  <si>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</si>
  <si>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</si>
  <si>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</si>
  <si>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</si>
  <si>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</si>
  <si>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</si>
  <si>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</si>
  <si>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</si>
  <si>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</si>
  <si>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</si>
  <si>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</si>
  <si>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</si>
  <si>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</si>
  <si>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</si>
  <si>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</si>
  <si>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</si>
  <si>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</si>
  <si>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</si>
  <si>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</si>
  <si>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</si>
  <si>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</si>
  <si>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</si>
  <si>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</si>
  <si>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</si>
  <si>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</si>
  <si>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</si>
  <si>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</si>
  <si>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</si>
  <si>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</si>
  <si>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</si>
  <si>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</si>
  <si>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</si>
  <si>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</si>
  <si>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</si>
  <si>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</si>
  <si>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</si>
  <si>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</si>
  <si>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</si>
  <si>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</si>
  <si>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</si>
  <si>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</si>
  <si>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</si>
  <si>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</si>
  <si>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</si>
  <si>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</si>
  <si>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</si>
  <si>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</si>
  <si>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</si>
  <si>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</si>
  <si>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</si>
  <si>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</si>
  <si>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</si>
  <si>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</si>
  <si>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</si>
  <si>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</si>
  <si>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</si>
  <si>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</si>
  <si>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</si>
  <si>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</si>
  <si>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</si>
  <si>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</si>
  <si>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</si>
  <si>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</si>
  <si>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</si>
  <si>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</si>
  <si>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</si>
  <si>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</si>
  <si>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</si>
  <si>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</si>
  <si>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</si>
  <si>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</si>
  <si>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</si>
  <si>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</si>
  <si>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</si>
  <si>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</si>
  <si>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</si>
  <si>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</si>
  <si>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</si>
  <si>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</si>
  <si>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</si>
  <si>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</si>
  <si>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</si>
  <si>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</si>
  <si>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</si>
  <si>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</si>
  <si>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</si>
  <si>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</si>
  <si>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</si>
  <si>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</si>
  <si>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</si>
  <si>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</si>
  <si>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</si>
  <si>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</si>
  <si>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</si>
  <si>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</si>
  <si>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</si>
  <si>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</si>
  <si>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</si>
  <si>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</si>
  <si>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</si>
  <si>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</si>
  <si>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</si>
  <si>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</si>
  <si>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</si>
  <si>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</si>
  <si>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</si>
  <si>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</si>
  <si>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</si>
  <si>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</si>
  <si>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</si>
  <si>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</si>
  <si>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</si>
  <si>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</si>
  <si>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</si>
  <si>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</si>
  <si>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</si>
  <si>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</si>
  <si>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</si>
  <si>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</si>
  <si>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</si>
  <si>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</si>
  <si>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</si>
  <si>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</si>
  <si>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</si>
  <si>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</si>
  <si>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</si>
  <si>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</si>
  <si>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</si>
  <si>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</si>
  <si>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</si>
  <si>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</si>
  <si>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</si>
  <si>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</si>
  <si>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</si>
  <si>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</si>
  <si>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</si>
  <si>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</si>
  <si>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</si>
  <si>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</si>
  <si>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</si>
  <si>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</si>
  <si>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</si>
  <si>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</si>
  <si>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</si>
  <si>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</si>
  <si>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</si>
  <si>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</si>
  <si>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</si>
  <si>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</si>
  <si>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</si>
  <si>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</si>
  <si>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</si>
  <si>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</si>
  <si>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</si>
  <si>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</si>
  <si>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</si>
  <si>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</si>
  <si>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</si>
  <si>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</si>
  <si>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</si>
  <si>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</si>
  <si>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</si>
  <si>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</si>
  <si>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</si>
  <si>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</si>
  <si>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</si>
  <si>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</si>
  <si>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</si>
  <si>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</si>
  <si>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</si>
  <si>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</si>
  <si>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</si>
  <si>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</si>
  <si>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</si>
  <si>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</si>
  <si>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</si>
  <si>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</si>
  <si>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</si>
  <si>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</si>
  <si>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</si>
  <si>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</si>
  <si>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</si>
  <si>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</si>
  <si>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</si>
  <si>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</si>
  <si>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</si>
  <si>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</si>
  <si>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</si>
  <si>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</si>
  <si>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</si>
  <si>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</si>
  <si>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</si>
  <si>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</si>
  <si>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</si>
  <si>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</si>
  <si>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</si>
  <si>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</si>
  <si>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</si>
  <si>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</si>
  <si>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</si>
  <si>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</si>
  <si>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</si>
  <si>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</si>
  <si>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</si>
  <si>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</si>
  <si>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</si>
  <si>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</si>
  <si>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</si>
  <si>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</si>
  <si>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</si>
  <si>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</si>
  <si>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</si>
  <si>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</si>
  <si>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</si>
  <si>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</si>
  <si>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</si>
  <si>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</si>
  <si>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</si>
  <si>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</si>
  <si>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</si>
  <si>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</si>
  <si>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</si>
  <si>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</si>
  <si>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</si>
  <si>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</si>
  <si>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</si>
  <si>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</si>
  <si>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</si>
  <si>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</si>
  <si>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</si>
  <si>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</si>
  <si>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</si>
  <si>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</si>
  <si>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</si>
  <si>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</si>
  <si>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</si>
  <si>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</si>
  <si>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</si>
  <si>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</si>
  <si>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</si>
  <si>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</si>
  <si>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</si>
  <si>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</si>
  <si>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</si>
  <si>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</si>
  <si>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</si>
  <si>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</si>
  <si>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</si>
  <si>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</si>
  <si>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</si>
  <si>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</si>
  <si>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</si>
  <si>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</si>
  <si>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</si>
  <si>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</si>
  <si>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</si>
  <si>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</si>
  <si>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</si>
  <si>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</si>
  <si>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</si>
  <si>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</si>
  <si>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</si>
  <si>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</si>
  <si>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</si>
  <si>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</si>
  <si>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</si>
  <si>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</si>
  <si>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</si>
  <si>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</si>
  <si>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</si>
  <si>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</si>
  <si>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</si>
  <si>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</si>
  <si>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</si>
  <si>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</si>
  <si>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</si>
  <si>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</si>
  <si>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</si>
  <si>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</si>
  <si>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</si>
  <si>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</si>
  <si>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</si>
  <si>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</si>
  <si>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</si>
  <si>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</si>
  <si>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</si>
  <si>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</si>
  <si>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</si>
  <si>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</si>
  <si>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</si>
  <si>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</si>
  <si>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</si>
  <si>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</si>
  <si>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</si>
  <si>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</si>
  <si>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</si>
  <si>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</si>
  <si>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</si>
  <si>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</si>
  <si>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</si>
  <si>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</si>
  <si>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</si>
  <si>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</si>
  <si>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</si>
  <si>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</si>
  <si>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</si>
  <si>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</si>
  <si>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</si>
  <si>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</si>
  <si>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</si>
  <si>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</si>
  <si>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</si>
  <si>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</si>
  <si>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</si>
  <si>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</si>
  <si>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</si>
  <si>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</si>
  <si>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</si>
  <si>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</si>
  <si>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</si>
  <si>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</si>
  <si>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</si>
  <si>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</si>
  <si>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</si>
  <si>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</si>
  <si>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</si>
  <si>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</si>
  <si>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</si>
  <si>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</si>
  <si>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</si>
  <si>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</si>
  <si>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</si>
  <si>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</si>
  <si>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</si>
  <si>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</si>
  <si>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</si>
  <si>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</si>
  <si>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</si>
  <si>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</si>
  <si>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</si>
  <si>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</si>
  <si>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</si>
  <si>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</si>
  <si>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</si>
  <si>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</si>
  <si>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</si>
  <si>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</si>
  <si>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</si>
  <si>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</si>
  <si>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</si>
  <si>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</si>
  <si>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</si>
  <si>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</si>
  <si>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</si>
  <si>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</si>
  <si>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</si>
  <si>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</si>
  <si>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</si>
  <si>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</si>
  <si>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</si>
  <si>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</si>
  <si>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</si>
  <si>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</si>
  <si>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</si>
  <si>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</si>
  <si>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</si>
  <si>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</si>
  <si>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</si>
  <si>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</si>
  <si>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</si>
  <si>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</si>
  <si>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</si>
  <si>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</si>
  <si>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</si>
  <si>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</si>
  <si>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</si>
  <si>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</si>
  <si>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</si>
  <si>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</si>
  <si>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</si>
  <si>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</si>
  <si>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</si>
  <si>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</si>
  <si>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</si>
  <si>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</si>
  <si>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</si>
  <si>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</si>
  <si>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</si>
  <si>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</si>
  <si>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</si>
  <si>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</si>
  <si>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</si>
  <si>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</si>
  <si>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</si>
  <si>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</si>
  <si>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</si>
  <si>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</si>
  <si>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</si>
  <si>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</si>
  <si>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</si>
  <si>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</si>
  <si>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</si>
  <si>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</si>
  <si>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</si>
  <si>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</si>
  <si>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</si>
  <si>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</si>
  <si>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</si>
  <si>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</si>
  <si>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</si>
  <si>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</si>
  <si>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</si>
  <si>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</si>
  <si>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</si>
  <si>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</si>
  <si>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</si>
  <si>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</si>
  <si>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</si>
  <si>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</si>
  <si>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</si>
  <si>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</si>
  <si>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</si>
  <si>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</si>
  <si>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</si>
  <si>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</si>
  <si>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</si>
  <si>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</si>
  <si>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</si>
  <si>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</si>
  <si>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</si>
  <si>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</si>
  <si>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</si>
  <si>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</si>
  <si>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</si>
  <si>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</si>
  <si>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</si>
  <si>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</si>
  <si>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</si>
  <si>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</si>
  <si>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</si>
  <si>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</si>
  <si>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</si>
  <si>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</si>
  <si>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</si>
  <si>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</si>
  <si>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</si>
  <si>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</si>
  <si>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</si>
  <si>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</si>
  <si>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</si>
  <si>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</si>
  <si>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</si>
  <si>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</si>
  <si>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</si>
  <si>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</si>
  <si>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</si>
  <si>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</si>
  <si>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</si>
  <si>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</si>
  <si>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</si>
  <si>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</si>
  <si>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</si>
  <si>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</si>
  <si>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</si>
  <si>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</si>
  <si>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</si>
  <si>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</si>
  <si>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</si>
  <si>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</si>
  <si>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</si>
  <si>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</si>
  <si>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</si>
  <si>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</si>
  <si>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</si>
  <si>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</si>
  <si>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</si>
  <si>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</si>
  <si>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</si>
  <si>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</si>
  <si>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</si>
  <si>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</si>
  <si>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</si>
  <si>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</si>
  <si>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</si>
  <si>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</si>
  <si>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</si>
  <si>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</si>
  <si>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</si>
  <si>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</si>
  <si>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</si>
  <si>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</si>
  <si>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</si>
  <si>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</si>
  <si>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</si>
  <si>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</si>
  <si>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</si>
  <si>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</si>
  <si>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</si>
  <si>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</si>
  <si>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</si>
  <si>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</si>
  <si>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</si>
  <si>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</si>
  <si>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</si>
  <si>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</si>
  <si>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</si>
  <si>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</si>
  <si>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</si>
  <si>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</si>
  <si>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</si>
  <si>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</si>
  <si>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</si>
  <si>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</si>
  <si>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</si>
  <si>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</si>
  <si>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</si>
  <si>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</si>
  <si>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</si>
  <si>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</si>
  <si>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</si>
  <si>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</si>
  <si>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</si>
  <si>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</si>
  <si>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</si>
  <si>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</si>
  <si>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</si>
  <si>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</si>
  <si>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</si>
  <si>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</si>
  <si>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</si>
  <si>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</si>
  <si>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</si>
  <si>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</si>
  <si>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</si>
  <si>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</si>
  <si>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</si>
  <si>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</si>
  <si>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</si>
  <si>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</si>
  <si>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</si>
  <si>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</si>
  <si>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</si>
  <si>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</si>
  <si>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</si>
  <si>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</si>
  <si>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</si>
  <si>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</si>
  <si>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</si>
  <si>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</si>
  <si>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</si>
  <si>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</si>
  <si>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</si>
  <si>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</si>
  <si>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</si>
  <si>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</si>
  <si>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</si>
  <si>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</si>
  <si>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</si>
  <si>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</si>
  <si>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</si>
  <si>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</si>
  <si>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</si>
  <si>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</si>
  <si>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</si>
  <si>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</si>
  <si>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</si>
  <si>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</si>
  <si>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</si>
  <si>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</si>
  <si>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</si>
  <si>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</si>
  <si>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</si>
  <si>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</si>
  <si>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</si>
  <si>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</si>
  <si>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</si>
  <si>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</si>
  <si>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</si>
  <si>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</si>
  <si>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</si>
  <si>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</si>
  <si>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</si>
  <si>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</si>
  <si>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</si>
  <si>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</si>
  <si>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</si>
  <si>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</si>
  <si>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</si>
  <si>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</si>
  <si>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</si>
  <si>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</si>
  <si>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</si>
  <si>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</si>
  <si>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</si>
  <si>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</si>
  <si>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</si>
  <si>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</si>
  <si>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</si>
  <si>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</si>
  <si>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</si>
  <si>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</si>
  <si>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</si>
  <si>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</si>
  <si>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</si>
  <si>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</si>
  <si>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</si>
  <si>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</si>
  <si>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</si>
  <si>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</si>
  <si>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</si>
  <si>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</si>
  <si>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</si>
  <si>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</si>
  <si>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</si>
  <si>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</si>
  <si>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</si>
  <si>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</si>
  <si>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</si>
  <si>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</si>
  <si>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</si>
  <si>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</si>
  <si>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</si>
  <si>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</si>
  <si>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</si>
  <si>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</si>
  <si>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</si>
  <si>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</si>
  <si>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</si>
  <si>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</si>
  <si>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</si>
  <si>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</si>
  <si>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</si>
  <si>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</si>
  <si>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</si>
  <si>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</si>
  <si>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</si>
  <si>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</si>
  <si>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</si>
  <si>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</si>
  <si>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</si>
  <si>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</si>
  <si>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</si>
  <si>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</si>
  <si>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</si>
  <si>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</si>
  <si>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</si>
  <si>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</si>
  <si>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</si>
  <si>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</si>
  <si>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</si>
  <si>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</si>
  <si>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</si>
  <si>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</si>
  <si>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</si>
  <si>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</si>
  <si>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</si>
  <si>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</si>
  <si>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</si>
  <si>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</si>
  <si>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</si>
  <si>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</si>
  <si>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</si>
  <si>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</si>
  <si>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</si>
  <si>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</si>
  <si>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</si>
  <si>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</si>
  <si>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</si>
  <si>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</si>
  <si>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</si>
  <si>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</si>
  <si>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</si>
  <si>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</si>
  <si>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</si>
  <si>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</si>
  <si>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</si>
  <si>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</si>
  <si>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</si>
  <si>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</si>
  <si>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</si>
  <si>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</si>
  <si>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</si>
  <si>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</si>
  <si>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</si>
  <si>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</si>
  <si>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</si>
  <si>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</si>
  <si>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</si>
  <si>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</si>
  <si>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</si>
  <si>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</si>
  <si>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</si>
  <si>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</si>
  <si>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</si>
  <si>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</si>
  <si>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</si>
  <si>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</si>
  <si>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</si>
  <si>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</si>
  <si>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</si>
  <si>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</si>
  <si>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</si>
  <si>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</si>
  <si>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</si>
  <si>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</si>
  <si>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</si>
  <si>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</si>
  <si>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</si>
  <si>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</si>
  <si>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</si>
  <si>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</si>
  <si>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</si>
  <si>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</si>
  <si>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</si>
  <si>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</si>
  <si>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</si>
  <si>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</si>
  <si>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</si>
  <si>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</si>
  <si>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</si>
  <si>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</si>
  <si>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</si>
  <si>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</si>
  <si>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</si>
  <si>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</si>
  <si>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</si>
  <si>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</si>
  <si>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</si>
  <si>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</si>
  <si>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</si>
  <si>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</si>
  <si>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</si>
  <si>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</si>
  <si>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</si>
  <si>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</si>
  <si>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</si>
  <si>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</si>
  <si>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</si>
  <si>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</si>
  <si>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</si>
  <si>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</si>
  <si>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</si>
  <si>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</si>
  <si>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</si>
  <si>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</si>
  <si>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</si>
  <si>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</si>
  <si>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</si>
  <si>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</si>
  <si>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</si>
  <si>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</si>
  <si>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</si>
  <si>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</si>
  <si>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</si>
  <si>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</si>
  <si>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</si>
  <si>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</si>
  <si>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</si>
  <si>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</si>
  <si>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</si>
  <si>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</si>
  <si>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</si>
  <si>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</si>
  <si>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</si>
  <si>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</si>
  <si>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</si>
  <si>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</si>
  <si>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</si>
  <si>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</si>
  <si>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</si>
  <si>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</si>
  <si>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</si>
  <si>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</si>
  <si>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</si>
  <si>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</si>
  <si>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</si>
  <si>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</si>
  <si>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</si>
  <si>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</si>
  <si>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</si>
  <si>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</si>
  <si>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</si>
  <si>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</si>
  <si>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</si>
  <si>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</si>
  <si>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</si>
  <si>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</si>
  <si>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</si>
  <si>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</si>
  <si>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</si>
  <si>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</si>
  <si>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</si>
  <si>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</si>
  <si>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</si>
  <si>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</si>
  <si>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</si>
  <si>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</si>
  <si>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</si>
  <si>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</si>
  <si>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</si>
  <si>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</si>
  <si>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</si>
  <si>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</si>
  <si>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</si>
  <si>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</si>
  <si>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</si>
  <si>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</si>
  <si>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</si>
  <si>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</si>
  <si>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</si>
  <si>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</si>
  <si>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</si>
  <si>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</si>
  <si>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</si>
  <si>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</si>
  <si>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</si>
  <si>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</si>
  <si>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</si>
  <si>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</si>
  <si>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</si>
  <si>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</si>
  <si>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</si>
  <si>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</si>
  <si>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</si>
  <si>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</si>
  <si>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</si>
  <si>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</si>
  <si>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</si>
  <si>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</si>
  <si>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</si>
  <si>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</si>
  <si>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</si>
  <si>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</si>
  <si>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</si>
  <si>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</si>
  <si>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</si>
  <si>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</si>
  <si>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</si>
  <si>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</si>
  <si>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</si>
  <si>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</si>
  <si>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</si>
  <si>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</si>
  <si>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</si>
  <si>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</si>
  <si>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</si>
  <si>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</si>
  <si>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</si>
  <si>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</si>
  <si>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</si>
  <si>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</si>
  <si>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</si>
  <si>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</si>
  <si>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</si>
  <si>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</si>
  <si>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</si>
  <si>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</si>
  <si>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</si>
  <si>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</si>
  <si>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</si>
  <si>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</si>
  <si>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</si>
  <si>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</si>
  <si>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</si>
  <si>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</si>
  <si>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</si>
  <si>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</si>
  <si>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</si>
  <si>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</si>
  <si>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</si>
  <si>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</si>
  <si>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</si>
  <si>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</si>
  <si>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</si>
  <si>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</si>
  <si>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</si>
  <si>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</si>
  <si>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</si>
  <si>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</si>
  <si>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</si>
  <si>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</si>
  <si>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</si>
  <si>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</si>
  <si>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</si>
  <si>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</si>
  <si>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</si>
  <si>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</si>
  <si>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</si>
  <si>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</si>
  <si>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</si>
  <si>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</si>
  <si>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</si>
  <si>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</si>
  <si>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</si>
  <si>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</si>
  <si>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</si>
  <si>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</si>
  <si>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</si>
  <si>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</si>
  <si>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</si>
  <si>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</si>
  <si>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</si>
  <si>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</si>
  <si>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</si>
  <si>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</si>
  <si>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</si>
  <si>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</si>
  <si>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</si>
  <si>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</si>
  <si>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</si>
  <si>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</si>
  <si>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</si>
  <si>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</si>
  <si>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</si>
  <si>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</si>
  <si>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</si>
  <si>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</si>
  <si>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</si>
  <si>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</si>
  <si>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</si>
  <si>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</si>
  <si>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</si>
  <si>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</si>
  <si>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</si>
  <si>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</si>
  <si>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</si>
  <si>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</si>
  <si>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</si>
  <si>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</si>
  <si>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</si>
  <si>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</si>
  <si>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</si>
  <si>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</si>
  <si>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</si>
  <si>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</si>
  <si>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</si>
  <si>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</si>
  <si>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</si>
  <si>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</si>
  <si>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</si>
  <si>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</si>
  <si>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</si>
  <si>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</si>
  <si>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</si>
  <si>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</si>
  <si>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</si>
  <si>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</si>
  <si>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</si>
  <si>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</si>
  <si>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</si>
  <si>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</si>
  <si>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</si>
  <si>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</si>
  <si>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</si>
  <si>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</si>
  <si>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</si>
  <si>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</si>
  <si>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</si>
  <si>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</si>
  <si>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</si>
  <si>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</si>
  <si>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</si>
  <si>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</si>
  <si>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</si>
  <si>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</si>
  <si>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</si>
  <si>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</si>
  <si>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</si>
  <si>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</si>
  <si>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</si>
  <si>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</si>
  <si>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</si>
  <si>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</si>
  <si>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</si>
  <si>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</si>
  <si>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</si>
  <si>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</si>
  <si>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</si>
  <si>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</si>
  <si>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</si>
  <si>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</si>
  <si>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</si>
  <si>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</si>
  <si>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</si>
  <si>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</si>
  <si>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</si>
  <si>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</si>
  <si>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</si>
  <si>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</si>
  <si>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</si>
  <si>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</si>
  <si>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</si>
  <si>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</si>
  <si>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</si>
  <si>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</si>
  <si>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</si>
  <si>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</si>
  <si>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</si>
  <si>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</si>
  <si>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</si>
  <si>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</si>
  <si>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</si>
  <si>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</si>
  <si>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</si>
  <si>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</si>
  <si>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</si>
  <si>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</si>
  <si>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</si>
  <si>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</si>
  <si>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</si>
  <si>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</si>
  <si>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</si>
  <si>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</si>
  <si>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</si>
  <si>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</si>
  <si>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</si>
  <si>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</si>
  <si>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</si>
  <si>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</si>
  <si>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</si>
  <si>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</si>
  <si>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</si>
  <si>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</si>
  <si>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</si>
  <si>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</si>
  <si>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</si>
  <si>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</si>
  <si>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</si>
  <si>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</si>
  <si>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</si>
  <si>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</si>
  <si>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</si>
  <si>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</si>
  <si>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</si>
  <si>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</si>
  <si>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</si>
  <si>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</si>
  <si>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</si>
  <si>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</si>
  <si>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</si>
  <si>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</si>
  <si>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</si>
  <si>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</si>
  <si>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</si>
  <si>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</si>
  <si>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</si>
  <si>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</si>
  <si>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</si>
  <si>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</si>
  <si>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</si>
  <si>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</si>
  <si>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</si>
  <si>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</si>
  <si>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</si>
  <si>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</si>
  <si>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</si>
  <si>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</si>
  <si>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</si>
  <si>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</si>
  <si>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</si>
  <si>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</si>
  <si>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</si>
  <si>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</si>
  <si>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</si>
  <si>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</si>
  <si>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</si>
  <si>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</si>
  <si>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</si>
  <si>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</si>
  <si>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</si>
  <si>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</si>
  <si>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</si>
  <si>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</si>
  <si>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</si>
  <si>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</si>
  <si>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</si>
  <si>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</si>
  <si>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</si>
  <si>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</si>
  <si>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</si>
  <si>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</si>
  <si>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</si>
  <si>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</si>
  <si>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</si>
  <si>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</si>
  <si>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</si>
  <si>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</si>
  <si>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</si>
  <si>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</si>
  <si>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</si>
  <si>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</si>
  <si>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</si>
  <si>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</si>
  <si>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</si>
  <si>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</si>
  <si>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</si>
  <si>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</si>
  <si>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</si>
  <si>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</si>
  <si>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</si>
  <si>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</si>
  <si>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</si>
  <si>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</si>
  <si>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</si>
  <si>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</si>
  <si>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</si>
  <si>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</si>
  <si>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</si>
  <si>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</si>
  <si>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</si>
  <si>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</si>
  <si>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</si>
  <si>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</si>
  <si>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</si>
  <si>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</si>
  <si>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</si>
  <si>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</si>
  <si>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</si>
  <si>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</si>
  <si>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</si>
  <si>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</si>
  <si>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</si>
  <si>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</si>
  <si>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</si>
  <si>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</si>
  <si>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</si>
  <si>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</si>
  <si>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</si>
  <si>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</si>
  <si>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</si>
  <si>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</si>
  <si>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</si>
  <si>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</si>
  <si>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</si>
  <si>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</si>
  <si>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</si>
  <si>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</si>
  <si>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</si>
  <si>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</si>
  <si>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</si>
  <si>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</si>
  <si>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</si>
  <si>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</si>
  <si>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</si>
  <si>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</si>
  <si>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</si>
  <si>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</si>
  <si>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</si>
  <si>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</si>
  <si>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</si>
  <si>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</si>
  <si>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</si>
  <si>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</si>
  <si>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</si>
  <si>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</si>
  <si>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</si>
  <si>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</si>
  <si>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</si>
  <si>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</si>
  <si>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</si>
  <si>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</si>
  <si>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</si>
  <si>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</si>
  <si>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</si>
  <si>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</si>
  <si>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</si>
  <si>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</si>
  <si>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</si>
  <si>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</si>
  <si>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</si>
  <si>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</si>
  <si>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</si>
  <si>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</si>
  <si>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</si>
  <si>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</si>
  <si>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</si>
  <si>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</si>
  <si>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</si>
  <si>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</si>
  <si>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</si>
  <si>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</si>
  <si>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</si>
  <si>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</si>
  <si>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</si>
  <si>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</si>
  <si>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</si>
  <si>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</si>
  <si>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</si>
  <si>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</si>
  <si>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</si>
  <si>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</si>
  <si>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</si>
  <si>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</si>
  <si>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</si>
  <si>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</si>
  <si>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</si>
  <si>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</si>
  <si>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</si>
  <si>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</si>
  <si>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</si>
  <si>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</si>
  <si>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</si>
  <si>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</si>
  <si>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</si>
  <si>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</si>
  <si>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</si>
  <si>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</si>
  <si>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</si>
  <si>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</si>
  <si>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</si>
  <si>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</si>
  <si>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</si>
  <si>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</si>
  <si>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</si>
  <si>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</si>
  <si>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</si>
  <si>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</si>
  <si>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</si>
  <si>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</si>
  <si>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</si>
  <si>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</si>
  <si>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</si>
  <si>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</si>
  <si>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</si>
  <si>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</si>
  <si>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</si>
  <si>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</si>
  <si>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</si>
  <si>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</si>
  <si>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</si>
  <si>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</si>
  <si>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</si>
  <si>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</si>
  <si>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</si>
  <si>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</si>
  <si>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</si>
  <si>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</si>
  <si>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</si>
  <si>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</si>
  <si>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</si>
  <si>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</si>
  <si>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</si>
  <si>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</si>
  <si>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</si>
  <si>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</si>
  <si>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</si>
  <si>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</si>
  <si>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</si>
  <si>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</si>
  <si>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</si>
  <si>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</si>
  <si>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</si>
  <si>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</si>
  <si>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</si>
  <si>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</si>
  <si>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</si>
  <si>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</si>
  <si>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</si>
  <si>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</si>
  <si>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</si>
  <si>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</si>
  <si>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</si>
  <si>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</si>
  <si>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</si>
  <si>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</si>
  <si>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</si>
  <si>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</si>
  <si>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</si>
  <si>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</si>
  <si>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</si>
  <si>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</si>
  <si>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</si>
  <si>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</si>
  <si>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</si>
  <si>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</si>
  <si>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</si>
  <si>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</si>
  <si>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</si>
  <si>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</si>
  <si>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</si>
  <si>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</si>
  <si>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</si>
  <si>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</si>
  <si>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</si>
  <si>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</si>
  <si>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</si>
  <si>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</si>
  <si>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</si>
  <si>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</si>
  <si>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</si>
  <si>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</si>
  <si>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</si>
  <si>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</si>
  <si>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</si>
  <si>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</si>
  <si>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</si>
  <si>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</si>
  <si>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</si>
  <si>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</si>
  <si>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</si>
  <si>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</si>
  <si>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</si>
  <si>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</si>
  <si>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</si>
  <si>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</si>
  <si>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</si>
  <si>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</si>
  <si>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</si>
  <si>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</si>
  <si>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</si>
  <si>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</si>
  <si>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</si>
  <si>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</si>
  <si>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</si>
  <si>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</si>
  <si>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</si>
  <si>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</si>
  <si>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</si>
  <si>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</si>
  <si>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</si>
  <si>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</si>
  <si>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</si>
  <si>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</si>
  <si>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</si>
  <si>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</si>
  <si>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</si>
  <si>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</si>
  <si>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</si>
  <si>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</si>
  <si>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</si>
  <si>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</si>
  <si>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</si>
  <si>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</si>
  <si>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</si>
  <si>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</si>
  <si>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</si>
  <si>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</si>
  <si>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</si>
  <si>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</si>
  <si>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</si>
  <si>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</si>
  <si>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</si>
  <si>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</si>
  <si>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</si>
  <si>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</si>
  <si>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</si>
  <si>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</si>
  <si>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</si>
  <si>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</si>
  <si>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</si>
  <si>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</si>
  <si>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</si>
  <si>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</si>
  <si>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</si>
  <si>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</si>
  <si>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</si>
  <si>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</si>
  <si>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</si>
  <si>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</si>
  <si>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</si>
  <si>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</si>
  <si>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</si>
  <si>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</si>
  <si>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</si>
  <si>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</si>
  <si>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</si>
  <si>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</si>
  <si>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</si>
  <si>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</si>
  <si>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</si>
  <si>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</si>
  <si>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</si>
  <si>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</si>
  <si>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</si>
  <si>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</si>
  <si>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</si>
  <si>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</si>
  <si>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</si>
  <si>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</si>
  <si>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</si>
  <si>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</si>
  <si>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</si>
  <si>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</si>
  <si>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</si>
  <si>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</si>
  <si>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</si>
  <si>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</si>
  <si>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</si>
  <si>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</si>
  <si>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</si>
  <si>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</si>
  <si>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</si>
  <si>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</si>
  <si>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</si>
  <si>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</si>
  <si>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</si>
  <si>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</si>
  <si>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</si>
  <si>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</si>
  <si>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</si>
  <si>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</si>
  <si>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</si>
  <si>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</si>
  <si>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</si>
  <si>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</si>
  <si>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</si>
  <si>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</si>
  <si>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</si>
  <si>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</si>
  <si>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</si>
  <si>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</si>
  <si>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</si>
  <si>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</si>
  <si>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</si>
  <si>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</si>
  <si>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</si>
  <si>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</si>
  <si>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</si>
  <si>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</si>
  <si>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</si>
  <si>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</si>
  <si>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</si>
  <si>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</si>
  <si>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</si>
  <si>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</si>
  <si>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</si>
  <si>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</si>
  <si>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</si>
  <si>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</si>
  <si>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</si>
  <si>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</si>
  <si>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</si>
  <si>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</si>
  <si>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</si>
  <si>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</si>
  <si>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</si>
  <si>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</si>
  <si>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</si>
  <si>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</si>
  <si>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</si>
  <si>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</si>
  <si>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</si>
  <si>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</si>
  <si>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</si>
  <si>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</si>
  <si>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</si>
  <si>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</si>
  <si>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</si>
  <si>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</si>
  <si>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</si>
  <si>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</si>
  <si>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</si>
  <si>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</si>
  <si>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</si>
  <si>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</si>
  <si>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</si>
  <si>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</si>
  <si>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</si>
  <si>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</si>
  <si>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</si>
  <si>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</si>
  <si>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</si>
  <si>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</si>
  <si>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</si>
  <si>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</si>
  <si>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</si>
  <si>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</si>
  <si>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</si>
  <si>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</si>
  <si>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</si>
  <si>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</si>
  <si>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</si>
  <si>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</si>
  <si>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</si>
  <si>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</si>
  <si>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</si>
  <si>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</si>
  <si>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</si>
  <si>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</si>
  <si>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</si>
  <si>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</si>
  <si>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</si>
  <si>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</si>
  <si>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</si>
  <si>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</si>
  <si>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</si>
  <si>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</si>
  <si>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</si>
  <si>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</si>
  <si>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</si>
  <si>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</si>
  <si>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</si>
  <si>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</si>
  <si>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</si>
  <si>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</si>
  <si>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</si>
  <si>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</si>
  <si>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</si>
  <si>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</si>
  <si>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</si>
  <si>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</si>
  <si>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</si>
  <si>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</si>
  <si>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</si>
  <si>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</si>
  <si>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</si>
  <si>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</si>
  <si>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</si>
  <si>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</si>
  <si>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</si>
  <si>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</si>
  <si>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</si>
  <si>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</si>
  <si>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</si>
  <si>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</si>
  <si>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</si>
  <si>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</si>
  <si>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</si>
  <si>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</si>
  <si>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</si>
  <si>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</si>
  <si>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</si>
  <si>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</si>
  <si>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</si>
  <si>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</si>
  <si>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</si>
  <si>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</si>
  <si>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</si>
  <si>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</si>
  <si>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</si>
  <si>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</si>
  <si>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</si>
  <si>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</si>
  <si>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</si>
  <si>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</si>
  <si>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</si>
  <si>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</si>
  <si>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</si>
  <si>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</si>
  <si>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</si>
  <si>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</si>
  <si>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</si>
  <si>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</si>
  <si>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</si>
  <si>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</si>
  <si>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</si>
  <si>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</si>
  <si>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</si>
  <si>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</si>
  <si>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</si>
  <si>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</si>
  <si>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</si>
  <si>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</si>
  <si>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</si>
  <si>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</si>
  <si>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</si>
  <si>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</si>
  <si>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</si>
  <si>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</si>
  <si>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</si>
  <si>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</si>
  <si>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</si>
  <si>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</si>
  <si>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</si>
  <si>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</si>
  <si>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</si>
  <si>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</si>
  <si>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</si>
  <si>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</si>
  <si>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</si>
  <si>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</si>
  <si>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</si>
  <si>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</si>
  <si>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</si>
  <si>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</si>
  <si>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</si>
  <si>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</si>
  <si>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</si>
  <si>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</si>
  <si>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</si>
  <si>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</si>
  <si>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</si>
  <si>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</si>
  <si>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</si>
  <si>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</si>
  <si>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</si>
  <si>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</si>
  <si>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</si>
  <si>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</si>
  <si>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</si>
  <si>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</si>
  <si>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</si>
  <si>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</si>
  <si>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</si>
  <si>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</si>
  <si>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</si>
  <si>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</si>
  <si>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</si>
  <si>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</si>
  <si>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</si>
  <si>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</si>
  <si>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</si>
  <si>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</si>
  <si>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</si>
  <si>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</si>
  <si>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</si>
  <si>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</si>
  <si>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</si>
  <si>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</si>
  <si>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</si>
  <si>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</si>
  <si>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</si>
  <si>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</si>
  <si>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</si>
  <si>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</si>
  <si>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</si>
  <si>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</si>
  <si>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</si>
  <si>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</si>
  <si>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</si>
  <si>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</si>
  <si>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</si>
  <si>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</si>
  <si>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</si>
  <si>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</si>
  <si>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</si>
  <si>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</si>
  <si>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</si>
  <si>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</si>
  <si>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</si>
  <si>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</si>
  <si>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</si>
  <si>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</si>
  <si>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</si>
  <si>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</si>
  <si>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</si>
  <si>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</si>
  <si>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</si>
  <si>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</si>
  <si>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</si>
  <si>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</si>
  <si>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</si>
  <si>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</si>
  <si>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</si>
  <si>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</si>
  <si>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</si>
  <si>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</si>
  <si>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</si>
  <si>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</si>
  <si>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</si>
  <si>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</si>
  <si>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</si>
  <si>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</si>
  <si>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</si>
  <si>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</si>
  <si>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</si>
  <si>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</si>
  <si>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</si>
  <si>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</si>
  <si>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</si>
  <si>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</si>
  <si>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</si>
  <si>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</si>
  <si>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</si>
  <si>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</si>
  <si>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</si>
  <si>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</si>
  <si>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</si>
  <si>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</si>
  <si>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</si>
  <si>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</si>
  <si>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</si>
  <si>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</si>
  <si>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</si>
  <si>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</si>
  <si>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</si>
  <si>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</si>
  <si>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</si>
  <si>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</si>
  <si>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</si>
  <si>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</si>
  <si>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</si>
  <si>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</si>
  <si>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</si>
  <si>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</si>
  <si>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</si>
  <si>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</si>
  <si>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</si>
  <si>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</si>
  <si>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</si>
  <si>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</si>
  <si>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</si>
  <si>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</si>
  <si>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</si>
  <si>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</si>
  <si>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</si>
  <si>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</si>
  <si>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</si>
  <si>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</si>
  <si>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</si>
  <si>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</si>
  <si>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</si>
  <si>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</si>
  <si>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</si>
  <si>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</si>
  <si>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</si>
  <si>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</si>
  <si>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</si>
  <si>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</si>
  <si>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</si>
  <si>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</si>
  <si>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</si>
  <si>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</si>
  <si>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</si>
  <si>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</si>
  <si>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</si>
  <si>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</si>
  <si>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</si>
  <si>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</si>
  <si>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</si>
  <si>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</si>
  <si>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</si>
  <si>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</si>
  <si>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</si>
  <si>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</si>
  <si>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</si>
  <si>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</si>
  <si>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</si>
  <si>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</si>
  <si>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</si>
  <si>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</si>
  <si>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</si>
  <si>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</si>
  <si>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</si>
  <si>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</si>
  <si>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</si>
  <si>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</si>
  <si>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</si>
  <si>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</si>
  <si>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</si>
  <si>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</si>
  <si>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</si>
  <si>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</si>
  <si>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</si>
  <si>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</si>
  <si>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</si>
  <si>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</si>
  <si>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</si>
  <si>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</si>
  <si>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</si>
  <si>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</si>
  <si>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</si>
  <si>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</si>
  <si>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</si>
  <si>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</si>
  <si>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</si>
  <si>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</si>
  <si>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</si>
  <si>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</si>
  <si>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</si>
  <si>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</si>
  <si>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</si>
  <si>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</si>
  <si>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</si>
  <si>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</si>
  <si>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</si>
  <si>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</si>
  <si>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</si>
  <si>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</si>
  <si>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</si>
  <si>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</si>
  <si>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</si>
  <si>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</si>
  <si>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</si>
  <si>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</si>
  <si>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</si>
  <si>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</si>
  <si>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</si>
  <si>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</si>
  <si>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</si>
  <si>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</si>
  <si>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</si>
  <si>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</si>
  <si>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</si>
  <si>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</si>
  <si>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</si>
  <si>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</si>
  <si>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</si>
  <si>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</si>
  <si>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</si>
  <si>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</si>
  <si>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</si>
  <si>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</si>
  <si>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</si>
  <si>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</si>
  <si>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</si>
  <si>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</si>
  <si>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</si>
  <si>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</si>
  <si>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</si>
  <si>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</si>
  <si>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</si>
  <si>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</si>
  <si>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</si>
  <si>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</si>
  <si>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</si>
  <si>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</si>
  <si>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</si>
  <si>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</si>
  <si>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</si>
  <si>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</si>
  <si>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</si>
  <si>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</si>
  <si>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</si>
  <si>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</si>
  <si>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</si>
  <si>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</si>
  <si>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</si>
  <si>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</si>
  <si>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</si>
  <si>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</si>
  <si>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</si>
  <si>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</si>
  <si>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</si>
  <si>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</si>
  <si>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</si>
  <si>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</si>
  <si>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</si>
  <si>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</si>
  <si>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</si>
  <si>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</si>
  <si>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</si>
  <si>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</si>
  <si>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</si>
  <si>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</si>
  <si>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</si>
  <si>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</si>
  <si>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</si>
  <si>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</si>
  <si>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</si>
  <si>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</si>
  <si>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</si>
  <si>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</si>
  <si>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</si>
  <si>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</si>
  <si>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</si>
  <si>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</si>
  <si>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</si>
  <si>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</si>
  <si>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</si>
  <si>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</si>
  <si>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</si>
  <si>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</si>
  <si>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</si>
  <si>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</si>
  <si>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</si>
  <si>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</si>
  <si>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</si>
  <si>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</si>
  <si>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</si>
  <si>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</si>
  <si>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</si>
  <si>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</si>
  <si>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</si>
  <si>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</si>
  <si>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</si>
  <si>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</si>
  <si>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</si>
  <si>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</si>
  <si>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</si>
  <si>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</si>
  <si>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</si>
  <si>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</si>
  <si>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</si>
  <si>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</si>
  <si>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</si>
  <si>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</si>
  <si>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</si>
  <si>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</si>
  <si>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</si>
  <si>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</si>
  <si>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</si>
  <si>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</si>
  <si>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</si>
  <si>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</si>
  <si>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</si>
  <si>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</si>
  <si>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</si>
  <si>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</si>
  <si>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</si>
  <si>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</si>
  <si>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</si>
  <si>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</si>
  <si>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</si>
  <si>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</si>
  <si>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</si>
  <si>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</si>
  <si>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</si>
  <si>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</si>
  <si>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</si>
  <si>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</si>
  <si>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</si>
  <si>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</si>
  <si>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</si>
  <si>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</si>
  <si>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</si>
  <si>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</si>
  <si>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</si>
  <si>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</si>
  <si>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</si>
  <si>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</si>
  <si>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</si>
  <si>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</si>
  <si>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</si>
  <si>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</si>
  <si>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</si>
  <si>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</si>
  <si>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</si>
  <si>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</si>
  <si>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</si>
  <si>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</si>
  <si>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</si>
  <si>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</si>
  <si>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</si>
  <si>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</si>
  <si>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</si>
  <si>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</si>
  <si>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</si>
  <si>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</si>
  <si>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</si>
  <si>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</si>
  <si>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</si>
  <si>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</si>
  <si>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</si>
  <si>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</si>
  <si>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</si>
  <si>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</si>
  <si>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</si>
  <si>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</si>
  <si>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</si>
  <si>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</si>
  <si>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</si>
  <si>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</si>
  <si>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</si>
  <si>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</si>
  <si>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</si>
  <si>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</si>
  <si>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</si>
  <si>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</si>
  <si>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</si>
  <si>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</si>
  <si>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</si>
  <si>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</si>
  <si>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</si>
  <si>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</si>
  <si>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</si>
  <si>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</si>
  <si>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</si>
  <si>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</si>
  <si>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</si>
  <si>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</si>
  <si>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</si>
  <si>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</si>
  <si>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</si>
  <si>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</si>
  <si>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</si>
  <si>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</si>
  <si>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</si>
  <si>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</si>
  <si>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</si>
  <si>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</si>
  <si>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</si>
  <si>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</si>
  <si>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</si>
  <si>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</si>
  <si>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</si>
  <si>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</si>
  <si>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</si>
  <si>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</si>
  <si>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</si>
  <si>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</si>
  <si>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</si>
  <si>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</si>
  <si>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</si>
  <si>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</si>
  <si>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</si>
  <si>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</si>
  <si>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</si>
  <si>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</si>
  <si>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</si>
  <si>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</si>
  <si>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</si>
  <si>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</si>
  <si>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</si>
  <si>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</si>
  <si>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</si>
  <si>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</si>
  <si>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</si>
  <si>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</si>
  <si>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</si>
  <si>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</si>
  <si>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</si>
  <si>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</si>
  <si>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</si>
  <si>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</si>
  <si>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</si>
  <si>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</si>
  <si>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</si>
  <si>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</si>
  <si>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</si>
  <si>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</si>
  <si>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</si>
  <si>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</si>
  <si>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</si>
  <si>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</si>
  <si>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</si>
  <si>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</si>
  <si>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</si>
  <si>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</si>
  <si>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</si>
  <si>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</si>
  <si>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</si>
  <si>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</si>
  <si>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</si>
  <si>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</si>
  <si>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</si>
  <si>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</si>
  <si>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</si>
  <si>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</si>
  <si>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</si>
  <si>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</si>
  <si>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</si>
  <si>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</si>
  <si>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</si>
  <si>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</si>
  <si>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</si>
  <si>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</si>
  <si>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</si>
  <si>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</si>
  <si>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</si>
  <si>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</si>
  <si>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</si>
  <si>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</si>
  <si>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</si>
  <si>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</si>
  <si>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</si>
  <si>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</si>
  <si>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</si>
  <si>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</si>
  <si>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</si>
  <si>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</si>
  <si>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</si>
  <si>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</si>
  <si>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</si>
  <si>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</si>
  <si>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</si>
  <si>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</si>
  <si>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</si>
  <si>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</si>
  <si>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</si>
  <si>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</si>
  <si>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</si>
  <si>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</si>
  <si>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</si>
  <si>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</si>
  <si>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</si>
  <si>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</si>
  <si>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</si>
  <si>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</si>
  <si>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</si>
  <si>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</si>
  <si>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</si>
  <si>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</si>
  <si>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</si>
  <si>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</si>
  <si>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</si>
  <si>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</si>
  <si>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</si>
  <si>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</si>
  <si>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</si>
  <si>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</si>
  <si>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</si>
  <si>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</si>
  <si>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</si>
  <si>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</si>
  <si>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</si>
  <si>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</si>
  <si>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</si>
  <si>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</si>
  <si>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</si>
  <si>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</si>
  <si>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</si>
  <si>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</si>
  <si>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</si>
  <si>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</si>
  <si>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</si>
  <si>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</si>
  <si>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</si>
  <si>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</si>
  <si>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</si>
  <si>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</si>
  <si>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</si>
  <si>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</si>
  <si>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</si>
  <si>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</si>
  <si>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</si>
  <si>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</si>
  <si>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</si>
  <si>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</si>
  <si>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</si>
  <si>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</si>
  <si>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</si>
  <si>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</si>
  <si>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</si>
  <si>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</si>
  <si>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</si>
  <si>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</si>
  <si>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</si>
  <si>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</si>
  <si>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</si>
  <si>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</si>
  <si>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</si>
  <si>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</si>
  <si>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</si>
  <si>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</si>
  <si>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</si>
  <si>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</si>
  <si>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</si>
  <si>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</si>
  <si>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</si>
  <si>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</si>
  <si>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</si>
  <si>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</si>
  <si>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</si>
  <si>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</si>
  <si>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</si>
  <si>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</si>
  <si>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</si>
  <si>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</si>
  <si>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</si>
  <si>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</si>
  <si>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</si>
  <si>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</si>
  <si>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</si>
  <si>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</si>
  <si>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</si>
  <si>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</si>
  <si>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</si>
  <si>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</si>
  <si>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</si>
  <si>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</si>
  <si>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</si>
  <si>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</si>
  <si>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</si>
  <si>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</si>
  <si>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</si>
  <si>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</si>
  <si>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</si>
  <si>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</si>
  <si>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</si>
  <si>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</si>
  <si>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</si>
  <si>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</si>
  <si>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</si>
  <si>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</si>
  <si>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</si>
  <si>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</si>
  <si>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</si>
  <si>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</si>
  <si>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</si>
  <si>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</si>
  <si>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</si>
  <si>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</si>
  <si>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</si>
  <si>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</si>
  <si>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</si>
  <si>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</si>
  <si>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</si>
  <si>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</si>
  <si>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</si>
  <si>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</si>
  <si>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</si>
  <si>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</si>
  <si>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</si>
  <si>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</si>
  <si>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</si>
  <si>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</si>
  <si>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</si>
  <si>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</si>
  <si>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</si>
  <si>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</si>
  <si>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</si>
  <si>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</si>
  <si>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</si>
  <si>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</si>
  <si>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</si>
  <si>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</si>
  <si>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</si>
  <si>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</si>
  <si>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</si>
  <si>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</si>
  <si>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</si>
  <si>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</si>
  <si>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</si>
  <si>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</si>
  <si>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</si>
  <si>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</si>
  <si>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</si>
  <si>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</si>
  <si>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</si>
  <si>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</si>
  <si>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</si>
  <si>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</si>
  <si>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</si>
  <si>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</si>
  <si>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</si>
  <si>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</si>
  <si>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</si>
  <si>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</si>
  <si>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</si>
  <si>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</si>
  <si>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</si>
  <si>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</si>
  <si>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</si>
  <si>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</si>
  <si>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</si>
  <si>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</si>
  <si>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</si>
  <si>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</si>
  <si>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</si>
  <si>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</si>
  <si>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</si>
  <si>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</si>
  <si>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</si>
  <si>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</si>
  <si>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</si>
  <si>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</si>
  <si>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</si>
  <si>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</si>
  <si>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</si>
  <si>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</si>
  <si>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</si>
  <si>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</si>
  <si>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</si>
  <si>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</si>
  <si>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</si>
  <si>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</si>
  <si>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</si>
  <si>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</si>
  <si>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</si>
  <si>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</si>
  <si>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</si>
  <si>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</si>
  <si>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</si>
  <si>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</si>
  <si>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</si>
  <si>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</si>
  <si>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</si>
  <si>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</si>
  <si>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</si>
  <si>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</si>
  <si>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</si>
  <si>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</si>
  <si>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</si>
  <si>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</si>
  <si>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</si>
  <si>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</si>
  <si>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</si>
  <si>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</si>
  <si>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</si>
  <si>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</si>
  <si>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</si>
  <si>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</si>
  <si>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</si>
  <si>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</si>
  <si>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</si>
  <si>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</si>
  <si>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</si>
  <si>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</si>
  <si>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</si>
  <si>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</si>
  <si>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</si>
  <si>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</si>
  <si>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</si>
  <si>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</si>
  <si>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</si>
  <si>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</si>
  <si>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</si>
  <si>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</si>
  <si>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</si>
  <si>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</si>
  <si>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</si>
  <si>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</si>
  <si>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</si>
  <si>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</si>
  <si>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</si>
  <si>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</si>
  <si>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</si>
  <si>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</si>
  <si>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</si>
  <si>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</si>
  <si>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</si>
  <si>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</si>
  <si>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</si>
  <si>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</si>
  <si>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</si>
  <si>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</si>
  <si>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</si>
  <si>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</si>
  <si>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</si>
  <si>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</si>
  <si>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</si>
  <si>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</si>
  <si>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</si>
  <si>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</si>
  <si>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</si>
  <si>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</si>
  <si>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</si>
  <si>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</si>
  <si>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</si>
  <si>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</si>
  <si>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</si>
  <si>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</si>
  <si>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</si>
  <si>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</si>
  <si>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</si>
  <si>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</si>
  <si>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</si>
  <si>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</si>
  <si>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</si>
  <si>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</si>
  <si>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</si>
  <si>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</si>
  <si>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</si>
  <si>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</si>
  <si>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</si>
  <si>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</si>
  <si>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</si>
  <si>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</si>
  <si>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</si>
  <si>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</si>
  <si>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</si>
  <si>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</si>
  <si>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</si>
  <si>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</si>
  <si>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</si>
  <si>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</si>
  <si>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</si>
  <si>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</si>
  <si>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</si>
  <si>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</si>
  <si>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</si>
  <si>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</si>
  <si>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</si>
  <si>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</si>
  <si>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</si>
  <si>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</si>
  <si>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</si>
  <si>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</si>
  <si>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</si>
  <si>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</si>
  <si>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</si>
  <si>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</si>
  <si>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</si>
  <si>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</si>
  <si>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</si>
  <si>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</si>
  <si>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</si>
  <si>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</si>
  <si>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</si>
  <si>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</si>
  <si>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</si>
  <si>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</si>
  <si>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</si>
  <si>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</si>
  <si>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</si>
  <si>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</si>
  <si>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</si>
  <si>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</si>
  <si>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</si>
  <si>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</si>
  <si>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</si>
  <si>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</si>
  <si>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</si>
  <si>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</si>
  <si>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</si>
  <si>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</si>
  <si>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</si>
  <si>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</si>
  <si>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</si>
  <si>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</si>
  <si>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</si>
  <si>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</si>
  <si>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</si>
  <si>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</si>
  <si>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</si>
  <si>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</si>
  <si>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</si>
  <si>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</si>
  <si>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</si>
  <si>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</si>
  <si>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</si>
  <si>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</si>
  <si>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</si>
  <si>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</si>
  <si>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</si>
  <si>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</si>
  <si>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</si>
  <si>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</si>
  <si>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</si>
  <si>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</si>
  <si>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</si>
  <si>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</si>
  <si>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</si>
  <si>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</si>
  <si>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</si>
  <si>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</si>
  <si>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</si>
  <si>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</si>
  <si>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</si>
  <si>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</si>
  <si>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</si>
  <si>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</si>
  <si>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</si>
  <si>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</si>
  <si>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</si>
  <si>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</si>
  <si>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</si>
  <si>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</si>
  <si>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</si>
  <si>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</si>
  <si>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</si>
  <si>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</si>
  <si>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</si>
  <si>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</si>
  <si>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</si>
  <si>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</si>
  <si>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</si>
  <si>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</si>
  <si>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</si>
  <si>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</si>
  <si>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</si>
  <si>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</si>
  <si>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</si>
  <si>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</si>
  <si>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</si>
  <si>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</si>
  <si>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</si>
  <si>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</si>
  <si>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</si>
  <si>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</si>
  <si>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</si>
  <si>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</si>
  <si>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</si>
  <si>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</si>
  <si>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</si>
  <si>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</si>
  <si>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</si>
  <si>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</si>
  <si>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</si>
  <si>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</si>
  <si>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</si>
  <si>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</si>
  <si>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</si>
  <si>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</si>
  <si>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</si>
  <si>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</si>
  <si>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</si>
  <si>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</si>
  <si>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</si>
  <si>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</si>
  <si>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</si>
  <si>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</si>
  <si>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</si>
  <si>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</si>
  <si>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</si>
  <si>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</si>
  <si>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</si>
  <si>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</si>
  <si>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</si>
  <si>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</si>
  <si>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</si>
  <si>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</si>
  <si>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</si>
  <si>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</si>
  <si>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</si>
  <si>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</si>
  <si>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</si>
  <si>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</si>
  <si>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</si>
  <si>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</si>
  <si>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</si>
  <si>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</si>
  <si>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</si>
  <si>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</si>
  <si>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</si>
  <si>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</si>
  <si>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</si>
  <si>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</si>
  <si>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</si>
  <si>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</si>
  <si>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</si>
  <si>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</si>
  <si>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</si>
  <si>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</si>
  <si>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</si>
  <si>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</si>
  <si>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</si>
  <si>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</si>
  <si>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</si>
  <si>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</si>
  <si>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</si>
  <si>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</si>
  <si>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</si>
  <si>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</si>
  <si>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</si>
  <si>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</si>
  <si>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</si>
  <si>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</si>
  <si>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</si>
  <si>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</si>
  <si>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</si>
  <si>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</si>
  <si>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</si>
  <si>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</si>
  <si>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</si>
  <si>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</si>
  <si>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</si>
  <si>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</si>
  <si>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</si>
  <si>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</si>
  <si>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</si>
  <si>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</si>
  <si>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</si>
  <si>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</si>
  <si>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</si>
  <si>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</si>
  <si>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</si>
  <si>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</si>
  <si>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</si>
  <si>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</si>
  <si>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</si>
  <si>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</si>
  <si>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</si>
  <si>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</si>
  <si>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</si>
  <si>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</si>
  <si>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</si>
  <si>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</si>
  <si>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</si>
  <si>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</si>
  <si>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</si>
  <si>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</si>
  <si>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</si>
  <si>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</si>
  <si>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</si>
  <si>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</si>
  <si>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</si>
  <si>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</si>
  <si>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</si>
  <si>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</si>
  <si>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</si>
  <si>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</si>
  <si>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</si>
  <si>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</si>
  <si>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</si>
  <si>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</si>
  <si>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</si>
  <si>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</si>
  <si>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</si>
  <si>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</si>
  <si>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</si>
  <si>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</si>
  <si>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</si>
  <si>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</si>
  <si>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</si>
  <si>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</si>
  <si>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</si>
  <si>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</si>
  <si>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</si>
  <si>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</si>
  <si>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</si>
  <si>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</si>
  <si>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</si>
  <si>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</si>
  <si>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</si>
  <si>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</si>
  <si>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</si>
  <si>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</si>
  <si>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</si>
  <si>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</si>
  <si>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</si>
  <si>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</si>
  <si>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</si>
  <si>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</si>
  <si>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</si>
  <si>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</si>
  <si>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</si>
  <si>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</si>
  <si>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</si>
  <si>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</si>
  <si>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</si>
  <si>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</si>
  <si>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</si>
  <si>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</si>
  <si>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</si>
  <si>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</si>
  <si>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</si>
  <si>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</si>
  <si>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</si>
  <si>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</si>
  <si>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</si>
  <si>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</si>
  <si>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</si>
  <si>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</si>
  <si>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</si>
  <si>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</si>
  <si>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</si>
  <si>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</si>
  <si>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</si>
  <si>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</si>
  <si>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</si>
  <si>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</si>
  <si>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</si>
  <si>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</si>
  <si>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</si>
  <si>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</si>
  <si>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</si>
  <si>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</si>
  <si>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</si>
  <si>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</si>
  <si>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</si>
  <si>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</si>
  <si>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</si>
  <si>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</si>
  <si>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</si>
  <si>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</si>
  <si>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</si>
  <si>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</si>
  <si>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</si>
  <si>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</si>
  <si>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</si>
  <si>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</si>
  <si>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</si>
  <si>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</si>
  <si>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</si>
  <si>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</si>
  <si>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</si>
  <si>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</si>
  <si>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</si>
  <si>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</si>
  <si>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</si>
  <si>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</si>
  <si>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</si>
  <si>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</si>
  <si>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</si>
  <si>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</si>
  <si>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</si>
  <si>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</si>
  <si>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</si>
  <si>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</si>
  <si>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</si>
  <si>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</si>
  <si>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</si>
  <si>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</si>
  <si>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</si>
  <si>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</si>
  <si>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</si>
  <si>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</si>
  <si>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</si>
  <si>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</si>
  <si>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</si>
  <si>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</si>
  <si>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</si>
  <si>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</si>
  <si>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</si>
  <si>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</si>
  <si>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</si>
  <si>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</si>
  <si>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</si>
  <si>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</si>
  <si>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</si>
  <si>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</si>
  <si>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</si>
  <si>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</si>
  <si>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</si>
  <si>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</si>
  <si>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</si>
  <si>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</si>
  <si>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</si>
  <si>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</si>
  <si>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</si>
  <si>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</si>
  <si>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</si>
  <si>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</si>
  <si>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</si>
  <si>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</si>
  <si>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</si>
  <si>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</si>
  <si>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</si>
  <si>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</si>
  <si>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</si>
  <si>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</si>
  <si>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</si>
  <si>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</si>
  <si>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</si>
  <si>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</si>
  <si>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</si>
  <si>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</si>
  <si>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</si>
  <si>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</si>
  <si>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</si>
  <si>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</si>
  <si>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</si>
  <si>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</si>
  <si>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</si>
  <si>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</si>
  <si>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</si>
  <si>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</si>
  <si>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</si>
  <si>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</si>
  <si>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</si>
  <si>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</si>
  <si>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</si>
  <si>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</si>
  <si>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</si>
  <si>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</si>
  <si>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</si>
  <si>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</si>
  <si>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</si>
  <si>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</si>
  <si>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</si>
  <si>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</si>
  <si>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</si>
  <si>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</si>
  <si>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</si>
  <si>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</si>
  <si>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</si>
  <si>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</si>
  <si>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</si>
  <si>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</si>
  <si>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</si>
  <si>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</si>
  <si>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</si>
  <si>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</si>
  <si>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</si>
  <si>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</si>
  <si>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</si>
  <si>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</si>
  <si>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</si>
  <si>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</si>
  <si>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</si>
  <si>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</si>
  <si>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</si>
  <si>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</si>
  <si>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</si>
  <si>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</si>
  <si>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</si>
  <si>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</si>
  <si>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</si>
  <si>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</si>
  <si>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</si>
  <si>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</si>
  <si>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</si>
  <si>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</si>
  <si>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</si>
  <si>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</si>
  <si>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</si>
  <si>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</si>
  <si>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</si>
  <si>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</si>
  <si>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</si>
  <si>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</si>
  <si>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</si>
  <si>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</si>
  <si>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</si>
  <si>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</si>
  <si>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</si>
  <si>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</si>
  <si>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</si>
  <si>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</si>
  <si>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</si>
  <si>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</si>
  <si>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</si>
  <si>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</si>
  <si>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</si>
  <si>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</si>
  <si>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</si>
  <si>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</si>
  <si>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</si>
  <si>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</si>
  <si>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</si>
  <si>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</si>
  <si>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</si>
  <si>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</si>
  <si>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</si>
  <si>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</si>
  <si>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</si>
  <si>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</si>
  <si>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</si>
  <si>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</si>
  <si>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</si>
  <si>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</si>
  <si>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</si>
  <si>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</si>
  <si>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</si>
  <si>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</si>
  <si>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</si>
  <si>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</si>
  <si>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</si>
  <si>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</si>
  <si>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</si>
  <si>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</si>
  <si>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</si>
  <si>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</si>
  <si>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</si>
  <si>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</si>
  <si>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</si>
  <si>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</si>
  <si>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</si>
  <si>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</si>
  <si>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</si>
  <si>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</si>
  <si>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</si>
  <si>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</si>
  <si>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</si>
  <si>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</si>
  <si>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</si>
  <si>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</si>
  <si>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</si>
  <si>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</si>
  <si>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</si>
  <si>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</si>
  <si>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</si>
  <si>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</si>
  <si>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</si>
  <si>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</si>
  <si>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</si>
  <si>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</si>
  <si>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</si>
  <si>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</si>
  <si>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</si>
  <si>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</si>
  <si>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</si>
  <si>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</si>
  <si>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</si>
  <si>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</si>
  <si>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</si>
  <si>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</si>
  <si>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</si>
  <si>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</si>
  <si>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</si>
  <si>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</si>
  <si>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</si>
  <si>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</si>
  <si>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</si>
  <si>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</si>
  <si>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</si>
  <si>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</si>
  <si>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</si>
  <si>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</si>
  <si>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</si>
  <si>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</si>
  <si>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</si>
  <si>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</si>
  <si>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</si>
  <si>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</si>
  <si>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</si>
  <si>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</si>
  <si>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</si>
  <si>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</si>
  <si>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</si>
  <si>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</si>
  <si>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</si>
  <si>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</si>
  <si>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</si>
  <si>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</si>
  <si>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</si>
  <si>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</si>
  <si>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</si>
  <si>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</si>
  <si>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</si>
  <si>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</si>
  <si>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</si>
  <si>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</si>
  <si>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</si>
  <si>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</si>
  <si>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</si>
  <si>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</si>
  <si>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</si>
  <si>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</si>
  <si>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</si>
  <si>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</si>
  <si>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</si>
  <si>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</si>
  <si>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</si>
  <si>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</si>
  <si>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</si>
  <si>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</si>
  <si>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</si>
  <si>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</si>
  <si>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</si>
  <si>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</si>
  <si>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</si>
  <si>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</si>
  <si>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</si>
  <si>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</si>
  <si>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</si>
  <si>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</si>
  <si>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</si>
  <si>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</si>
  <si>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</si>
  <si>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</si>
  <si>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</si>
  <si>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</si>
  <si>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</si>
  <si>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</si>
  <si>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</si>
  <si>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</si>
  <si>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</si>
  <si>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</si>
  <si>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</si>
  <si>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</si>
  <si>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</si>
  <si>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</si>
  <si>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</si>
  <si>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</si>
  <si>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</si>
  <si>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</si>
  <si>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</si>
  <si>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</si>
  <si>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</si>
  <si>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</si>
  <si>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</si>
  <si>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</si>
  <si>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</si>
  <si>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</si>
  <si>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</si>
  <si>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</si>
  <si>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</si>
  <si>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</si>
  <si>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</si>
  <si>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</si>
  <si>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</si>
  <si>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</si>
  <si>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</si>
  <si>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</si>
  <si>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</si>
  <si>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</si>
  <si>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</si>
  <si>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</si>
  <si>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</si>
  <si>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</si>
  <si>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</si>
  <si>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</si>
  <si>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</si>
  <si>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</si>
  <si>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</si>
  <si>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</si>
  <si>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</si>
  <si>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</si>
  <si>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</si>
  <si>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</si>
  <si>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</si>
  <si>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</si>
  <si>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</si>
  <si>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</si>
  <si>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</si>
  <si>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</si>
  <si>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</si>
  <si>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</si>
  <si>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</si>
  <si>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</si>
  <si>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</si>
  <si>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</si>
  <si>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</si>
  <si>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</si>
  <si>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</si>
  <si>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</si>
  <si>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</si>
  <si>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</si>
  <si>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</si>
  <si>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</si>
  <si>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</si>
  <si>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</si>
  <si>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</si>
  <si>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</si>
  <si>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</si>
  <si>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</si>
  <si>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</si>
  <si>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</si>
  <si>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</si>
  <si>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</si>
  <si>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</si>
  <si>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</si>
  <si>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</si>
  <si>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</si>
  <si>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</si>
  <si>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</si>
  <si>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</si>
  <si>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</si>
  <si>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</si>
  <si>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</si>
  <si>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</si>
  <si>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</si>
  <si>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</si>
  <si>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</si>
  <si>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</si>
  <si>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</si>
  <si>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</si>
  <si>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</si>
  <si>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</si>
  <si>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</si>
  <si>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</si>
  <si>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</si>
  <si>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</si>
  <si>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</si>
  <si>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</si>
  <si>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</si>
  <si>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</si>
  <si>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</si>
  <si>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</si>
  <si>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</si>
  <si>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</si>
  <si>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</si>
  <si>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</si>
  <si>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</si>
  <si>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</si>
  <si>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</si>
  <si>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</si>
  <si>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</si>
  <si>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</si>
  <si>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</si>
  <si>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</si>
  <si>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</si>
  <si>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</si>
  <si>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</si>
  <si>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</si>
  <si>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</si>
  <si>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</si>
  <si>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</si>
  <si>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</si>
  <si>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</si>
  <si>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</si>
  <si>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</si>
  <si>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</si>
  <si>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</si>
  <si>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</si>
  <si>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</si>
  <si>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</si>
  <si>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</si>
  <si>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</si>
  <si>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</si>
  <si>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</si>
  <si>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</si>
  <si>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</si>
  <si>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</si>
  <si>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</si>
  <si>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</si>
  <si>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</si>
  <si>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</si>
  <si>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</si>
  <si>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</si>
  <si>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</si>
  <si>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</si>
  <si>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</si>
  <si>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</si>
  <si>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</si>
  <si>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</si>
  <si>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</si>
  <si>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</si>
  <si>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</si>
  <si>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</si>
  <si>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</si>
  <si>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</si>
  <si>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</si>
  <si>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</si>
  <si>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</si>
  <si>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</si>
  <si>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</si>
  <si>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</si>
  <si>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</si>
  <si>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</si>
  <si>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</si>
  <si>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</si>
  <si>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</si>
  <si>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</si>
  <si>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</si>
  <si>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</si>
  <si>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</si>
  <si>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</si>
  <si>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</si>
  <si>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</si>
  <si>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</si>
  <si>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</si>
  <si>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</si>
  <si>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</si>
  <si>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</si>
  <si>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</si>
  <si>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</si>
  <si>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</si>
  <si>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</si>
  <si>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</si>
  <si>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</si>
  <si>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</si>
  <si>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</si>
  <si>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</si>
  <si>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</si>
  <si>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</si>
  <si>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</si>
  <si>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</si>
  <si>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</si>
  <si>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</si>
  <si>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</si>
  <si>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</si>
  <si>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</si>
  <si>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</si>
  <si>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</si>
  <si>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</si>
  <si>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</si>
  <si>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</si>
  <si>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</si>
  <si>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</si>
  <si>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</si>
  <si>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</si>
  <si>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</si>
  <si>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</si>
  <si>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</si>
  <si>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</si>
  <si>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</si>
  <si>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</si>
  <si>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</si>
  <si>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</si>
  <si>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</si>
  <si>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</si>
  <si>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</si>
  <si>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</si>
  <si>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</si>
  <si>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</si>
  <si>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</si>
  <si>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</si>
  <si>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</si>
  <si>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</si>
  <si>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</si>
  <si>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</si>
  <si>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</si>
  <si>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</si>
  <si>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</si>
  <si>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</si>
  <si>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</si>
  <si>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</si>
  <si>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</si>
  <si>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</si>
  <si>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</si>
  <si>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</si>
  <si>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</si>
  <si>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</si>
  <si>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</si>
  <si>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</si>
  <si>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</si>
  <si>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</si>
  <si>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</si>
  <si>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</si>
  <si>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</si>
  <si>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</si>
  <si>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</si>
  <si>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</si>
  <si>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</si>
  <si>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</si>
  <si>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</si>
  <si>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</si>
  <si>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</si>
  <si>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</si>
  <si>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</si>
  <si>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</si>
  <si>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</si>
  <si>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</si>
  <si>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</si>
  <si>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</si>
  <si>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</si>
  <si>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</si>
  <si>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</si>
  <si>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</si>
  <si>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</si>
  <si>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</si>
  <si>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</si>
  <si>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</si>
  <si>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</si>
  <si>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</si>
  <si>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</si>
  <si>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</si>
  <si>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</si>
  <si>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</si>
  <si>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</si>
  <si>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</si>
  <si>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</si>
  <si>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</si>
  <si>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</si>
  <si>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</si>
  <si>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</si>
  <si>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</si>
  <si>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</si>
  <si>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</si>
  <si>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</si>
  <si>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</si>
  <si>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</si>
  <si>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</si>
  <si>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</si>
  <si>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</si>
  <si>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</si>
  <si>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</si>
  <si>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</si>
  <si>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</si>
  <si>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</si>
  <si>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</si>
  <si>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</si>
  <si>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</si>
  <si>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</si>
  <si>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</si>
  <si>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</si>
  <si>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</si>
  <si>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</si>
  <si>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</si>
  <si>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</si>
  <si>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</si>
  <si>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</si>
  <si>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</si>
  <si>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</si>
  <si>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</si>
  <si>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</si>
  <si>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</si>
  <si>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</si>
  <si>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</si>
  <si>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</si>
  <si>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</si>
  <si>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</si>
  <si>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</si>
  <si>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</si>
  <si>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</si>
  <si>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</si>
  <si>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</si>
  <si>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</si>
  <si>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</si>
  <si>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</si>
  <si>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</si>
  <si>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</si>
  <si>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</si>
  <si>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</si>
  <si>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</si>
  <si>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</si>
  <si>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</si>
  <si>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</si>
  <si>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</si>
  <si>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</si>
  <si>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</si>
  <si>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</si>
  <si>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</si>
  <si>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</si>
  <si>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</si>
  <si>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</si>
  <si>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</si>
  <si>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</si>
  <si>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</si>
  <si>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</si>
  <si>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</si>
  <si>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</si>
  <si>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</si>
  <si>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</si>
  <si>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</si>
  <si>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</si>
  <si>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</si>
  <si>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</si>
  <si>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</si>
  <si>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</si>
  <si>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</si>
  <si>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</si>
  <si>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</si>
  <si>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</si>
  <si>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</si>
  <si>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</si>
  <si>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</si>
  <si>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</si>
  <si>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</si>
  <si>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</si>
  <si>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</si>
  <si>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</si>
  <si>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</si>
  <si>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</si>
  <si>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</si>
  <si>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</si>
  <si>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</si>
  <si>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</si>
  <si>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</si>
  <si>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</si>
  <si>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</si>
  <si>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</si>
  <si>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</si>
  <si>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</si>
  <si>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</si>
  <si>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</si>
  <si>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</si>
  <si>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</si>
  <si>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</si>
  <si>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</si>
  <si>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</si>
  <si>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</si>
  <si>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</si>
  <si>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</si>
  <si>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</si>
  <si>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</si>
  <si>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</si>
  <si>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</si>
  <si>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</si>
  <si>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</si>
  <si>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</si>
  <si>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</si>
  <si>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</si>
  <si>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</si>
  <si>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</si>
  <si>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</si>
  <si>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</si>
  <si>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</si>
  <si>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</si>
  <si>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</si>
  <si>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</si>
  <si>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</si>
  <si>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</si>
  <si>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</si>
  <si>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</si>
  <si>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</si>
  <si>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</si>
  <si>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</si>
  <si>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</si>
  <si>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</si>
  <si>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</si>
  <si>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</si>
  <si>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</si>
  <si>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</si>
  <si>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</si>
  <si>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</si>
  <si>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</si>
  <si>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</si>
  <si>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</si>
  <si>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</si>
  <si>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</si>
  <si>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</si>
  <si>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</si>
  <si>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</si>
  <si>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</si>
  <si>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</si>
  <si>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</si>
  <si>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</si>
  <si>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</si>
  <si>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</si>
  <si>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</si>
  <si>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</si>
  <si>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</si>
  <si>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</si>
  <si>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</si>
  <si>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</si>
  <si>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</si>
  <si>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</si>
  <si>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</si>
  <si>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</si>
  <si>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</si>
  <si>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</si>
  <si>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</si>
  <si>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</si>
  <si>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</si>
  <si>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</si>
  <si>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</si>
  <si>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</si>
  <si>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</si>
  <si>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</si>
  <si>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</si>
  <si>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</si>
  <si>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</si>
  <si>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</si>
  <si>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</si>
  <si>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</si>
  <si>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</si>
  <si>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</si>
  <si>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</si>
  <si>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</si>
  <si>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</si>
  <si>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</si>
  <si>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</si>
  <si>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</si>
  <si>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</si>
  <si>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</si>
  <si>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</si>
  <si>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</si>
  <si>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</si>
  <si>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</si>
  <si>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</si>
  <si>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</si>
  <si>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</si>
  <si>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</si>
  <si>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</si>
  <si>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</si>
  <si>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</si>
  <si>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</si>
  <si>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</si>
  <si>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</si>
  <si>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</si>
  <si>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</si>
  <si>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</si>
  <si>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</si>
  <si>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</si>
  <si>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</si>
  <si>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</si>
  <si>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</si>
  <si>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</si>
  <si>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</si>
  <si>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</si>
  <si>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</si>
  <si>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</si>
  <si>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</si>
  <si>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</si>
  <si>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</si>
  <si>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</si>
  <si>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</si>
  <si>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</si>
  <si>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</si>
  <si>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</si>
  <si>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</si>
  <si>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</si>
  <si>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</si>
  <si>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</si>
  <si>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</si>
  <si>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</si>
  <si>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</si>
  <si>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</si>
  <si>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</si>
  <si>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</si>
  <si>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</si>
  <si>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</si>
  <si>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</si>
  <si>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</si>
  <si>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</si>
  <si>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</si>
  <si>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</si>
  <si>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</si>
  <si>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</si>
  <si>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</si>
  <si>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</si>
  <si>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</si>
  <si>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</si>
  <si>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</si>
  <si>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</si>
  <si>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</si>
  <si>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</si>
  <si>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</si>
  <si>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</si>
  <si>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</si>
  <si>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</si>
  <si>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</si>
  <si>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</si>
  <si>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</si>
  <si>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</si>
  <si>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</si>
  <si>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</si>
  <si>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</si>
  <si>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</si>
  <si>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</si>
  <si>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</si>
  <si>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</si>
  <si>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</si>
  <si>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</si>
  <si>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</si>
  <si>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</si>
  <si>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</si>
  <si>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</si>
  <si>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</si>
  <si>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</si>
  <si>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</si>
  <si>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</si>
  <si>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</si>
  <si>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</si>
  <si>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</si>
  <si>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</si>
  <si>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</si>
  <si>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</si>
  <si>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</si>
  <si>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</si>
  <si>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</si>
  <si>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</si>
  <si>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</si>
  <si>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</si>
  <si>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</si>
  <si>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</si>
  <si>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</si>
  <si>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</si>
  <si>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</si>
  <si>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</si>
  <si>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</si>
  <si>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</si>
  <si>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</si>
  <si>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</si>
  <si>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</si>
  <si>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</si>
  <si>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</si>
  <si>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</si>
  <si>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</si>
  <si>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</si>
  <si>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</si>
  <si>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</si>
  <si>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</si>
  <si>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</si>
  <si>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</si>
  <si>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</si>
  <si>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</si>
  <si>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</si>
  <si>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</si>
  <si>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</si>
  <si>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</si>
  <si>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</si>
  <si>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</si>
  <si>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</si>
  <si>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</si>
  <si>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</si>
  <si>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</si>
  <si>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</si>
  <si>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</si>
  <si>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</si>
  <si>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</si>
  <si>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</si>
  <si>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</si>
  <si>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</si>
  <si>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</si>
  <si>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</si>
  <si>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</si>
  <si>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</si>
  <si>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</si>
  <si>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</si>
  <si>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</si>
  <si>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</si>
  <si>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</si>
  <si>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</si>
  <si>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</si>
  <si>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</si>
  <si>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</si>
  <si>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</si>
  <si>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</si>
  <si>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</si>
  <si>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</si>
  <si>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</si>
  <si>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</si>
  <si>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</si>
  <si>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</si>
  <si>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</si>
  <si>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</si>
  <si>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</si>
  <si>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</si>
  <si>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</si>
  <si>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</si>
  <si>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</si>
  <si>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</si>
  <si>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</si>
  <si>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</si>
  <si>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</si>
  <si>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</si>
  <si>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</si>
  <si>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</si>
  <si>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</si>
  <si>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</si>
  <si>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</si>
  <si>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</si>
  <si>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</si>
  <si>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</si>
  <si>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</si>
  <si>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</si>
  <si>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</si>
  <si>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</si>
  <si>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</si>
  <si>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</si>
  <si>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</si>
  <si>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</si>
  <si>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</si>
  <si>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</si>
  <si>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</si>
  <si>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</si>
  <si>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</si>
  <si>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</si>
  <si>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</si>
  <si>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</si>
  <si>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</si>
  <si>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</si>
  <si>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</si>
  <si>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</si>
  <si>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</si>
  <si>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</si>
  <si>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</si>
  <si>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</si>
  <si>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</si>
  <si>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</si>
  <si>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</si>
  <si>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</si>
  <si>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</si>
  <si>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</si>
  <si>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</si>
  <si>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</si>
  <si>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</si>
  <si>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</si>
  <si>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</si>
  <si>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</si>
  <si>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</si>
  <si>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</si>
  <si>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</si>
  <si>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</si>
  <si>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</si>
  <si>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</si>
  <si>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</si>
  <si>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</si>
  <si>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</si>
  <si>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</si>
  <si>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</si>
  <si>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</si>
  <si>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</si>
  <si>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</si>
  <si>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</si>
  <si>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</si>
  <si>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</si>
  <si>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</si>
  <si>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</si>
  <si>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</si>
  <si>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</si>
  <si>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</si>
  <si>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</si>
  <si>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</si>
  <si>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</si>
  <si>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</si>
  <si>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</si>
  <si>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</si>
  <si>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</si>
  <si>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</si>
  <si>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</si>
  <si>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</si>
  <si>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</si>
  <si>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</si>
  <si>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</si>
  <si>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</si>
  <si>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</si>
  <si>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</si>
  <si>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</si>
  <si>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</si>
  <si>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</si>
  <si>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</si>
  <si>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</si>
  <si>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</si>
  <si>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</si>
  <si>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</si>
  <si>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</si>
  <si>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</si>
  <si>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</si>
  <si>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</si>
  <si>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</si>
  <si>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</si>
  <si>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</si>
  <si>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</si>
  <si>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</si>
  <si>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</si>
  <si>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</si>
  <si>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</si>
  <si>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</si>
  <si>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</si>
  <si>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</si>
  <si>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</si>
  <si>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</si>
  <si>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</si>
  <si>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</si>
  <si>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</si>
  <si>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</si>
  <si>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</si>
  <si>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</si>
  <si>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</si>
  <si>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</si>
  <si>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</si>
  <si>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</si>
  <si>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</si>
  <si>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</si>
  <si>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</si>
  <si>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</si>
  <si>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</si>
  <si>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</si>
  <si>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</si>
  <si>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</si>
  <si>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</si>
  <si>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</si>
  <si>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</si>
  <si>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</si>
  <si>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</si>
  <si>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</si>
  <si>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</si>
  <si>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</si>
  <si>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</si>
  <si>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</si>
  <si>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</si>
  <si>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</si>
  <si>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</si>
  <si>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</si>
  <si>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</si>
  <si>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</si>
  <si>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</si>
  <si>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</si>
  <si>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</si>
  <si>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</si>
  <si>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</si>
  <si>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</si>
  <si>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</si>
  <si>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</si>
  <si>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</si>
  <si>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</si>
  <si>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</si>
  <si>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</si>
  <si>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</si>
  <si>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</si>
  <si>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</si>
  <si>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</si>
  <si>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</si>
  <si>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</si>
  <si>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</si>
  <si>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</si>
  <si>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</si>
  <si>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</si>
  <si>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</si>
  <si>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</si>
  <si>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</si>
  <si>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</si>
  <si>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</si>
  <si>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</si>
  <si>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</si>
  <si>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</si>
  <si>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</si>
  <si>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</si>
  <si>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</si>
  <si>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</si>
  <si>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</si>
  <si>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</si>
  <si>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</si>
  <si>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</si>
  <si>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</si>
  <si>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</si>
  <si>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</si>
  <si>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</si>
  <si>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</si>
  <si>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</si>
  <si>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</si>
  <si>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</si>
  <si>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</si>
  <si>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</si>
  <si>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</si>
  <si>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</si>
  <si>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</si>
  <si>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</si>
  <si>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</si>
  <si>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</si>
  <si>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</si>
  <si>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</si>
  <si>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</si>
  <si>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</si>
  <si>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</si>
  <si>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</si>
  <si>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</si>
  <si>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</si>
  <si>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</si>
  <si>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</si>
  <si>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</si>
  <si>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</si>
  <si>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</si>
  <si>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</si>
  <si>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</si>
  <si>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</si>
  <si>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</si>
  <si>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</si>
  <si>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</si>
  <si>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</si>
  <si>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</si>
  <si>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</si>
  <si>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</si>
  <si>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</si>
  <si>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</si>
  <si>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</si>
  <si>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</si>
  <si>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</si>
  <si>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</si>
  <si>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</si>
  <si>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</si>
  <si>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</si>
  <si>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</si>
  <si>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</si>
  <si>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</si>
  <si>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</si>
  <si>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</si>
  <si>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</si>
  <si>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</si>
  <si>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</si>
  <si>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</si>
  <si>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</si>
  <si>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</si>
  <si>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</si>
  <si>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</si>
  <si>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</si>
  <si>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</si>
  <si>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</si>
  <si>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</si>
  <si>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</si>
  <si>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</si>
  <si>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</si>
  <si>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</si>
  <si>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</si>
  <si>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</si>
  <si>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</si>
  <si>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</si>
  <si>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</si>
  <si>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</si>
  <si>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</si>
  <si>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</si>
  <si>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</si>
  <si>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</si>
  <si>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</si>
  <si>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</si>
  <si>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</si>
  <si>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</si>
  <si>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</si>
  <si>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</si>
  <si>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</si>
  <si>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</si>
  <si>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</si>
  <si>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</si>
  <si>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</si>
  <si>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</si>
  <si>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</si>
  <si>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</si>
  <si>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</si>
  <si>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</si>
  <si>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</si>
  <si>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</si>
  <si>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</si>
  <si>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</si>
  <si>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</si>
  <si>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</si>
  <si>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</si>
  <si>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</si>
  <si>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</si>
  <si>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</si>
  <si>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</si>
  <si>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</si>
  <si>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</si>
  <si>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</si>
  <si>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</si>
  <si>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</si>
  <si>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</si>
  <si>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</si>
  <si>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</si>
  <si>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</si>
  <si>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</si>
  <si>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</si>
  <si>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</si>
  <si>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</si>
  <si>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</si>
  <si>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</si>
  <si>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</si>
  <si>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</si>
  <si>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</si>
  <si>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</si>
  <si>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</si>
  <si>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</si>
  <si>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</si>
  <si>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</si>
  <si>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</si>
  <si>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</si>
  <si>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</si>
  <si>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</si>
  <si>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</si>
  <si>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</si>
  <si>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</si>
  <si>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</si>
  <si>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</si>
  <si>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</si>
  <si>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</si>
  <si>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</si>
  <si>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</si>
  <si>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</si>
  <si>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</si>
  <si>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</si>
  <si>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</si>
  <si>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</si>
  <si>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</si>
  <si>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</si>
  <si>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</si>
  <si>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</si>
  <si>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</si>
  <si>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</si>
  <si>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</si>
  <si>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</si>
  <si>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</si>
  <si>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</si>
  <si>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</si>
  <si>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</si>
  <si>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</si>
  <si>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</si>
  <si>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</si>
  <si>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</si>
  <si>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</si>
  <si>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</si>
  <si>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</si>
  <si>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</si>
  <si>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</si>
  <si>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</si>
  <si>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</si>
  <si>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</si>
  <si>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</si>
  <si>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</si>
  <si>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</si>
  <si>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</si>
  <si>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</si>
  <si>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</si>
  <si>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</si>
  <si>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</si>
  <si>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</si>
  <si>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</si>
  <si>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</si>
  <si>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</si>
  <si>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</si>
  <si>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</si>
  <si>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</si>
  <si>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</si>
  <si>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</si>
  <si>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</si>
  <si>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</si>
  <si>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</si>
  <si>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</si>
  <si>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</si>
  <si>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</si>
  <si>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</si>
  <si>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</si>
  <si>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</si>
  <si>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</si>
  <si>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</si>
  <si>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</si>
  <si>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</si>
  <si>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</si>
  <si>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</si>
  <si>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</si>
  <si>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</si>
  <si>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</si>
  <si>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</si>
  <si>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</si>
  <si>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</si>
  <si>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</si>
  <si>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</si>
  <si>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</si>
  <si>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</si>
  <si>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</si>
  <si>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</si>
  <si>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</si>
  <si>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</si>
  <si>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</si>
  <si>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</si>
  <si>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</si>
  <si>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</si>
  <si>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</si>
  <si>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</si>
  <si>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</si>
  <si>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</si>
  <si>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</si>
  <si>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</si>
  <si>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</si>
  <si>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</si>
  <si>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</si>
  <si>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</si>
  <si>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</si>
  <si>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</si>
  <si>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</si>
  <si>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</si>
  <si>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</si>
  <si>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</si>
  <si>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</si>
  <si>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</si>
  <si>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</si>
  <si>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</si>
  <si>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</si>
  <si>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</si>
  <si>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</si>
  <si>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</si>
  <si>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</si>
  <si>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</si>
  <si>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</si>
  <si>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</si>
  <si>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</si>
  <si>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</si>
  <si>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</si>
  <si>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</si>
  <si>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</si>
  <si>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</si>
  <si>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</si>
  <si>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</si>
  <si>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</si>
  <si>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</si>
  <si>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</si>
  <si>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</si>
  <si>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</si>
  <si>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</si>
  <si>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</si>
  <si>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</si>
  <si>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</si>
  <si>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</si>
  <si>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</si>
  <si>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</si>
  <si>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</si>
  <si>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</si>
  <si>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</si>
  <si>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</si>
  <si>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</si>
  <si>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</si>
  <si>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</si>
  <si>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</si>
  <si>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</si>
  <si>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</si>
  <si>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</si>
  <si>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</si>
  <si>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</si>
  <si>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</si>
  <si>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</si>
  <si>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</si>
  <si>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</si>
  <si>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</si>
  <si>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</si>
  <si>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</si>
  <si>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</si>
  <si>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</si>
  <si>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</si>
  <si>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</si>
  <si>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</si>
  <si>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</si>
  <si>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</si>
  <si>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</si>
  <si>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</si>
  <si>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</si>
  <si>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</si>
  <si>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</si>
  <si>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</si>
  <si>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</si>
  <si>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</si>
  <si>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</si>
  <si>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</si>
  <si>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</si>
  <si>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</si>
  <si>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</si>
  <si>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</si>
  <si>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</si>
  <si>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</si>
  <si>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</si>
  <si>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</si>
  <si>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</si>
  <si>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</si>
  <si>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</si>
  <si>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</si>
  <si>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</si>
  <si>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</si>
  <si>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</si>
  <si>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</si>
  <si>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</si>
  <si>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</si>
  <si>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</si>
  <si>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</si>
  <si>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</si>
  <si>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</si>
  <si>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</si>
  <si>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</si>
  <si>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</si>
  <si>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</si>
  <si>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</si>
  <si>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</si>
  <si>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</si>
  <si>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</si>
  <si>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</si>
  <si>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</si>
  <si>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</si>
  <si>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</si>
  <si>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</si>
  <si>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</si>
  <si>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</si>
  <si>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</si>
  <si>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</si>
  <si>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</si>
  <si>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</si>
  <si>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</si>
  <si>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</si>
  <si>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</si>
  <si>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</si>
  <si>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</si>
  <si>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</si>
  <si>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</si>
  <si>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</si>
  <si>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</si>
  <si>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</si>
  <si>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</si>
  <si>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</si>
  <si>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</si>
  <si>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</si>
  <si>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</si>
  <si>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</si>
  <si>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</si>
  <si>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</si>
  <si>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</si>
  <si>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</si>
  <si>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</si>
  <si>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</si>
  <si>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</si>
  <si>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</si>
  <si>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</si>
  <si>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</si>
  <si>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</si>
  <si>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</si>
  <si>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</si>
  <si>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</si>
  <si>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</si>
  <si>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</si>
  <si>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</si>
  <si>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</si>
  <si>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</si>
  <si>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</si>
  <si>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</si>
  <si>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</si>
  <si>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</si>
  <si>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</si>
  <si>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</si>
  <si>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</si>
  <si>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</si>
  <si>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</si>
  <si>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</si>
  <si>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</si>
  <si>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</si>
  <si>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</si>
  <si>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</si>
  <si>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</si>
  <si>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</si>
  <si>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</si>
  <si>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</si>
  <si>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</si>
  <si>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</si>
  <si>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</si>
  <si>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</si>
  <si>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</si>
  <si>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</si>
  <si>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</si>
  <si>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</si>
  <si>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</si>
  <si>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</si>
  <si>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</si>
  <si>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</si>
  <si>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</si>
  <si>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</si>
  <si>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</si>
  <si>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</si>
  <si>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</si>
  <si>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</si>
  <si>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</si>
  <si>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</si>
  <si>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</si>
  <si>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</si>
  <si>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</si>
  <si>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</si>
  <si>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</si>
  <si>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</si>
  <si>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</si>
  <si>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</si>
  <si>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</si>
  <si>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</si>
  <si>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</si>
  <si>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</si>
  <si>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</si>
  <si>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</si>
  <si>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</si>
  <si>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</si>
  <si>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</si>
  <si>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</si>
  <si>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</si>
  <si>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</si>
  <si>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</si>
  <si>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</si>
  <si>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</si>
  <si>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</si>
  <si>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</si>
  <si>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</si>
  <si>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</si>
  <si>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</si>
  <si>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</si>
  <si>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</si>
  <si>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</si>
  <si>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</si>
  <si>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</si>
  <si>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</si>
  <si>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</si>
  <si>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</si>
  <si>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</si>
  <si>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</si>
  <si>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</si>
  <si>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</si>
  <si>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</si>
  <si>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</si>
  <si>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</si>
  <si>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</si>
  <si>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</si>
  <si>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</si>
  <si>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</si>
  <si>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</si>
  <si>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</si>
  <si>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</si>
  <si>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</si>
  <si>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</si>
  <si>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</si>
  <si>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</si>
  <si>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</si>
  <si>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</si>
  <si>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</si>
  <si>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</si>
  <si>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</si>
  <si>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</si>
  <si>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</si>
  <si>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</si>
  <si>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</si>
  <si>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</si>
  <si>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</si>
  <si>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</si>
  <si>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</si>
  <si>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</si>
  <si>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</si>
  <si>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</si>
  <si>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</si>
  <si>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</si>
  <si>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</si>
  <si>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</si>
  <si>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</si>
  <si>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</si>
  <si>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</si>
  <si>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</si>
  <si>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</si>
  <si>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</si>
  <si>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</si>
  <si>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</si>
  <si>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</si>
  <si>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</si>
  <si>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</si>
  <si>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</si>
  <si>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</si>
  <si>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</si>
  <si>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</si>
  <si>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</si>
  <si>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</si>
  <si>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</si>
  <si>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</si>
  <si>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</si>
  <si>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</si>
  <si>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</si>
  <si>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</si>
  <si>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</si>
  <si>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</si>
  <si>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</si>
  <si>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</si>
  <si>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</si>
  <si>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</si>
  <si>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</si>
  <si>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</si>
  <si>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</si>
  <si>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</si>
  <si>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</si>
  <si>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</si>
  <si>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</si>
  <si>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</si>
  <si>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</si>
  <si>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</si>
  <si>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</si>
  <si>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</si>
  <si>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</si>
  <si>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</si>
  <si>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</si>
  <si>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</si>
  <si>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</si>
  <si>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</si>
  <si>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</si>
  <si>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</si>
  <si>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</si>
  <si>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</si>
  <si>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</si>
  <si>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</si>
  <si>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</si>
  <si>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</si>
  <si>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</si>
  <si>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</si>
  <si>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</si>
  <si>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</si>
  <si>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</si>
  <si>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</si>
  <si>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</si>
  <si>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</si>
  <si>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</si>
  <si>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</si>
  <si>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</si>
  <si>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</si>
  <si>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</si>
  <si>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</si>
  <si>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</si>
  <si>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</si>
  <si>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</si>
  <si>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</si>
  <si>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</si>
  <si>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</si>
  <si>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</si>
  <si>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</si>
  <si>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</si>
  <si>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</si>
  <si>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</si>
  <si>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</si>
  <si>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</si>
  <si>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</si>
  <si>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</si>
  <si>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</si>
  <si>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</si>
  <si>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</si>
  <si>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</si>
  <si>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</si>
  <si>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</si>
  <si>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</si>
  <si>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</si>
  <si>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</si>
  <si>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</si>
  <si>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</si>
  <si>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</si>
  <si>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</si>
  <si>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</si>
  <si>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</si>
  <si>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</si>
  <si>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</si>
  <si>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</si>
  <si>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</si>
  <si>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</si>
  <si>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</si>
  <si>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</si>
  <si>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</si>
  <si>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</si>
  <si>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</si>
  <si>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</si>
  <si>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</si>
  <si>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</si>
  <si>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</si>
  <si>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</si>
  <si>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</si>
  <si>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</si>
  <si>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</si>
  <si>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</si>
  <si>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</si>
  <si>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</si>
  <si>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</si>
  <si>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</si>
  <si>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</si>
  <si>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</si>
  <si>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</si>
  <si>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</si>
  <si>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</si>
  <si>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</si>
  <si>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</si>
  <si>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</si>
  <si>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</si>
  <si>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</si>
  <si>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</si>
  <si>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</si>
  <si>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</si>
  <si>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</si>
  <si>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</si>
  <si>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</si>
  <si>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</si>
  <si>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</si>
  <si>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</si>
  <si>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</si>
  <si>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</si>
  <si>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</si>
  <si>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</si>
  <si>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</si>
  <si>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</si>
  <si>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</si>
  <si>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</si>
  <si>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</si>
  <si>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</si>
  <si>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</si>
  <si>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</si>
  <si>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</si>
  <si>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</si>
  <si>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</si>
  <si>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</si>
  <si>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</si>
  <si>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</si>
  <si>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</si>
  <si>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</si>
  <si>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</si>
  <si>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</si>
  <si>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</si>
  <si>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</si>
  <si>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</si>
  <si>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</si>
  <si>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</si>
  <si>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</si>
  <si>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</si>
  <si>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</si>
  <si>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</si>
  <si>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</si>
  <si>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</si>
  <si>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</si>
  <si>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</si>
  <si>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</si>
  <si>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</si>
  <si>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</si>
  <si>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</si>
  <si>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</si>
  <si>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</si>
  <si>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</si>
  <si>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</si>
  <si>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</si>
  <si>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</si>
  <si>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</si>
  <si>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</si>
  <si>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</si>
  <si>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</si>
  <si>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</si>
  <si>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</si>
  <si>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</si>
  <si>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</si>
  <si>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</si>
  <si>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</si>
  <si>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</si>
  <si>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</si>
  <si>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</si>
  <si>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</si>
  <si>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</si>
  <si>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</si>
  <si>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</si>
  <si>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</si>
  <si>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</si>
  <si>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</si>
  <si>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</si>
  <si>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</si>
  <si>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</si>
  <si>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</si>
  <si>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</si>
  <si>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</si>
  <si>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</si>
  <si>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</si>
  <si>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</si>
  <si>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</si>
  <si>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</si>
  <si>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</si>
  <si>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</si>
  <si>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</si>
  <si>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</si>
  <si>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</si>
  <si>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</si>
  <si>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</si>
  <si>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</si>
  <si>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</si>
  <si>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</si>
  <si>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</si>
  <si>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</si>
  <si>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</si>
  <si>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</si>
  <si>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</si>
  <si>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</si>
  <si>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</si>
  <si>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</si>
  <si>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</si>
  <si>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</si>
  <si>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</si>
  <si>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</si>
  <si>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</si>
  <si>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</si>
  <si>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</si>
  <si>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</si>
  <si>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</si>
  <si>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</si>
  <si>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</si>
  <si>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</si>
  <si>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</si>
  <si>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</si>
  <si>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</si>
  <si>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</si>
  <si>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</si>
  <si>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</si>
  <si>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</si>
  <si>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</si>
  <si>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</si>
  <si>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</si>
  <si>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</si>
  <si>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</si>
  <si>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</si>
  <si>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</si>
  <si>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</si>
  <si>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</si>
  <si>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</si>
  <si>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</si>
  <si>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</si>
  <si>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</si>
  <si>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</si>
  <si>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</si>
  <si>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</si>
  <si>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</si>
  <si>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</si>
  <si>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</si>
  <si>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</si>
  <si>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</si>
  <si>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</si>
  <si>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</si>
  <si>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</si>
  <si>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</si>
  <si>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</si>
  <si>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</si>
  <si>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</si>
  <si>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</si>
  <si>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</si>
  <si>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</si>
  <si>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</si>
  <si>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</si>
  <si>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</si>
  <si>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</si>
  <si>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</si>
  <si>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</si>
  <si>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</si>
  <si>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</si>
  <si>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</si>
  <si>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</si>
  <si>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</si>
  <si>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</si>
  <si>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</si>
  <si>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</si>
  <si>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</si>
  <si>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</si>
  <si>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</si>
  <si>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</si>
  <si>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</si>
  <si>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</si>
  <si>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</si>
  <si>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</si>
  <si>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</si>
  <si>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</si>
  <si>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</si>
  <si>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</si>
  <si>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</si>
  <si>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</si>
  <si>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</si>
  <si>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</si>
  <si>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</si>
  <si>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</si>
  <si>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</si>
  <si>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</si>
  <si>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</si>
  <si>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</si>
  <si>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</si>
  <si>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</si>
  <si>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</si>
  <si>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</si>
  <si>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</si>
  <si>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</si>
  <si>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</si>
  <si>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</si>
  <si>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</si>
  <si>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</si>
  <si>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</si>
  <si>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</si>
  <si>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</si>
  <si>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</si>
  <si>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</si>
  <si>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</si>
  <si>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</si>
  <si>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</si>
  <si>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</si>
  <si>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</si>
  <si>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</si>
  <si>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</si>
  <si>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</si>
  <si>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</si>
  <si>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</si>
  <si>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</si>
  <si>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</si>
  <si>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</si>
  <si>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</si>
  <si>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</si>
  <si>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</si>
  <si>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</si>
  <si>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</si>
  <si>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</si>
  <si>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</si>
  <si>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</si>
  <si>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</si>
  <si>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</si>
  <si>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</si>
  <si>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</si>
  <si>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</si>
  <si>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</si>
  <si>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</si>
  <si>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</si>
  <si>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</si>
  <si>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</si>
  <si>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</si>
  <si>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</si>
  <si>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</si>
  <si>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</si>
  <si>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</si>
  <si>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</si>
  <si>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</si>
  <si>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</si>
  <si>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</si>
  <si>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</si>
  <si>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</si>
  <si>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</si>
  <si>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</si>
  <si>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</si>
  <si>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</si>
  <si>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</si>
  <si>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</si>
  <si>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</si>
  <si>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</si>
  <si>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</si>
  <si>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</si>
  <si>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</si>
  <si>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</si>
  <si>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</si>
  <si>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</si>
  <si>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</si>
  <si>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</si>
  <si>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</si>
  <si>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</si>
  <si>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</si>
  <si>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</si>
  <si>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</si>
  <si>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</si>
  <si>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</si>
  <si>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</si>
  <si>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</si>
  <si>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</si>
  <si>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</si>
  <si>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</si>
  <si>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</si>
  <si>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</si>
  <si>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</si>
  <si>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</si>
  <si>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</si>
  <si>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</si>
  <si>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</si>
  <si>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</si>
  <si>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</si>
  <si>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</si>
  <si>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</si>
  <si>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</si>
  <si>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</si>
  <si>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</si>
  <si>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</si>
  <si>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</si>
  <si>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</si>
  <si>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</si>
  <si>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</si>
  <si>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</si>
  <si>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</si>
  <si>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</si>
  <si>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</si>
  <si>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</si>
  <si>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</si>
  <si>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</si>
  <si>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</si>
  <si>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</si>
  <si>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</si>
  <si>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</si>
  <si>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</si>
  <si>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</si>
  <si>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</si>
  <si>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</si>
  <si>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</si>
  <si>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</si>
  <si>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</si>
  <si>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</si>
  <si>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</si>
  <si>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</si>
  <si>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</si>
  <si>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</si>
  <si>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</si>
  <si>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</si>
  <si>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</si>
  <si>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</si>
  <si>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</si>
  <si>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</si>
  <si>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</si>
  <si>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</si>
  <si>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</si>
  <si>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</si>
  <si>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</si>
  <si>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</si>
  <si>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</si>
  <si>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</si>
  <si>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</si>
  <si>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</si>
  <si>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</si>
  <si>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</si>
  <si>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</si>
  <si>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</si>
  <si>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</si>
  <si>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</si>
  <si>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</si>
  <si>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</si>
  <si>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</si>
  <si>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</si>
  <si>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</si>
  <si>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</si>
  <si>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</si>
  <si>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</si>
  <si>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</si>
  <si>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</si>
  <si>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</si>
  <si>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</si>
  <si>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</si>
  <si>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</si>
  <si>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</si>
  <si>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</si>
  <si>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</si>
  <si>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</si>
  <si>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</si>
  <si>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</si>
  <si>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</si>
  <si>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</si>
  <si>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</si>
  <si>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</si>
  <si>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</si>
  <si>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</si>
  <si>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</si>
  <si>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</si>
  <si>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</si>
  <si>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</si>
  <si>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</si>
  <si>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</si>
  <si>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</si>
  <si>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</si>
  <si>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</si>
  <si>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</si>
  <si>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</si>
  <si>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</si>
  <si>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</si>
  <si>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</si>
  <si>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</si>
  <si>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</si>
  <si>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</si>
  <si>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</si>
  <si>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</si>
  <si>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</si>
  <si>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</si>
  <si>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</si>
  <si>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</si>
  <si>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</si>
  <si>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</si>
  <si>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</si>
  <si>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</si>
  <si>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</si>
  <si>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</si>
  <si>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</si>
  <si>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</si>
  <si>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</si>
  <si>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</si>
  <si>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</si>
  <si>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</si>
  <si>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</si>
  <si>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</si>
  <si>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</si>
  <si>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</si>
  <si>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</si>
  <si>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</si>
  <si>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</si>
  <si>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</si>
  <si>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</si>
  <si>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</si>
  <si>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</si>
  <si>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</si>
  <si>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</si>
  <si>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</si>
  <si>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</si>
  <si>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</si>
  <si>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</si>
  <si>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</si>
  <si>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</si>
  <si>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</si>
  <si>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</si>
  <si>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</si>
  <si>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</si>
  <si>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</si>
  <si>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</si>
  <si>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</si>
  <si>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</si>
  <si>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</si>
  <si>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</si>
  <si>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</si>
  <si>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</si>
  <si>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</si>
  <si>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</si>
  <si>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</si>
  <si>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</si>
  <si>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</si>
  <si>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</si>
  <si>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</si>
  <si>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</si>
  <si>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</si>
  <si>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</si>
  <si>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</si>
  <si>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</si>
  <si>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</si>
  <si>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</si>
  <si>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</si>
  <si>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</si>
  <si>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</si>
  <si>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</si>
  <si>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</si>
  <si>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</si>
  <si>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</si>
  <si>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</si>
  <si>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</si>
  <si>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</si>
  <si>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</si>
  <si>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</si>
  <si>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</si>
  <si>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</si>
  <si>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</si>
  <si>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</si>
  <si>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</si>
  <si>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</si>
  <si>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</si>
  <si>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</si>
  <si>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</si>
  <si>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</si>
  <si>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</si>
  <si>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</si>
  <si>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</si>
  <si>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</si>
  <si>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</si>
  <si>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</si>
  <si>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</si>
  <si>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</si>
  <si>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</si>
  <si>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</si>
  <si>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</si>
  <si>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</si>
  <si>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</si>
  <si>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</si>
  <si>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</si>
  <si>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</si>
  <si>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</si>
  <si>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</si>
  <si>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</si>
  <si>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</si>
  <si>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</si>
  <si>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</si>
  <si>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</si>
  <si>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</si>
  <si>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</si>
  <si>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</si>
  <si>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</si>
  <si>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</si>
  <si>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</si>
  <si>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</si>
  <si>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</si>
  <si>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</si>
  <si>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</si>
  <si>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</si>
  <si>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</si>
  <si>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</si>
  <si>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</si>
  <si>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</si>
  <si>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</si>
  <si>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</si>
  <si>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</si>
  <si>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</si>
  <si>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</si>
  <si>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</si>
  <si>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</si>
  <si>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</si>
  <si>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</si>
  <si>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</si>
  <si>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</si>
  <si>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</si>
  <si>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</si>
  <si>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</si>
  <si>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</si>
  <si>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</si>
  <si>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</si>
  <si>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</si>
  <si>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</si>
  <si>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</si>
  <si>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</si>
  <si>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</si>
  <si>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</si>
  <si>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</si>
  <si>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</si>
  <si>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</si>
  <si>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</si>
  <si>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</si>
  <si>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</si>
  <si>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</si>
  <si>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</si>
  <si>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</si>
  <si>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</si>
  <si>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</si>
  <si>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</si>
  <si>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</si>
  <si>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</si>
  <si>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</si>
  <si>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</si>
  <si>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</si>
  <si>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</si>
  <si>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</si>
  <si>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</si>
  <si>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</si>
  <si>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</si>
  <si>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</si>
  <si>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</si>
  <si>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</si>
  <si>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</si>
  <si>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</si>
  <si>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</si>
  <si>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</si>
  <si>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</si>
  <si>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</si>
  <si>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</si>
  <si>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</si>
  <si>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</si>
  <si>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</si>
  <si>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</si>
  <si>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</si>
  <si>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</si>
  <si>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</si>
  <si>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</si>
  <si>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</si>
  <si>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</si>
  <si>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</si>
  <si>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</si>
  <si>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</si>
  <si>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</si>
  <si>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</si>
  <si>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</si>
  <si>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</si>
  <si>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</si>
  <si>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</si>
  <si>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</si>
  <si>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</si>
  <si>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</si>
  <si>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</si>
  <si>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</si>
  <si>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</si>
  <si>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</si>
  <si>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</si>
  <si>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</si>
  <si>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</si>
  <si>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</si>
  <si>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</si>
  <si>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</si>
  <si>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</si>
  <si>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</si>
  <si>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</si>
  <si>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</si>
  <si>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</si>
  <si>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</si>
  <si>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</si>
  <si>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</si>
  <si>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</si>
  <si>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</si>
  <si>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</si>
  <si>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</si>
  <si>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</si>
  <si>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</si>
  <si>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</si>
  <si>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</si>
  <si>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</si>
  <si>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</si>
  <si>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</si>
  <si>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</si>
  <si>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</si>
  <si>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</si>
  <si>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</si>
  <si>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</si>
  <si>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</si>
  <si>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</si>
  <si>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</si>
  <si>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</si>
  <si>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</si>
  <si>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</si>
  <si>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</si>
  <si>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</si>
  <si>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</si>
  <si>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</si>
  <si>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</si>
  <si>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</si>
  <si>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</si>
  <si>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</si>
  <si>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</si>
  <si>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</si>
  <si>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</si>
  <si>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</si>
  <si>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</si>
  <si>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</si>
  <si>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</si>
  <si>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</si>
  <si>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</si>
  <si>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</si>
  <si>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</si>
  <si>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</si>
  <si>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</si>
  <si>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</si>
  <si>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</si>
  <si>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</si>
  <si>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</si>
  <si>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</si>
  <si>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</si>
  <si>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</si>
  <si>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</si>
  <si>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</si>
  <si>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</si>
  <si>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</si>
  <si>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</si>
  <si>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</si>
  <si>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</si>
  <si>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</si>
  <si>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</si>
  <si>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</si>
  <si>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</si>
  <si>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</si>
  <si>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</si>
  <si>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</si>
  <si>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</si>
  <si>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</si>
  <si>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</si>
  <si>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</si>
  <si>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</si>
  <si>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</si>
  <si>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</si>
  <si>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</si>
  <si>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</si>
  <si>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</si>
  <si>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</si>
  <si>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</si>
  <si>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</si>
  <si>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</si>
  <si>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</si>
  <si>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</si>
  <si>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</si>
  <si>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</si>
  <si>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</si>
  <si>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</si>
  <si>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</si>
  <si>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</si>
  <si>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</si>
  <si>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</si>
  <si>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</si>
  <si>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</si>
  <si>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</si>
  <si>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</si>
  <si>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</si>
  <si>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</si>
  <si>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</si>
  <si>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</si>
  <si>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</si>
  <si>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</si>
  <si>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</si>
  <si>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</si>
  <si>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</si>
  <si>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</si>
  <si>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</si>
  <si>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</si>
  <si>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</si>
  <si>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</si>
  <si>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</si>
  <si>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</si>
  <si>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</si>
  <si>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</si>
  <si>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</si>
  <si>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</si>
  <si>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</si>
  <si>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</si>
  <si>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</si>
  <si>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</si>
  <si>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</si>
  <si>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</si>
  <si>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</si>
  <si>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</si>
  <si>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</si>
  <si>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</si>
  <si>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</si>
  <si>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</si>
  <si>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</si>
  <si>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</si>
  <si>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</si>
  <si>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</si>
  <si>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</si>
  <si>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</si>
  <si>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</si>
  <si>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</si>
  <si>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</si>
  <si>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</si>
  <si>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</si>
  <si>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</si>
  <si>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</si>
  <si>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</si>
  <si>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</si>
  <si>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</si>
  <si>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</si>
  <si>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</si>
  <si>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</si>
  <si>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</si>
  <si>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</si>
  <si>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</si>
  <si>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</si>
  <si>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</si>
  <si>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</si>
  <si>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</si>
  <si>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</si>
  <si>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</si>
  <si>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</si>
  <si>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</si>
  <si>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</si>
  <si>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</si>
  <si>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</si>
  <si>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</si>
  <si>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</si>
  <si>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</si>
  <si>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</si>
  <si>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</si>
  <si>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</si>
  <si>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</si>
  <si>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</si>
  <si>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</si>
  <si>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</si>
  <si>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</si>
  <si>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</si>
  <si>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</si>
  <si>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</si>
  <si>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</si>
  <si>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</si>
  <si>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</si>
  <si>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</si>
  <si>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</si>
  <si>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</si>
  <si>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</si>
  <si>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</si>
  <si>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</si>
  <si>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</si>
  <si>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</si>
  <si>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</si>
  <si>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</si>
  <si>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</si>
  <si>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</si>
  <si>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</si>
  <si>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</si>
  <si>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</si>
  <si>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</si>
  <si>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</si>
  <si>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</si>
  <si>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</si>
  <si>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</si>
  <si>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</si>
  <si>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</si>
  <si>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</si>
  <si>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</si>
  <si>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</si>
  <si>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</si>
  <si>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</si>
  <si>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</si>
  <si>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</si>
  <si>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</si>
  <si>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</si>
  <si>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</si>
  <si>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</si>
  <si>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</si>
  <si>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</si>
  <si>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</si>
  <si>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</si>
  <si>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</si>
  <si>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</si>
  <si>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</si>
  <si>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</si>
  <si>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</si>
  <si>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</si>
  <si>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</si>
  <si>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</si>
  <si>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</si>
  <si>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</si>
  <si>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</si>
  <si>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</si>
  <si>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</si>
  <si>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</si>
  <si>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</si>
  <si>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</si>
  <si>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</si>
  <si>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</si>
  <si>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</si>
  <si>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</si>
  <si>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</si>
  <si>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</si>
  <si>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</si>
  <si>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</si>
  <si>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</si>
  <si>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</si>
  <si>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</si>
  <si>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</si>
  <si>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</si>
  <si>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</si>
  <si>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</si>
  <si>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</si>
  <si>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</si>
  <si>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</si>
  <si>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</si>
  <si>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</si>
  <si>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</si>
  <si>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</si>
  <si>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</si>
  <si>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</si>
  <si>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</si>
  <si>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</si>
  <si>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</si>
  <si>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</si>
  <si>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</si>
  <si>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</si>
  <si>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</si>
  <si>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</si>
  <si>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</si>
  <si>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</si>
  <si>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</si>
  <si>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</si>
  <si>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</si>
  <si>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</si>
  <si>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</si>
  <si>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</si>
  <si>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</si>
  <si>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</si>
  <si>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</si>
  <si>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</si>
  <si>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</si>
  <si>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</si>
  <si>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</si>
  <si>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</si>
  <si>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</si>
  <si>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</si>
  <si>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</si>
  <si>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</si>
  <si>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</si>
  <si>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</si>
  <si>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</si>
  <si>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</si>
  <si>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</si>
  <si>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</si>
  <si>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</si>
  <si>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</si>
  <si>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</si>
  <si>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</si>
  <si>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</si>
  <si>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</si>
  <si>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</si>
  <si>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</si>
  <si>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</si>
  <si>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</si>
  <si>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</si>
  <si>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</si>
  <si>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</si>
  <si>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</si>
  <si>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</si>
  <si>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</si>
  <si>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</si>
  <si>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</si>
  <si>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</si>
  <si>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</si>
  <si>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</si>
  <si>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</si>
  <si>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</si>
  <si>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</si>
  <si>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</si>
  <si>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</si>
  <si>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</si>
  <si>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</si>
  <si>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</si>
  <si>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</si>
  <si>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</si>
  <si>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</si>
  <si>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</si>
  <si>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</si>
  <si>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</si>
  <si>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</si>
  <si>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</si>
  <si>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</si>
  <si>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</si>
  <si>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</si>
  <si>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</si>
  <si>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</si>
  <si>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</si>
  <si>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</si>
  <si>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</si>
  <si>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</si>
  <si>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</si>
  <si>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</si>
  <si>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</si>
  <si>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</si>
  <si>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</si>
  <si>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</si>
  <si>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</si>
  <si>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</si>
  <si>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</si>
  <si>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</si>
  <si>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</si>
  <si>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</si>
  <si>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</si>
  <si>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</si>
  <si>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</si>
  <si>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</si>
  <si>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</si>
  <si>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</si>
  <si>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</si>
  <si>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</si>
  <si>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</si>
  <si>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</si>
  <si>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</si>
  <si>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</si>
  <si>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</si>
  <si>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</si>
  <si>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</si>
  <si>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</si>
  <si>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</si>
  <si>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</si>
  <si>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</si>
  <si>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</si>
  <si>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</si>
  <si>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</si>
  <si>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</si>
  <si>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</si>
  <si>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</si>
  <si>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</si>
  <si>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</si>
  <si>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</si>
  <si>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</si>
  <si>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</si>
  <si>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</si>
  <si>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</si>
  <si>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</si>
  <si>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</si>
  <si>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</si>
  <si>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</si>
  <si>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</si>
  <si>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</si>
  <si>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</si>
  <si>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</si>
  <si>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</si>
  <si>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</si>
  <si>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</si>
  <si>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</si>
  <si>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</si>
  <si>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</si>
  <si>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</si>
  <si>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</si>
  <si>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</si>
  <si>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</si>
  <si>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</si>
  <si>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</si>
  <si>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</si>
  <si>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</si>
  <si>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</si>
  <si>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</si>
  <si>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</si>
  <si>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</si>
  <si>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</si>
  <si>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</si>
  <si>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</si>
  <si>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</si>
  <si>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</si>
  <si>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</si>
  <si>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</si>
  <si>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</si>
  <si>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</si>
  <si>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</si>
  <si>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</si>
  <si>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</si>
  <si>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</si>
  <si>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</si>
  <si>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</si>
  <si>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</si>
  <si>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</si>
  <si>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</si>
  <si>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</si>
  <si>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</si>
  <si>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</si>
  <si>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</si>
  <si>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</si>
  <si>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</si>
  <si>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</si>
  <si>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</si>
  <si>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</si>
  <si>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</si>
  <si>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</si>
  <si>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</si>
  <si>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</si>
  <si>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</si>
  <si>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</si>
  <si>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</si>
  <si>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</si>
  <si>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</si>
  <si>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</si>
  <si>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</si>
  <si>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</si>
  <si>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</si>
  <si>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</si>
  <si>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</si>
  <si>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</si>
  <si>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</si>
  <si>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</si>
  <si>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</si>
  <si>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</si>
  <si>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</si>
  <si>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</si>
  <si>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</si>
  <si>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</si>
  <si>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</si>
  <si>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</si>
  <si>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</si>
  <si>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</si>
  <si>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</si>
  <si>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</si>
  <si>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</si>
  <si>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</si>
  <si>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</si>
  <si>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</si>
  <si>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</si>
  <si>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</si>
  <si>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</si>
  <si>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</si>
  <si>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</si>
  <si>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</si>
  <si>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</si>
  <si>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</si>
  <si>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</si>
  <si>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</si>
  <si>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</si>
  <si>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</si>
  <si>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</si>
  <si>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</si>
  <si>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</si>
  <si>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</si>
  <si>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</si>
  <si>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</si>
  <si>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</si>
  <si>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</si>
  <si>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</si>
  <si>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</si>
  <si>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</si>
  <si>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</si>
  <si>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</si>
  <si>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</si>
  <si>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</si>
  <si>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</si>
  <si>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</si>
  <si>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</si>
  <si>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</si>
  <si>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</si>
  <si>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</si>
  <si>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</si>
  <si>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</si>
  <si>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</si>
  <si>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</si>
  <si>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</si>
  <si>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</si>
  <si>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</si>
  <si>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</si>
  <si>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</si>
  <si>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</si>
  <si>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</si>
  <si>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</si>
  <si>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</si>
  <si>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</si>
  <si>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</si>
  <si>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</si>
  <si>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</si>
  <si>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</si>
  <si>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</si>
  <si>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</si>
  <si>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</si>
  <si>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</si>
  <si>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</si>
  <si>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</si>
  <si>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</si>
  <si>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</si>
  <si>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</si>
  <si>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</si>
  <si>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</si>
  <si>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</si>
  <si>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</si>
  <si>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</si>
  <si>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</si>
  <si>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</si>
  <si>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</si>
  <si>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</si>
  <si>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</si>
  <si>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</si>
  <si>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</si>
  <si>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</si>
  <si>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</si>
  <si>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</si>
  <si>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</si>
  <si>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</si>
  <si>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</si>
  <si>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</si>
  <si>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</si>
  <si>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</si>
  <si>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</si>
  <si>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</si>
  <si>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</si>
  <si>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</si>
  <si>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</si>
  <si>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</si>
  <si>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</si>
  <si>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</si>
  <si>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</si>
  <si>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</si>
  <si>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</si>
  <si>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</si>
  <si>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</si>
  <si>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</si>
  <si>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</si>
  <si>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</si>
  <si>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</si>
  <si>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</si>
  <si>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</si>
  <si>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</si>
  <si>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</si>
  <si>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</si>
  <si>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</si>
  <si>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</si>
  <si>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</si>
  <si>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</si>
  <si>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</si>
  <si>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</si>
  <si>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</si>
  <si>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</si>
  <si>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</si>
  <si>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</si>
  <si>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</si>
  <si>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</si>
  <si>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</si>
  <si>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</si>
  <si>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</si>
  <si>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</si>
  <si>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</si>
  <si>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</si>
  <si>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</si>
  <si>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</si>
  <si>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</si>
  <si>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</si>
  <si>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</si>
  <si>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</si>
  <si>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</si>
  <si>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</si>
  <si>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</si>
  <si>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</si>
  <si>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</si>
  <si>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</si>
  <si>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</si>
  <si>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</si>
  <si>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</si>
  <si>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</si>
  <si>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</si>
  <si>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</si>
  <si>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</si>
  <si>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</si>
  <si>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</si>
  <si>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</si>
  <si>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</si>
  <si>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</si>
  <si>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</si>
  <si>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</si>
  <si>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</si>
  <si>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</si>
  <si>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</si>
  <si>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</si>
  <si>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</si>
  <si>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</si>
  <si>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</si>
  <si>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</si>
  <si>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</si>
  <si>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</si>
  <si>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</si>
  <si>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</si>
  <si>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</si>
  <si>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</si>
  <si>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</si>
  <si>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</si>
  <si>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</si>
  <si>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</si>
  <si>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</si>
  <si>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</si>
  <si>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</si>
  <si>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</si>
  <si>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</si>
  <si>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</si>
  <si>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</si>
  <si>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</si>
  <si>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</si>
  <si>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</si>
  <si>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</si>
  <si>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</si>
  <si>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</si>
  <si>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</si>
  <si>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</si>
  <si>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</si>
  <si>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</si>
  <si>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</si>
  <si>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</si>
  <si>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</si>
  <si>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</si>
  <si>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</si>
  <si>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</si>
  <si>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</si>
  <si>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</si>
  <si>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</si>
  <si>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</si>
  <si>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</si>
  <si>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</si>
  <si>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</si>
  <si>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</si>
  <si>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</si>
  <si>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</si>
  <si>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</si>
  <si>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</si>
  <si>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</si>
  <si>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</si>
  <si>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</si>
  <si>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</si>
  <si>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</si>
  <si>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</si>
  <si>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</si>
  <si>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</si>
  <si>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</si>
  <si>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</si>
  <si>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</si>
  <si>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</si>
  <si>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</si>
  <si>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</si>
  <si>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</si>
  <si>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</si>
  <si>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</si>
  <si>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</si>
  <si>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</si>
  <si>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</si>
  <si>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</si>
  <si>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</si>
  <si>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</si>
  <si>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</si>
  <si>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</si>
  <si>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</si>
  <si>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</si>
  <si>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</si>
  <si>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</si>
  <si>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</si>
  <si>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</si>
  <si>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</si>
  <si>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</si>
  <si>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</si>
  <si>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</si>
  <si>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</si>
  <si>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</si>
  <si>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</si>
  <si>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</si>
  <si>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</si>
  <si>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</si>
  <si>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</si>
  <si>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</si>
  <si>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</si>
  <si>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</si>
  <si>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</si>
  <si>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</si>
  <si>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</si>
  <si>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</si>
  <si>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</si>
  <si>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</si>
  <si>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</si>
  <si>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</si>
  <si>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</si>
  <si>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</si>
  <si>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</si>
  <si>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</si>
  <si>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</si>
  <si>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</si>
  <si>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</si>
  <si>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</si>
  <si>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</si>
  <si>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</si>
  <si>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</si>
  <si>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</si>
  <si>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</si>
  <si>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</si>
  <si>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</si>
  <si>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</si>
  <si>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</si>
  <si>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</si>
  <si>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</si>
  <si>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</si>
  <si>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</si>
  <si>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</si>
  <si>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</si>
  <si>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</si>
  <si>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</si>
  <si>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</si>
  <si>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</si>
  <si>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</si>
  <si>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</si>
  <si>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</si>
  <si>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</si>
  <si>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</si>
  <si>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</si>
  <si>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</si>
  <si>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</si>
  <si>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</si>
  <si>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</si>
  <si>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</si>
  <si>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</si>
  <si>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</si>
  <si>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</si>
  <si>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</si>
  <si>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</si>
  <si>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</si>
  <si>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</si>
  <si>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</si>
  <si>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</si>
  <si>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</si>
  <si>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</si>
  <si>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</si>
  <si>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</si>
  <si>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</si>
  <si>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</si>
  <si>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</si>
  <si>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</si>
  <si>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</si>
  <si>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</si>
  <si>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</si>
  <si>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</si>
  <si>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</si>
  <si>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</si>
  <si>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</si>
  <si>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</si>
  <si>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</si>
  <si>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</si>
  <si>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</si>
  <si>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</si>
  <si>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</si>
  <si>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</si>
  <si>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</si>
  <si>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</si>
  <si>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</si>
  <si>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</si>
  <si>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</si>
  <si>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</si>
  <si>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</si>
  <si>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</si>
  <si>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</si>
  <si>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</si>
  <si>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</si>
  <si>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</si>
  <si>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</si>
  <si>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</si>
  <si>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</si>
  <si>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</si>
  <si>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</si>
  <si>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</si>
  <si>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</si>
  <si>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</si>
  <si>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</si>
  <si>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</si>
  <si>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</si>
  <si>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</si>
  <si>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</si>
  <si>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</si>
  <si>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</si>
  <si>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</si>
  <si>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</si>
  <si>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</si>
  <si>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</si>
  <si>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</si>
  <si>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</si>
  <si>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</si>
  <si>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</si>
  <si>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</si>
  <si>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</si>
  <si>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</si>
  <si>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</si>
  <si>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</si>
  <si>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</si>
  <si>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</si>
  <si>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</si>
  <si>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</si>
  <si>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</si>
  <si>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</si>
  <si>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</si>
  <si>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</si>
  <si>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</si>
  <si>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</si>
  <si>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</si>
  <si>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</si>
  <si>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</si>
  <si>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</si>
  <si>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</si>
  <si>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</si>
  <si>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</si>
  <si>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</si>
  <si>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</si>
  <si>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</si>
  <si>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</si>
  <si>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</si>
  <si>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</si>
  <si>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</si>
  <si>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</si>
  <si>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</si>
  <si>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</si>
  <si>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</si>
  <si>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</si>
  <si>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</si>
  <si>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</si>
  <si>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</si>
  <si>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</si>
  <si>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</si>
  <si>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</si>
  <si>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</si>
  <si>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</si>
  <si>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</si>
  <si>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</si>
  <si>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</si>
  <si>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</si>
  <si>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</si>
  <si>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</si>
  <si>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</si>
  <si>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</si>
  <si>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</si>
  <si>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</si>
  <si>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</si>
  <si>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</si>
  <si>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</si>
  <si>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</si>
  <si>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</si>
  <si>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</si>
  <si>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</si>
  <si>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</si>
  <si>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</si>
  <si>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</si>
  <si>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</si>
  <si>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</si>
  <si>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</si>
  <si>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</si>
  <si>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</si>
  <si>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</si>
  <si>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</si>
  <si>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</si>
  <si>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</si>
  <si>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</si>
  <si>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</si>
  <si>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</si>
  <si>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</si>
  <si>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</si>
  <si>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</si>
  <si>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</si>
  <si>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</si>
  <si>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</si>
  <si>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</si>
  <si>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</si>
  <si>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</si>
  <si>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</si>
  <si>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</si>
  <si>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</si>
  <si>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</si>
  <si>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</si>
  <si>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</si>
  <si>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</si>
  <si>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</si>
  <si>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</si>
  <si>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</si>
  <si>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</si>
  <si>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</si>
  <si>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</si>
  <si>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</si>
  <si>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</si>
  <si>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</si>
  <si>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</si>
  <si>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</si>
  <si>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</si>
  <si>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</si>
  <si>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</si>
  <si>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</si>
  <si>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</si>
  <si>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</si>
  <si>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</si>
  <si>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</si>
  <si>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</si>
  <si>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</si>
  <si>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</si>
  <si>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</si>
  <si>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</si>
  <si>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</si>
  <si>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</si>
  <si>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</si>
  <si>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</si>
  <si>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</si>
  <si>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</si>
  <si>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</si>
  <si>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</si>
  <si>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</si>
  <si>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</si>
  <si>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</si>
  <si>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</si>
  <si>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</si>
  <si>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</si>
  <si>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</si>
  <si>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</si>
  <si>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</si>
  <si>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</si>
  <si>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</si>
  <si>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</si>
  <si>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</si>
  <si>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</si>
  <si>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</si>
  <si>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</si>
  <si>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</si>
  <si>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</si>
  <si>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</si>
  <si>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</si>
  <si>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</si>
  <si>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</si>
  <si>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</si>
  <si>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</si>
  <si>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</si>
  <si>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</si>
  <si>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</si>
  <si>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</si>
  <si>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</si>
  <si>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</si>
  <si>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</si>
  <si>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</si>
  <si>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</si>
  <si>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</si>
  <si>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</si>
  <si>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</si>
  <si>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</si>
  <si>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</si>
  <si>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</si>
  <si>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</si>
  <si>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</si>
  <si>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</si>
  <si>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</si>
  <si>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</si>
  <si>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</si>
  <si>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</si>
  <si>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</si>
  <si>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</si>
  <si>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</si>
  <si>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</si>
  <si>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</si>
  <si>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</si>
  <si>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</si>
  <si>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</si>
  <si>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</si>
  <si>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</si>
  <si>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</si>
  <si>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</si>
  <si>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</si>
  <si>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</si>
  <si>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</si>
  <si>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</si>
  <si>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</si>
  <si>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</si>
  <si>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</si>
  <si>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</si>
  <si>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</si>
  <si>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</si>
  <si>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</si>
  <si>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</si>
  <si>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</si>
  <si>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</si>
  <si>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</si>
  <si>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</si>
  <si>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</si>
  <si>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</si>
  <si>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</si>
  <si>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</si>
  <si>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</si>
  <si>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</si>
  <si>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</si>
  <si>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</si>
  <si>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</si>
  <si>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</si>
  <si>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</si>
  <si>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</si>
  <si>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</si>
  <si>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</si>
  <si>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</si>
  <si>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</si>
  <si>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</si>
  <si>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</si>
  <si>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</si>
  <si>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</si>
  <si>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</si>
  <si>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</si>
  <si>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</si>
  <si>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</si>
  <si>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</si>
  <si>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</si>
  <si>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</si>
  <si>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</si>
  <si>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</si>
  <si>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</si>
  <si>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</si>
  <si>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</si>
  <si>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</si>
  <si>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</si>
  <si>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</si>
  <si>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</si>
  <si>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</si>
  <si>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</si>
  <si>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</si>
  <si>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</si>
  <si>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</si>
  <si>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</si>
  <si>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</si>
  <si>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</si>
  <si>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</si>
  <si>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</si>
  <si>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</si>
  <si>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</si>
  <si>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</si>
  <si>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</si>
  <si>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</si>
  <si>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</si>
  <si>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</si>
  <si>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</si>
  <si>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</si>
  <si>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</si>
  <si>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</si>
  <si>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</si>
  <si>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</si>
  <si>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</si>
  <si>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</si>
  <si>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</si>
  <si>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</si>
  <si>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</si>
  <si>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</si>
  <si>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</si>
  <si>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</si>
  <si>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</si>
  <si>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</si>
  <si>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</si>
  <si>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</si>
  <si>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</si>
  <si>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</si>
  <si>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</si>
  <si>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</si>
  <si>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</si>
  <si>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</si>
  <si>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</si>
  <si>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</si>
  <si>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</si>
  <si>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</si>
  <si>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</si>
  <si>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</si>
  <si>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</si>
  <si>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</si>
  <si>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</si>
  <si>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</si>
  <si>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</si>
  <si>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</si>
  <si>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</si>
  <si>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</si>
  <si>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</si>
  <si>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</si>
  <si>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</si>
  <si>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</si>
  <si>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</si>
  <si>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</si>
  <si>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</si>
  <si>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</si>
  <si>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</si>
  <si>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</si>
  <si>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</si>
  <si>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</si>
  <si>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</si>
  <si>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</si>
  <si>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</si>
  <si>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</si>
  <si>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</si>
  <si>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</si>
  <si>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</si>
  <si>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</si>
  <si>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</si>
  <si>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</si>
  <si>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</si>
  <si>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</si>
  <si>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</si>
  <si>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</si>
  <si>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</si>
  <si>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</si>
  <si>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</si>
  <si>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</si>
  <si>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</si>
  <si>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</si>
  <si>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</si>
  <si>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</si>
  <si>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</si>
  <si>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</si>
  <si>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</si>
  <si>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</si>
  <si>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</si>
  <si>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</si>
  <si>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</si>
  <si>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</si>
  <si>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</si>
  <si>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</si>
  <si>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</si>
  <si>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</si>
  <si>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</si>
  <si>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</si>
  <si>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</si>
  <si>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</si>
  <si>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</si>
  <si>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</si>
  <si>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</si>
  <si>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</si>
  <si>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</si>
  <si>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</si>
  <si>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</si>
  <si>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</si>
  <si>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</si>
  <si>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</si>
  <si>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</si>
  <si>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</si>
  <si>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</si>
  <si>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</si>
  <si>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</si>
  <si>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</si>
  <si>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</si>
  <si>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</si>
  <si>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</si>
  <si>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</si>
  <si>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</si>
  <si>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</si>
  <si>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</si>
  <si>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</si>
  <si>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</si>
  <si>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</si>
  <si>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</si>
  <si>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</si>
  <si>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</si>
  <si>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</si>
  <si>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</si>
  <si>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</si>
  <si>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</si>
  <si>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</si>
  <si>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</si>
  <si>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</si>
  <si>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</si>
  <si>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</si>
  <si>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</si>
  <si>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</si>
  <si>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</si>
  <si>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</si>
  <si>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</si>
  <si>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</si>
  <si>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</si>
  <si>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</si>
  <si>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</si>
  <si>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</si>
  <si>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</si>
  <si>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</si>
  <si>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</si>
  <si>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</si>
  <si>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</si>
  <si>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</si>
  <si>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</si>
  <si>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</si>
  <si>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</si>
  <si>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</si>
  <si>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</si>
  <si>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</si>
  <si>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</si>
  <si>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</si>
  <si>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</si>
  <si>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</si>
  <si>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</si>
  <si>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</si>
  <si>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</si>
  <si>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</si>
  <si>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</si>
  <si>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</si>
  <si>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</si>
  <si>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</si>
  <si>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</si>
  <si>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</si>
  <si>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</si>
  <si>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</si>
  <si>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</si>
  <si>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</si>
  <si>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</si>
  <si>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</si>
  <si>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</si>
  <si>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</si>
  <si>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</si>
  <si>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</si>
  <si>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</si>
  <si>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</si>
  <si>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</si>
  <si>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</si>
  <si>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</si>
  <si>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</si>
  <si>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</si>
  <si>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</si>
  <si>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</si>
  <si>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</si>
  <si>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</si>
  <si>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</si>
  <si>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</si>
  <si>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</si>
  <si>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</si>
  <si>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</si>
  <si>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</si>
  <si>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</si>
  <si>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</si>
  <si>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</si>
  <si>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</si>
  <si>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</si>
  <si>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</si>
  <si>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</si>
  <si>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</si>
  <si>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</si>
  <si>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</si>
  <si>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</si>
  <si>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</si>
  <si>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</si>
  <si>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</si>
  <si>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</si>
  <si>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</si>
  <si>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</si>
  <si>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</si>
  <si>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</si>
  <si>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</si>
  <si>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</si>
  <si>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</si>
  <si>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</si>
  <si>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</si>
  <si>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</si>
  <si>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</si>
  <si>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</si>
  <si>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</si>
  <si>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</si>
  <si>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</si>
  <si>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</si>
  <si>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</si>
  <si>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</si>
  <si>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</si>
  <si>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</si>
  <si>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</si>
  <si>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</si>
  <si>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</si>
  <si>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</si>
  <si>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</si>
  <si>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</si>
  <si>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</si>
  <si>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</si>
  <si>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</si>
  <si>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</si>
  <si>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</si>
  <si>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</si>
  <si>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</si>
  <si>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</si>
  <si>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</si>
  <si>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</si>
  <si>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</si>
  <si>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</si>
  <si>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</si>
  <si>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</si>
  <si>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</si>
  <si>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</si>
  <si>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</si>
  <si>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</si>
  <si>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</si>
  <si>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</si>
  <si>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</si>
  <si>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</si>
  <si>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</si>
  <si>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</si>
  <si>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</si>
  <si>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</si>
  <si>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</si>
  <si>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</si>
  <si>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</si>
  <si>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</si>
  <si>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</si>
  <si>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</si>
  <si>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</si>
  <si>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</si>
  <si>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</si>
  <si>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</si>
  <si>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</si>
  <si>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</si>
  <si>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</si>
  <si>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</si>
  <si>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</si>
  <si>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</si>
  <si>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</si>
  <si>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</si>
  <si>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</si>
  <si>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</si>
  <si>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</si>
  <si>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</si>
  <si>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</si>
  <si>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</si>
  <si>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</si>
  <si>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</si>
  <si>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</si>
  <si>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</si>
  <si>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</si>
  <si>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</si>
  <si>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</si>
  <si>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</si>
  <si>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</si>
  <si>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</si>
  <si>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</si>
  <si>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</si>
  <si>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</si>
  <si>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</si>
  <si>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</si>
  <si>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</si>
  <si>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</si>
  <si>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</si>
  <si>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</si>
  <si>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</si>
  <si>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</si>
  <si>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</si>
  <si>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</si>
  <si>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</si>
  <si>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</si>
  <si>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</si>
  <si>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</si>
  <si>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</si>
  <si>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</si>
  <si>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</si>
  <si>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</si>
  <si>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</si>
  <si>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</si>
  <si>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</si>
  <si>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</si>
  <si>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</si>
  <si>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</si>
  <si>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</si>
  <si>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</si>
  <si>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</si>
  <si>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</si>
  <si>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</si>
  <si>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</si>
  <si>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</si>
  <si>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</si>
  <si>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</si>
  <si>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</si>
  <si>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</si>
  <si>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</si>
  <si>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</si>
  <si>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</si>
  <si>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</si>
  <si>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</si>
  <si>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</si>
  <si>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</si>
  <si>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</si>
  <si>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</si>
  <si>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</si>
  <si>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</si>
  <si>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</si>
  <si>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</si>
  <si>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</si>
  <si>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</si>
  <si>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</si>
  <si>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</si>
  <si>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</si>
  <si>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</si>
  <si>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</si>
  <si>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</si>
  <si>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</si>
  <si>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</si>
  <si>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</si>
  <si>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</si>
  <si>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</si>
  <si>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</si>
  <si>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</si>
  <si>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</si>
  <si>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</si>
  <si>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</si>
  <si>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</si>
  <si>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</si>
  <si>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</si>
  <si>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</si>
  <si>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</si>
  <si>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</si>
  <si>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</si>
  <si>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</si>
  <si>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</si>
  <si>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</si>
  <si>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</si>
  <si>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</si>
  <si>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</si>
  <si>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</si>
  <si>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</si>
  <si>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</si>
  <si>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</si>
  <si>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</si>
  <si>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</si>
  <si>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</si>
  <si>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</si>
  <si>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</si>
  <si>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</si>
  <si>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</si>
  <si>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</si>
  <si>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</si>
  <si>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</si>
  <si>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</si>
  <si>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</si>
  <si>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</si>
  <si>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</si>
  <si>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</si>
  <si>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</si>
  <si>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</si>
  <si>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</si>
  <si>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</si>
  <si>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</si>
  <si>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</si>
  <si>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</si>
  <si>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</si>
  <si>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</si>
  <si>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</si>
  <si>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</si>
  <si>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</si>
  <si>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</si>
  <si>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</si>
  <si>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</si>
  <si>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</si>
  <si>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</si>
  <si>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</si>
  <si>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</si>
  <si>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</si>
  <si>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</si>
  <si>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</si>
  <si>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</si>
  <si>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</si>
  <si>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</si>
  <si>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</si>
  <si>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</si>
  <si>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</si>
  <si>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</si>
  <si>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</si>
  <si>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</si>
  <si>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</si>
  <si>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</si>
  <si>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</si>
  <si>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</si>
  <si>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</si>
  <si>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</si>
  <si>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</si>
  <si>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</si>
  <si>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</si>
  <si>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</si>
  <si>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</si>
  <si>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</si>
  <si>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</si>
  <si>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</si>
  <si>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</si>
  <si>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</si>
  <si>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</si>
  <si>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</si>
  <si>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</si>
  <si>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</si>
  <si>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</si>
  <si>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</si>
  <si>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</si>
  <si>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</si>
  <si>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</si>
  <si>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</si>
  <si>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</si>
  <si>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</si>
  <si>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</si>
  <si>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</si>
  <si>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</si>
  <si>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</si>
  <si>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</si>
  <si>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</si>
  <si>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</si>
  <si>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</si>
  <si>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</si>
  <si>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</si>
  <si>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</si>
  <si>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</si>
  <si>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</si>
  <si>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</si>
  <si>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</si>
  <si>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</si>
  <si>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</si>
  <si>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</si>
  <si>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</si>
  <si>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</si>
  <si>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</si>
  <si>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</si>
  <si>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</si>
  <si>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</si>
  <si>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</si>
  <si>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</si>
  <si>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</si>
  <si>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</si>
  <si>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</si>
  <si>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</si>
  <si>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</si>
  <si>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</si>
  <si>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</si>
  <si>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</si>
  <si>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</si>
  <si>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</si>
  <si>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</si>
  <si>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</si>
  <si>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</si>
  <si>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</si>
  <si>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</si>
  <si>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</si>
  <si>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</si>
  <si>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</si>
  <si>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</si>
  <si>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</si>
  <si>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</si>
  <si>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</si>
  <si>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</si>
  <si>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</si>
  <si>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</si>
  <si>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</si>
  <si>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</si>
  <si>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</si>
  <si>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</si>
  <si>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</si>
  <si>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</si>
  <si>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</si>
  <si>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</si>
  <si>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</si>
  <si>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</si>
  <si>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</si>
  <si>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</si>
  <si>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</si>
  <si>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</si>
  <si>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</si>
  <si>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</si>
  <si>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</si>
  <si>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</si>
  <si>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</si>
  <si>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</si>
  <si>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</si>
  <si>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</si>
  <si>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</si>
  <si>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</si>
  <si>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</si>
  <si>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</si>
  <si>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</si>
  <si>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</si>
  <si>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</si>
  <si>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</si>
  <si>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</si>
  <si>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</si>
  <si>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</si>
  <si>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</si>
  <si>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</si>
  <si>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</si>
  <si>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</si>
  <si>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</si>
  <si>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</si>
  <si>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</si>
  <si>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</si>
  <si>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</si>
  <si>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</si>
  <si>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</si>
  <si>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</si>
  <si>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</si>
  <si>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</si>
  <si>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</si>
  <si>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</si>
  <si>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</si>
  <si>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</si>
  <si>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</si>
  <si>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</si>
  <si>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</si>
  <si>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</si>
  <si>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</si>
  <si>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</si>
  <si>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</si>
  <si>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</si>
  <si>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</si>
  <si>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</si>
  <si>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</si>
  <si>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</si>
  <si>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</si>
  <si>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</si>
  <si>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</si>
  <si>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</si>
  <si>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</si>
  <si>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</si>
  <si>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</si>
  <si>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</si>
  <si>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</si>
  <si>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</si>
  <si>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</si>
  <si>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</si>
  <si>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</si>
  <si>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</si>
  <si>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</si>
  <si>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</si>
  <si>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</si>
  <si>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</si>
  <si>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</si>
  <si>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</si>
  <si>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</si>
  <si>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</si>
  <si>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</si>
  <si>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</si>
  <si>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</si>
  <si>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</si>
  <si>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</si>
  <si>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</si>
  <si>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</si>
  <si>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</si>
  <si>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</si>
  <si>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</si>
  <si>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</si>
  <si>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</si>
  <si>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</si>
  <si>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</si>
  <si>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</si>
  <si>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</si>
  <si>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</si>
  <si>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</si>
  <si>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</si>
  <si>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</si>
  <si>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</si>
  <si>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</si>
  <si>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</si>
  <si>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</si>
  <si>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</si>
  <si>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</si>
  <si>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</si>
  <si>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</si>
  <si>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</si>
  <si>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</si>
  <si>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</si>
  <si>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</si>
  <si>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</si>
  <si>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</si>
  <si>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</si>
  <si>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</si>
  <si>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</si>
  <si>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</si>
  <si>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</si>
  <si>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</si>
  <si>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</si>
  <si>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</si>
  <si>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</si>
  <si>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</si>
  <si>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</si>
  <si>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</si>
  <si>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</si>
  <si>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</si>
  <si>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</si>
  <si>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</si>
  <si>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</si>
  <si>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</si>
  <si>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</si>
  <si>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</si>
  <si>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</si>
  <si>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</si>
  <si>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</si>
  <si>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</si>
  <si>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</si>
  <si>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</si>
  <si>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</si>
  <si>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</si>
  <si>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</si>
  <si>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</si>
  <si>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</si>
  <si>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</si>
  <si>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</si>
  <si>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</si>
  <si>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</si>
  <si>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</si>
  <si>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</si>
  <si>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</si>
  <si>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</si>
  <si>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</si>
  <si>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</si>
  <si>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</si>
  <si>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</si>
  <si>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</si>
  <si>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</si>
  <si>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</si>
  <si>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</si>
  <si>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</si>
  <si>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</si>
  <si>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</si>
  <si>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</si>
  <si>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</si>
  <si>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</si>
  <si>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</si>
  <si>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</si>
  <si>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</si>
  <si>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</si>
  <si>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</si>
  <si>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</si>
  <si>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</si>
  <si>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</si>
  <si>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</si>
  <si>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</si>
  <si>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</si>
  <si>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</si>
  <si>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</si>
  <si>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</si>
  <si>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</si>
  <si>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</si>
  <si>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</si>
  <si>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</si>
  <si>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</si>
  <si>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</si>
  <si>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</si>
  <si>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</si>
  <si>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</si>
  <si>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</si>
  <si>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</si>
  <si>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</si>
  <si>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</si>
  <si>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</si>
  <si>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</si>
  <si>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</si>
  <si>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</si>
  <si>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</si>
  <si>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</si>
  <si>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</si>
  <si>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</si>
  <si>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</si>
  <si>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</si>
  <si>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</si>
  <si>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</si>
  <si>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</si>
  <si>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</si>
  <si>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</si>
  <si>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</si>
  <si>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</si>
  <si>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</si>
  <si>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</si>
  <si>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</si>
  <si>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</si>
  <si>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</si>
  <si>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</si>
  <si>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</si>
  <si>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</si>
  <si>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</si>
  <si>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</si>
  <si>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</si>
  <si>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</si>
  <si>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</si>
  <si>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</si>
  <si>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</si>
  <si>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</si>
  <si>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</si>
  <si>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</si>
  <si>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</si>
  <si>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</si>
  <si>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</si>
  <si>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</si>
  <si>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</si>
  <si>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</si>
  <si>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</si>
  <si>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</si>
  <si>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</si>
  <si>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</si>
  <si>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</si>
  <si>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</si>
  <si>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</si>
  <si>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</si>
  <si>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</si>
  <si>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</si>
  <si>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</si>
  <si>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</si>
  <si>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</si>
  <si>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</si>
  <si>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</si>
  <si>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</si>
  <si>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</si>
  <si>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</si>
  <si>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</si>
  <si>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</si>
  <si>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</si>
  <si>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</si>
  <si>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</si>
  <si>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</si>
  <si>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</si>
  <si>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</si>
  <si>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</si>
  <si>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</si>
  <si>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</si>
  <si>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</si>
  <si>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</si>
  <si>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</si>
  <si>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</si>
  <si>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</si>
  <si>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</si>
  <si>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</si>
  <si>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</si>
  <si>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</si>
  <si>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</si>
  <si>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</si>
  <si>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</si>
  <si>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</si>
  <si>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</si>
  <si>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</si>
  <si>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</si>
  <si>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</si>
  <si>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</si>
  <si>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</si>
  <si>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</si>
  <si>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</si>
  <si>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</si>
  <si>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</si>
  <si>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</si>
  <si>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</si>
  <si>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</si>
  <si>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</si>
  <si>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</si>
  <si>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</si>
  <si>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</si>
  <si>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</si>
  <si>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</si>
  <si>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</si>
  <si>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</si>
  <si>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</si>
  <si>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</si>
  <si>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</si>
  <si>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</si>
  <si>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</si>
  <si>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</si>
  <si>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</si>
  <si>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</si>
  <si>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</si>
  <si>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</si>
  <si>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</si>
  <si>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</si>
  <si>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</si>
  <si>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</si>
  <si>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</si>
  <si>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</si>
  <si>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</si>
  <si>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</si>
  <si>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</si>
  <si>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</si>
  <si>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</si>
  <si>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</si>
  <si>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</si>
  <si>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</si>
  <si>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</si>
  <si>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</si>
  <si>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</si>
  <si>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</si>
  <si>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</si>
  <si>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</si>
  <si>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</si>
  <si>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</si>
  <si>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</si>
  <si>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</si>
  <si>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</si>
  <si>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</si>
  <si>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</si>
  <si>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</si>
  <si>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</si>
  <si>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</si>
  <si>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</si>
  <si>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</si>
  <si>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</si>
  <si>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</si>
  <si>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</si>
  <si>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</si>
  <si>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</si>
  <si>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</si>
  <si>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</si>
  <si>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</si>
  <si>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</si>
  <si>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</si>
  <si>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</si>
  <si>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</si>
  <si>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</si>
  <si>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</si>
  <si>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</si>
  <si>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</si>
  <si>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</si>
  <si>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</si>
  <si>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</si>
  <si>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</si>
  <si>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</si>
  <si>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</si>
  <si>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</si>
  <si>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</si>
  <si>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</si>
  <si>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</si>
  <si>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</si>
  <si>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</si>
  <si>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</si>
  <si>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</si>
  <si>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</si>
  <si>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</si>
  <si>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</si>
  <si>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</si>
  <si>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</si>
  <si>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</si>
  <si>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</si>
  <si>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</si>
  <si>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</si>
  <si>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</si>
  <si>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</si>
  <si>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</si>
  <si>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</si>
  <si>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</si>
  <si>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</si>
  <si>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</si>
  <si>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</si>
  <si>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</si>
  <si>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</si>
  <si>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</si>
  <si>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</si>
  <si>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</si>
  <si>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</si>
  <si>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</si>
  <si>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</si>
  <si>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</si>
  <si>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</si>
  <si>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</si>
  <si>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</si>
  <si>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</si>
  <si>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</si>
  <si>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</si>
  <si>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</si>
  <si>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</si>
  <si>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</si>
  <si>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</si>
  <si>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</si>
  <si>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</si>
  <si>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</si>
  <si>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</si>
  <si>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</si>
  <si>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</si>
  <si>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</si>
  <si>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</si>
  <si>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</si>
  <si>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</si>
  <si>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</si>
  <si>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</si>
  <si>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</si>
  <si>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</si>
  <si>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</si>
  <si>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</si>
  <si>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</si>
  <si>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</si>
  <si>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</si>
  <si>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</si>
  <si>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</si>
  <si>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</si>
  <si>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</si>
  <si>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</si>
  <si>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</si>
  <si>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</si>
  <si>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</si>
  <si>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</si>
  <si>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</si>
  <si>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</si>
  <si>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</si>
  <si>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</si>
  <si>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</si>
  <si>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</si>
  <si>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</si>
  <si>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</si>
  <si>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</si>
  <si>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</si>
  <si>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</si>
  <si>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</si>
  <si>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</si>
  <si>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</si>
  <si>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</si>
  <si>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</si>
  <si>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</si>
  <si>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</si>
  <si>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</si>
  <si>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</si>
  <si>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</si>
  <si>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</si>
  <si>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</si>
  <si>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</si>
  <si>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</si>
  <si>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</si>
  <si>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</si>
  <si>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</si>
  <si>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</si>
  <si>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</si>
  <si>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</si>
  <si>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</si>
  <si>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</si>
  <si>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</si>
  <si>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</si>
  <si>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</si>
  <si>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</si>
  <si>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</si>
  <si>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</si>
  <si>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</si>
  <si>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</si>
  <si>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</si>
  <si>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</si>
  <si>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</si>
  <si>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</si>
  <si>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</si>
  <si>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</si>
  <si>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</si>
  <si>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</si>
  <si>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</si>
  <si>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</si>
  <si>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</si>
  <si>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</si>
  <si>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</si>
  <si>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</si>
  <si>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</si>
  <si>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</si>
  <si>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</si>
  <si>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</si>
  <si>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</si>
  <si>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</si>
  <si>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</si>
  <si>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</si>
  <si>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</si>
  <si>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</si>
  <si>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</si>
  <si>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</si>
  <si>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</si>
  <si>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</si>
  <si>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</si>
  <si>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</si>
  <si>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</si>
  <si>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</si>
  <si>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</si>
  <si>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</si>
  <si>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</si>
  <si>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</si>
  <si>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</si>
  <si>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</si>
  <si>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</si>
  <si>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</si>
  <si>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</si>
  <si>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</si>
  <si>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</si>
  <si>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</si>
  <si>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</si>
  <si>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</si>
  <si>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</si>
  <si>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</si>
  <si>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</si>
  <si>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</si>
  <si>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</si>
  <si>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</si>
  <si>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</si>
  <si>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</si>
  <si>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</si>
  <si>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</si>
  <si>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</si>
  <si>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</si>
  <si>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</si>
  <si>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</si>
  <si>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</si>
  <si>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</si>
  <si>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</si>
  <si>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</si>
  <si>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</si>
  <si>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</si>
  <si>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</si>
  <si>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</si>
  <si>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</si>
  <si>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</si>
  <si>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</si>
  <si>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</si>
  <si>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</si>
  <si>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</si>
  <si>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</si>
  <si>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</si>
  <si>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</si>
  <si>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</si>
  <si>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</si>
  <si>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</si>
  <si>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</si>
  <si>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</si>
  <si>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</si>
  <si>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</si>
  <si>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</si>
  <si>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</si>
  <si>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</si>
  <si>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</si>
  <si>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</si>
  <si>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</si>
  <si>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</si>
  <si>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</si>
  <si>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</si>
  <si>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</si>
  <si>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</si>
  <si>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</si>
  <si>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</si>
  <si>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</si>
  <si>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</si>
  <si>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</si>
  <si>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</si>
  <si>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</si>
  <si>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</si>
  <si>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</si>
  <si>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</si>
  <si>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</si>
  <si>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</si>
  <si>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</si>
  <si>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</si>
  <si>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</si>
  <si>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</si>
  <si>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</si>
  <si>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</si>
  <si>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</si>
  <si>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</si>
  <si>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</si>
  <si>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</si>
  <si>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</si>
  <si>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</si>
  <si>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</si>
  <si>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</si>
  <si>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</si>
  <si>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</si>
  <si>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</si>
  <si>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</si>
  <si>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</si>
  <si>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</si>
  <si>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</si>
  <si>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</si>
  <si>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</si>
  <si>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</si>
  <si>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</si>
  <si>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</si>
  <si>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</si>
  <si>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</si>
  <si>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</si>
  <si>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</si>
  <si>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</si>
  <si>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</si>
  <si>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</si>
  <si>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</si>
  <si>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</si>
  <si>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</si>
  <si>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</si>
  <si>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</si>
  <si>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</si>
  <si>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</si>
  <si>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</si>
  <si>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</si>
  <si>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</si>
  <si>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</si>
  <si>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</si>
  <si>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</si>
  <si>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</si>
  <si>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</si>
  <si>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</si>
  <si>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</si>
  <si>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</si>
  <si>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</si>
  <si>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</si>
  <si>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</si>
  <si>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</si>
  <si>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</si>
  <si>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</si>
  <si>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</si>
  <si>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</si>
  <si>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</si>
  <si>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</si>
  <si>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</si>
  <si>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</si>
  <si>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</si>
  <si>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</si>
  <si>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</si>
  <si>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</si>
  <si>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</si>
  <si>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</si>
  <si>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</si>
  <si>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</si>
  <si>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</si>
  <si>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</si>
  <si>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</si>
  <si>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</si>
  <si>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</si>
  <si>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</si>
  <si>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</si>
  <si>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</si>
  <si>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</si>
  <si>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</si>
  <si>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</si>
  <si>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</si>
  <si>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</si>
  <si>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</si>
  <si>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</si>
  <si>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</si>
  <si>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</si>
  <si>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</si>
  <si>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</si>
  <si>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</si>
  <si>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</si>
  <si>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</si>
  <si>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</si>
  <si>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</si>
  <si>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</si>
  <si>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</si>
  <si>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</si>
  <si>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</si>
  <si>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</si>
  <si>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</si>
  <si>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</si>
  <si>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</si>
  <si>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</si>
  <si>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</si>
  <si>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</si>
  <si>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</si>
  <si>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</si>
  <si>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</si>
  <si>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</si>
  <si>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</si>
  <si>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</si>
  <si>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</si>
  <si>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</si>
  <si>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</si>
  <si>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</si>
  <si>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</si>
  <si>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</si>
  <si>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</si>
  <si>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</si>
  <si>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</si>
  <si>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</si>
  <si>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</si>
  <si>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</si>
  <si>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</si>
  <si>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</si>
  <si>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</si>
  <si>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</si>
  <si>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</si>
  <si>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</si>
  <si>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</si>
  <si>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</si>
  <si>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</si>
  <si>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</si>
  <si>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</si>
  <si>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</si>
  <si>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</si>
  <si>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</si>
  <si>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</si>
  <si>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</si>
  <si>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</si>
  <si>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</si>
  <si>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</si>
  <si>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</si>
  <si>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</si>
  <si>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</si>
  <si>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</si>
  <si>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</si>
  <si>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</si>
  <si>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</si>
  <si>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</si>
  <si>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</si>
  <si>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</si>
  <si>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</si>
  <si>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</si>
  <si>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</si>
  <si>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</si>
  <si>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</si>
  <si>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</si>
  <si>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</si>
  <si>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</si>
  <si>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</si>
  <si>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</si>
  <si>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</si>
  <si>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</si>
  <si>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</si>
  <si>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</si>
  <si>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</si>
  <si>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</si>
  <si>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</si>
  <si>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</si>
  <si>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</si>
  <si>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</si>
  <si>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</si>
  <si>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</si>
  <si>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</si>
  <si>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</si>
  <si>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</si>
  <si>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</si>
  <si>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</si>
  <si>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</si>
  <si>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</si>
  <si>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</si>
  <si>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</si>
  <si>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</si>
  <si>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</si>
  <si>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</si>
  <si>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</si>
  <si>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</si>
  <si>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</si>
  <si>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</si>
  <si>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</si>
  <si>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</si>
  <si>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</si>
  <si>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</si>
  <si>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</si>
  <si>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</si>
  <si>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</si>
  <si>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</si>
  <si>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</si>
  <si>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</si>
  <si>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</si>
  <si>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</si>
  <si>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</si>
  <si>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</si>
  <si>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</si>
  <si>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</si>
  <si>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</si>
  <si>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</si>
  <si>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</si>
  <si>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</si>
  <si>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</si>
  <si>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</si>
  <si>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</si>
  <si>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</si>
  <si>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</si>
  <si>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</si>
  <si>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</si>
  <si>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</si>
  <si>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</si>
  <si>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</si>
  <si>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</si>
  <si>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</si>
  <si>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</si>
  <si>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</si>
  <si>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</si>
  <si>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</si>
  <si>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</si>
  <si>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</si>
  <si>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</si>
  <si>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</si>
  <si>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</si>
  <si>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</si>
  <si>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</si>
  <si>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</si>
  <si>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</si>
  <si>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</si>
  <si>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</si>
  <si>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</si>
  <si>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</si>
  <si>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</si>
  <si>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</si>
  <si>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</si>
  <si>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</si>
  <si>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</si>
  <si>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</si>
  <si>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</si>
  <si>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</si>
  <si>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</si>
  <si>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</si>
  <si>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</si>
  <si>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</si>
  <si>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</si>
  <si>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</si>
  <si>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</si>
  <si>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</si>
  <si>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</si>
  <si>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</si>
  <si>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</si>
  <si>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</si>
  <si>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</si>
  <si>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</si>
  <si>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</si>
  <si>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</si>
  <si>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</si>
  <si>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</si>
  <si>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</si>
  <si>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</si>
  <si>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</si>
  <si>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</si>
  <si>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</si>
  <si>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</si>
  <si>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</si>
  <si>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</si>
  <si>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</si>
  <si>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</si>
  <si>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</si>
  <si>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</si>
  <si>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</si>
  <si>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</si>
  <si>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</si>
  <si>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</si>
  <si>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</si>
  <si>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</si>
  <si>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</si>
  <si>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</si>
  <si>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</si>
  <si>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</si>
  <si>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</si>
  <si>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</si>
  <si>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</si>
  <si>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</si>
  <si>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</si>
  <si>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</si>
  <si>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</si>
  <si>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</si>
  <si>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</si>
  <si>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</si>
  <si>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</si>
  <si>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</si>
  <si>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</si>
  <si>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</si>
  <si>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</si>
  <si>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</si>
  <si>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</si>
  <si>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</si>
  <si>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</si>
  <si>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</si>
  <si>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</si>
  <si>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</si>
  <si>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</si>
  <si>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</si>
  <si>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</si>
  <si>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</si>
  <si>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</si>
  <si>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</si>
  <si>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</si>
  <si>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</si>
  <si>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</si>
  <si>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</si>
  <si>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</si>
  <si>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</si>
  <si>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</si>
  <si>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</si>
  <si>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</si>
  <si>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</si>
  <si>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</si>
  <si>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</si>
  <si>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</si>
  <si>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</si>
  <si>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</si>
  <si>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</si>
  <si>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</si>
  <si>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</si>
  <si>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</si>
  <si>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</si>
  <si>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</si>
  <si>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</si>
  <si>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</si>
  <si>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</si>
  <si>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</si>
  <si>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</si>
  <si>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</si>
  <si>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</si>
  <si>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</si>
  <si>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</si>
  <si>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</si>
  <si>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</si>
  <si>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</si>
  <si>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</si>
  <si>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</si>
  <si>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</si>
  <si>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</si>
  <si>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</si>
  <si>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</si>
  <si>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</si>
  <si>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</si>
  <si>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</si>
  <si>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</si>
  <si>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</si>
  <si>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</si>
  <si>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</si>
  <si>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</si>
  <si>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</si>
  <si>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</si>
  <si>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</si>
  <si>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</si>
  <si>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</si>
  <si>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</si>
  <si>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</si>
  <si>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</si>
  <si>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</si>
  <si>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</si>
  <si>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</si>
  <si>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</si>
  <si>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</si>
  <si>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</si>
  <si>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</si>
  <si>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</si>
  <si>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</si>
  <si>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</si>
  <si>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</si>
  <si>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</si>
  <si>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</si>
  <si>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</si>
  <si>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</si>
  <si>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</si>
  <si>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</si>
  <si>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</si>
  <si>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</si>
  <si>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</si>
  <si>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</si>
  <si>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</si>
  <si>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</si>
  <si>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</si>
  <si>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</si>
  <si>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</si>
  <si>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</si>
  <si>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</si>
  <si>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</si>
  <si>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</si>
  <si>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</si>
  <si>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</si>
  <si>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</si>
  <si>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</si>
  <si>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</si>
  <si>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</si>
  <si>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</si>
  <si>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</si>
  <si>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</si>
  <si>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</si>
  <si>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</si>
  <si>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</si>
  <si>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</si>
  <si>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</si>
  <si>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</si>
  <si>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</si>
  <si>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</si>
  <si>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</si>
  <si>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</si>
  <si>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</si>
  <si>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</si>
  <si>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</si>
  <si>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</si>
  <si>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</si>
  <si>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</si>
  <si>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</si>
  <si>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</si>
  <si>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</si>
  <si>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</si>
  <si>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</si>
  <si>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</si>
  <si>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</si>
  <si>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</si>
  <si>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</si>
  <si>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</si>
  <si>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</si>
  <si>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</si>
  <si>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</si>
  <si>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</si>
  <si>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</si>
  <si>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</si>
  <si>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</si>
  <si>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</si>
  <si>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</si>
  <si>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</si>
  <si>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</si>
  <si>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</si>
  <si>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</si>
  <si>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</si>
  <si>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</si>
  <si>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</si>
  <si>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</si>
  <si>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</si>
  <si>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</si>
  <si>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</si>
  <si>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</si>
  <si>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</si>
  <si>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</si>
  <si>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</si>
  <si>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</si>
  <si>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</si>
  <si>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</si>
  <si>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</si>
  <si>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</si>
  <si>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</si>
  <si>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</si>
  <si>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</si>
  <si>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</si>
  <si>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</si>
  <si>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</si>
  <si>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</si>
  <si>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</si>
  <si>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</si>
  <si>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</si>
  <si>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</si>
  <si>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</si>
  <si>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</si>
  <si>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</si>
  <si>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</si>
  <si>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</si>
  <si>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</si>
  <si>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</si>
  <si>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</si>
  <si>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</si>
  <si>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</si>
  <si>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</si>
  <si>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</si>
  <si>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</si>
  <si>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</si>
  <si>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</si>
  <si>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</si>
  <si>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</si>
  <si>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</si>
  <si>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</si>
  <si>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</si>
  <si>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</si>
  <si>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</si>
  <si>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</si>
  <si>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</si>
  <si>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</si>
  <si>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</si>
  <si>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</si>
  <si>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</si>
  <si>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</si>
  <si>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</si>
  <si>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</si>
  <si>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</si>
  <si>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</si>
  <si>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</si>
  <si>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</si>
  <si>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</si>
  <si>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</si>
  <si>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</si>
  <si>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</si>
  <si>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</si>
  <si>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</si>
  <si>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</si>
  <si>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</si>
  <si>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</si>
  <si>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</si>
  <si>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</si>
  <si>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</si>
  <si>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</si>
  <si>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</si>
  <si>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</si>
  <si>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</si>
  <si>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</si>
  <si>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</si>
  <si>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</si>
  <si>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</si>
  <si>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</si>
  <si>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</si>
  <si>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</si>
  <si>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</si>
  <si>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</si>
  <si>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</si>
  <si>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</si>
  <si>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</si>
  <si>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</si>
  <si>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</si>
  <si>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</si>
  <si>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</si>
  <si>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</si>
  <si>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</si>
  <si>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</si>
  <si>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</si>
  <si>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</si>
  <si>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</si>
  <si>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</si>
  <si>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</si>
  <si>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</si>
  <si>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</si>
  <si>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</si>
  <si>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</si>
  <si>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</si>
  <si>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</si>
  <si>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</si>
  <si>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</si>
  <si>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</si>
  <si>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</si>
  <si>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</si>
  <si>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</si>
  <si>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</si>
  <si>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</si>
  <si>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</si>
  <si>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</si>
  <si>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</si>
  <si>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</si>
  <si>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</si>
  <si>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</si>
  <si>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</si>
  <si>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</si>
  <si>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</si>
  <si>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</si>
  <si>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</si>
  <si>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</si>
  <si>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</si>
  <si>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</si>
  <si>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</si>
  <si>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</si>
  <si>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</si>
  <si>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</si>
  <si>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</si>
  <si>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</si>
  <si>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</si>
  <si>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</si>
  <si>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</si>
  <si>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</si>
  <si>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</si>
  <si>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</si>
  <si>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</si>
  <si>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</si>
  <si>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</si>
  <si>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</si>
  <si>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</si>
  <si>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</si>
  <si>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</si>
  <si>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</si>
  <si>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</si>
  <si>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</si>
  <si>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</si>
  <si>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</si>
  <si>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</si>
  <si>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</si>
  <si>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</si>
  <si>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</si>
  <si>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</si>
  <si>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</si>
  <si>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</si>
  <si>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</si>
  <si>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</si>
  <si>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</si>
  <si>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</si>
  <si>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</si>
  <si>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</si>
  <si>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</si>
  <si>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</si>
  <si>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</si>
  <si>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</si>
  <si>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</si>
  <si>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</si>
  <si>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</si>
  <si>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</si>
  <si>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</si>
  <si>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</si>
  <si>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</si>
  <si>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</si>
  <si>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</si>
  <si>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</si>
  <si>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</si>
  <si>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</si>
  <si>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</si>
  <si>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</si>
  <si>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</si>
  <si>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</si>
  <si>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</si>
  <si>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</si>
  <si>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</si>
  <si>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</si>
  <si>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</si>
  <si>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</si>
  <si>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</si>
  <si>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</si>
  <si>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</si>
  <si>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</si>
  <si>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</si>
  <si>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</si>
  <si>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</si>
  <si>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</si>
  <si>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</si>
  <si>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</si>
  <si>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</si>
  <si>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</si>
  <si>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</si>
  <si>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</si>
  <si>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</si>
  <si>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</si>
  <si>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</si>
  <si>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</si>
  <si>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</si>
  <si>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</si>
  <si>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</si>
  <si>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</si>
  <si>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</si>
  <si>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</si>
  <si>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</si>
  <si>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</si>
  <si>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</si>
  <si>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</si>
  <si>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</si>
  <si>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</si>
  <si>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</si>
  <si>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</si>
  <si>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</si>
  <si>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</si>
  <si>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</si>
  <si>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</si>
  <si>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</si>
  <si>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</si>
  <si>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</si>
  <si>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</si>
  <si>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</si>
  <si>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</si>
  <si>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</si>
  <si>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</si>
  <si>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</si>
  <si>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</si>
  <si>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</si>
  <si>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</si>
  <si>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</si>
  <si>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</si>
  <si>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</si>
  <si>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</si>
  <si>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</si>
  <si>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</si>
  <si>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</si>
  <si>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</si>
  <si>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</si>
  <si>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</si>
  <si>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</si>
  <si>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</si>
  <si>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</si>
  <si>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</si>
  <si>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</si>
  <si>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</si>
  <si>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</si>
  <si>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</si>
  <si>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</si>
  <si>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</si>
  <si>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</si>
  <si>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</si>
  <si>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</si>
  <si>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</si>
  <si>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</si>
  <si>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</si>
  <si>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</si>
  <si>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</si>
  <si>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</si>
  <si>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</si>
  <si>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</si>
  <si>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</si>
  <si>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</si>
  <si>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</si>
  <si>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</si>
  <si>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</si>
  <si>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</si>
  <si>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</si>
  <si>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</si>
  <si>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</si>
  <si>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</si>
  <si>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</si>
  <si>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</si>
  <si>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</si>
  <si>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</si>
  <si>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</si>
  <si>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</si>
  <si>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</si>
  <si>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</si>
  <si>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</si>
  <si>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</si>
  <si>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</si>
  <si>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</si>
  <si>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</si>
  <si>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</si>
  <si>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</si>
  <si>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</si>
  <si>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</si>
  <si>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</si>
  <si>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</si>
  <si>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</si>
  <si>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</si>
  <si>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</si>
  <si>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</si>
  <si>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</si>
  <si>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</si>
  <si>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</si>
  <si>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</si>
  <si>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</si>
  <si>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</si>
  <si>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</si>
  <si>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</si>
  <si>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</si>
  <si>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</si>
  <si>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</si>
  <si>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</si>
  <si>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</si>
  <si>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</si>
  <si>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</si>
  <si>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</si>
  <si>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</si>
  <si>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</si>
  <si>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</si>
  <si>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</si>
  <si>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</si>
  <si>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</si>
  <si>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</si>
  <si>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</si>
  <si>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</si>
  <si>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</si>
  <si>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</si>
  <si>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</si>
  <si>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</si>
  <si>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</si>
  <si>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</si>
  <si>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</si>
  <si>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</si>
  <si>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</si>
  <si>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</si>
  <si>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</si>
  <si>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</si>
  <si>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</si>
  <si>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</si>
  <si>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</si>
  <si>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</si>
  <si>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</si>
  <si>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</si>
  <si>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</si>
  <si>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</si>
  <si>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</si>
  <si>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</si>
  <si>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</si>
  <si>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</si>
  <si>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</si>
  <si>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</si>
  <si>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</si>
  <si>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</si>
  <si>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</si>
  <si>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</si>
  <si>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</si>
  <si>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</si>
  <si>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</si>
  <si>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</si>
  <si>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</si>
  <si>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</si>
  <si>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</si>
  <si>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</si>
  <si>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</si>
  <si>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</si>
  <si>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</si>
  <si>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</si>
  <si>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</si>
  <si>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</si>
  <si>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</si>
  <si>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</si>
  <si>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</si>
  <si>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</si>
  <si>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</si>
  <si>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</si>
  <si>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</si>
  <si>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</si>
  <si>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</si>
  <si>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</si>
  <si>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</si>
  <si>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</si>
  <si>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</si>
  <si>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</si>
  <si>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</si>
  <si>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</si>
  <si>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</si>
  <si>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</si>
  <si>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</si>
  <si>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</si>
  <si>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</si>
  <si>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</si>
  <si>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</si>
  <si>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</si>
  <si>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</si>
  <si>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</si>
  <si>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</si>
  <si>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</si>
  <si>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</si>
  <si>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</si>
  <si>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</si>
  <si>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</si>
  <si>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</si>
  <si>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</si>
  <si>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</si>
  <si>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</si>
  <si>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</si>
  <si>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</si>
  <si>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</si>
  <si>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</si>
  <si>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</si>
  <si>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</si>
  <si>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</si>
  <si>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</si>
  <si>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</si>
  <si>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</si>
  <si>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</si>
  <si>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</si>
  <si>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</si>
  <si>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</si>
  <si>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</si>
  <si>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</si>
  <si>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</si>
  <si>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</si>
  <si>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</si>
  <si>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</si>
  <si>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</si>
  <si>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</si>
  <si>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</si>
  <si>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</si>
  <si>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</si>
  <si>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</si>
  <si>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</si>
  <si>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</si>
  <si>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</si>
  <si>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</si>
  <si>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</si>
  <si>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</si>
  <si>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</si>
  <si>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</si>
  <si>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</si>
  <si>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</si>
  <si>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</si>
  <si>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</si>
  <si>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</si>
  <si>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</si>
  <si>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</si>
  <si>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</si>
  <si>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</si>
  <si>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</si>
  <si>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</si>
  <si>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</si>
  <si>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</si>
  <si>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</si>
  <si>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</si>
  <si>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</si>
  <si>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</si>
  <si>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</si>
  <si>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</si>
  <si>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</si>
  <si>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</si>
  <si>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</si>
  <si>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</si>
  <si>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</si>
  <si>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</si>
  <si>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</si>
  <si>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</si>
  <si>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</si>
  <si>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</si>
  <si>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</si>
  <si>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</si>
  <si>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</si>
  <si>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</si>
  <si>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</si>
  <si>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</si>
  <si>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</si>
  <si>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</si>
  <si>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</si>
  <si>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</si>
  <si>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</si>
  <si>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</si>
  <si>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</si>
  <si>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</si>
  <si>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</si>
  <si>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</si>
  <si>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</si>
  <si>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</si>
  <si>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</si>
  <si>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</si>
  <si>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</si>
  <si>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</si>
  <si>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</si>
  <si>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</si>
  <si>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</si>
  <si>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</si>
  <si>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</si>
  <si>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</si>
  <si>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</si>
  <si>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</si>
  <si>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</si>
  <si>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</si>
  <si>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</si>
  <si>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</si>
  <si>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</si>
  <si>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</si>
  <si>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</si>
  <si>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</si>
  <si>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</si>
  <si>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</si>
  <si>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</si>
  <si>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</si>
  <si>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</si>
  <si>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</si>
  <si>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</si>
  <si>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</si>
  <si>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</si>
  <si>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</si>
  <si>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</si>
  <si>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</si>
  <si>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</si>
  <si>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</si>
  <si>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</si>
  <si>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</si>
  <si>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</si>
  <si>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</si>
  <si>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</si>
  <si>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</si>
  <si>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</si>
  <si>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</si>
  <si>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</si>
  <si>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</si>
  <si>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</si>
  <si>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</si>
  <si>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</si>
  <si>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</si>
  <si>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</si>
  <si>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</si>
  <si>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</si>
  <si>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</si>
  <si>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</si>
  <si>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</si>
  <si>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</si>
  <si>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</si>
  <si>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</si>
  <si>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</si>
  <si>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</si>
  <si>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</si>
  <si>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</si>
  <si>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</si>
  <si>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</si>
  <si>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</si>
  <si>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</si>
  <si>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</si>
  <si>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</si>
  <si>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</si>
  <si>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</si>
  <si>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</si>
  <si>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</si>
  <si>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</si>
  <si>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</si>
  <si>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</si>
  <si>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</si>
  <si>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</si>
  <si>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</si>
  <si>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</si>
  <si>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</si>
  <si>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</si>
  <si>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</si>
  <si>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</si>
  <si>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</si>
  <si>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</si>
  <si>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</si>
  <si>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</si>
  <si>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</si>
  <si>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</si>
  <si>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</si>
  <si>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</si>
  <si>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</si>
  <si>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</si>
  <si>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</si>
  <si>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</si>
  <si>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</si>
  <si>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</si>
  <si>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</si>
  <si>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</si>
  <si>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</si>
  <si>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</si>
  <si>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</si>
  <si>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</si>
  <si>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</si>
  <si>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</si>
  <si>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</si>
  <si>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</si>
  <si>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</si>
  <si>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</si>
  <si>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</si>
  <si>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</si>
  <si>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</si>
  <si>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</si>
  <si>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</si>
  <si>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</si>
  <si>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</si>
  <si>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</si>
  <si>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</si>
  <si>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</si>
  <si>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</si>
  <si>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</si>
  <si>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</si>
  <si>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</si>
  <si>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</si>
  <si>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</si>
  <si>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</si>
  <si>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</si>
  <si>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</si>
  <si>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</si>
  <si>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</si>
  <si>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</si>
  <si>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</si>
  <si>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</si>
  <si>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</si>
  <si>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</si>
  <si>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</si>
  <si>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</si>
  <si>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</si>
  <si>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</si>
  <si>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</si>
  <si>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</si>
  <si>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</si>
  <si>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</si>
  <si>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</si>
  <si>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</si>
  <si>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</si>
  <si>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</si>
  <si>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</si>
  <si>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</si>
  <si>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</si>
  <si>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</si>
  <si>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</si>
  <si>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</si>
  <si>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</si>
  <si>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</si>
  <si>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</si>
  <si>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</si>
  <si>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</si>
  <si>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</si>
  <si>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</si>
  <si>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</si>
  <si>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</si>
  <si>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</si>
  <si>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</si>
  <si>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</si>
  <si>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</si>
  <si>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</si>
  <si>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</si>
  <si>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</si>
  <si>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</si>
  <si>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</si>
  <si>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</si>
  <si>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</si>
  <si>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</si>
  <si>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</si>
  <si>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</si>
  <si>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</si>
  <si>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</si>
  <si>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</si>
  <si>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</si>
  <si>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</si>
  <si>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</si>
  <si>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</si>
  <si>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</si>
  <si>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</si>
  <si>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</si>
  <si>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</si>
  <si>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</si>
  <si>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</si>
  <si>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</si>
  <si>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</si>
  <si>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</si>
  <si>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</si>
  <si>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</si>
  <si>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</si>
  <si>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</si>
  <si>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</si>
  <si>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</si>
  <si>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</si>
  <si>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</si>
  <si>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</si>
  <si>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</si>
  <si>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</si>
  <si>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</si>
  <si>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</si>
  <si>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</si>
  <si>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</si>
  <si>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</si>
  <si>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</si>
  <si>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</si>
  <si>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</si>
  <si>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</si>
  <si>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</si>
  <si>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</si>
  <si>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</si>
  <si>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</si>
  <si>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</si>
  <si>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</si>
  <si>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</si>
  <si>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</si>
  <si>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</si>
  <si>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</si>
  <si>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</si>
  <si>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</si>
  <si>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</si>
  <si>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</si>
  <si>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</si>
  <si>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</si>
  <si>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</si>
  <si>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</si>
  <si>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</si>
  <si>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</si>
  <si>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</si>
  <si>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</si>
  <si>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</si>
  <si>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</si>
  <si>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</si>
  <si>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</si>
  <si>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</si>
  <si>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</si>
  <si>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</si>
  <si>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</si>
  <si>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</si>
  <si>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</si>
  <si>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</si>
  <si>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</si>
  <si>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</si>
  <si>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</si>
  <si>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</si>
  <si>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</si>
  <si>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</si>
  <si>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</si>
  <si>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</si>
  <si>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</si>
  <si>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</si>
  <si>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</si>
  <si>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</si>
  <si>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</si>
  <si>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</si>
  <si>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</si>
  <si>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</si>
  <si>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</si>
  <si>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</si>
  <si>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</si>
  <si>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</si>
  <si>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</si>
  <si>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</si>
  <si>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</si>
  <si>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</si>
  <si>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</si>
  <si>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</si>
  <si>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</si>
  <si>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</si>
  <si>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</si>
  <si>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</si>
  <si>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</si>
  <si>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</si>
  <si>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</si>
  <si>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</si>
  <si>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</si>
  <si>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</si>
  <si>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</si>
  <si>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</si>
  <si>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</si>
  <si>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</si>
  <si>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</si>
  <si>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</si>
  <si>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</si>
  <si>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</si>
  <si>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</si>
  <si>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</si>
  <si>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</si>
  <si>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</si>
  <si>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</si>
  <si>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</si>
  <si>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</si>
  <si>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</si>
  <si>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</si>
  <si>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</si>
  <si>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</si>
  <si>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</si>
  <si>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</si>
  <si>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</si>
  <si>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</si>
  <si>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</si>
  <si>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</si>
  <si>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</si>
  <si>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</si>
  <si>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</si>
  <si>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</si>
  <si>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</si>
  <si>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</si>
  <si>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</si>
  <si>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</si>
  <si>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</si>
  <si>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</si>
  <si>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</si>
  <si>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</si>
  <si>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</si>
  <si>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</si>
  <si>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</si>
  <si>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</si>
  <si>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</si>
  <si>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</si>
  <si>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</si>
  <si>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</si>
  <si>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</si>
  <si>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</si>
  <si>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</si>
  <si>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</si>
  <si>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</si>
  <si>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</si>
  <si>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</si>
  <si>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</si>
  <si>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</si>
  <si>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</si>
  <si>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</si>
  <si>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</si>
  <si>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</si>
  <si>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</si>
  <si>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</si>
  <si>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</si>
  <si>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</si>
  <si>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</si>
  <si>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</si>
  <si>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</si>
  <si>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</si>
  <si>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</si>
  <si>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</si>
  <si>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</si>
  <si>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</si>
  <si>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</si>
  <si>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</si>
  <si>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</si>
  <si>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</si>
  <si>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</si>
  <si>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</si>
  <si>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</si>
  <si>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</si>
  <si>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</si>
  <si>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</si>
  <si>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</si>
  <si>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</si>
  <si>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</si>
  <si>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</si>
  <si>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</si>
  <si>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</si>
  <si>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</si>
  <si>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</si>
  <si>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</si>
  <si>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</si>
  <si>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</si>
  <si>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</si>
  <si>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</si>
  <si>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</si>
  <si>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</si>
  <si>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</si>
  <si>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</si>
  <si>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</si>
  <si>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</si>
  <si>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</si>
  <si>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</si>
  <si>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</si>
  <si>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</si>
  <si>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</si>
  <si>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</si>
  <si>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</si>
  <si>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</si>
  <si>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</si>
  <si>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</si>
  <si>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</si>
  <si>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</si>
  <si>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</si>
  <si>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</si>
  <si>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</si>
  <si>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</si>
  <si>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</si>
  <si>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</si>
  <si>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</si>
  <si>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</si>
  <si>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</si>
  <si>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</si>
  <si>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</si>
  <si>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</si>
  <si>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</si>
  <si>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</si>
  <si>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</si>
  <si>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</si>
  <si>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</si>
  <si>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</si>
  <si>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</si>
  <si>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</si>
  <si>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</si>
  <si>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</si>
  <si>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</si>
  <si>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</si>
  <si>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</si>
  <si>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</si>
  <si>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</si>
  <si>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</si>
  <si>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</si>
  <si>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</si>
  <si>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</si>
  <si>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</si>
  <si>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</si>
  <si>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</si>
  <si>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</si>
  <si>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</si>
  <si>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</si>
  <si>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</si>
  <si>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</si>
  <si>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</si>
  <si>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</si>
  <si>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</si>
  <si>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</si>
  <si>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</si>
  <si>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</si>
  <si>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</si>
  <si>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</si>
  <si>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</si>
  <si>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</si>
  <si>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</si>
  <si>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</si>
  <si>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</si>
  <si>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</si>
  <si>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</si>
  <si>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</si>
  <si>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</si>
  <si>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</si>
  <si>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</si>
  <si>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</si>
  <si>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</si>
  <si>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</si>
  <si>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</si>
  <si>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</si>
  <si>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</si>
  <si>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</si>
  <si>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</si>
  <si>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</si>
  <si>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</si>
  <si>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</si>
  <si>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</si>
  <si>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</si>
  <si>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</si>
  <si>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</si>
  <si>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</si>
  <si>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</si>
  <si>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</si>
  <si>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</si>
  <si>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</si>
  <si>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</si>
  <si>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</si>
  <si>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</si>
  <si>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</si>
  <si>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</si>
  <si>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</si>
  <si>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</si>
  <si>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</si>
  <si>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</si>
  <si>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</si>
  <si>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</si>
  <si>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</si>
  <si>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</si>
  <si>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</si>
  <si>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</si>
  <si>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</si>
  <si>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</si>
  <si>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</si>
  <si>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</si>
  <si>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</si>
  <si>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</si>
  <si>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</si>
  <si>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</si>
  <si>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</si>
  <si>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</si>
  <si>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</si>
  <si>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</si>
  <si>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</si>
  <si>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</si>
  <si>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</si>
  <si>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</si>
  <si>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</si>
  <si>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</si>
  <si>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</si>
  <si>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</si>
  <si>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</si>
  <si>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</si>
  <si>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</si>
  <si>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</si>
  <si>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</si>
  <si>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</si>
  <si>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</si>
  <si>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</si>
  <si>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</si>
  <si>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</si>
  <si>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</si>
  <si>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</si>
  <si>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</si>
  <si>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</si>
  <si>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</si>
  <si>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</si>
  <si>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</si>
  <si>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</si>
  <si>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</si>
  <si>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</si>
  <si>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</si>
  <si>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</si>
  <si>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</si>
  <si>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</si>
  <si>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</si>
  <si>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</si>
  <si>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</si>
  <si>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</si>
  <si>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</si>
  <si>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</si>
  <si>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</si>
  <si>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</si>
  <si>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</si>
  <si>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</si>
  <si>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</si>
  <si>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</si>
  <si>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</si>
  <si>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</si>
  <si>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</si>
  <si>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</si>
  <si>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</si>
  <si>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</si>
  <si>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</si>
  <si>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</si>
  <si>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</si>
  <si>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</si>
  <si>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</si>
  <si>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</si>
  <si>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</si>
  <si>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</si>
  <si>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</si>
  <si>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</si>
  <si>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</si>
  <si>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</si>
  <si>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</si>
  <si>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</si>
  <si>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</si>
  <si>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</si>
  <si>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</si>
  <si>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</si>
  <si>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</si>
  <si>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</si>
  <si>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</si>
  <si>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</si>
  <si>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</si>
  <si>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</si>
  <si>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</si>
  <si>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</si>
  <si>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</si>
  <si>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</si>
  <si>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</si>
  <si>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</si>
  <si>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</si>
  <si>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</si>
  <si>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</si>
  <si>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</si>
  <si>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</si>
  <si>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</si>
  <si>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</si>
  <si>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</si>
  <si>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</si>
  <si>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</si>
  <si>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</si>
  <si>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</si>
  <si>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</si>
  <si>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</si>
  <si>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</si>
  <si>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</si>
  <si>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</si>
  <si>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</si>
  <si>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</si>
  <si>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</si>
  <si>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</si>
  <si>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</si>
  <si>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</si>
  <si>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</si>
  <si>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</si>
  <si>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</si>
  <si>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</si>
  <si>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</si>
  <si>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</si>
  <si>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</si>
  <si>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</si>
  <si>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</si>
  <si>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</si>
  <si>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</si>
  <si>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</si>
  <si>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</si>
  <si>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</si>
  <si>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</si>
  <si>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</si>
  <si>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</si>
  <si>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</si>
  <si>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</si>
  <si>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</si>
  <si>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</si>
  <si>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</si>
  <si>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</si>
  <si>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</si>
  <si>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</si>
  <si>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</si>
  <si>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</si>
  <si>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</si>
  <si>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</si>
  <si>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</si>
  <si>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</si>
  <si>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</si>
  <si>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</si>
  <si>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</si>
  <si>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</si>
  <si>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</si>
  <si>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</si>
  <si>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</si>
  <si>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</si>
  <si>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</si>
  <si>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</si>
  <si>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</si>
  <si>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</si>
  <si>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</si>
  <si>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</si>
  <si>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</si>
  <si>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</si>
  <si>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</si>
  <si>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</si>
  <si>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</si>
  <si>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</si>
  <si>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</si>
  <si>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</si>
  <si>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</si>
  <si>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</si>
  <si>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</si>
  <si>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</si>
  <si>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</si>
  <si>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</si>
  <si>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</si>
  <si>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</si>
  <si>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</si>
  <si>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</si>
  <si>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</si>
  <si>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</si>
  <si>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</si>
  <si>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</si>
  <si>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</si>
  <si>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</si>
  <si>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</si>
  <si>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</si>
  <si>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</si>
  <si>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</si>
  <si>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</si>
  <si>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</si>
  <si>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</si>
  <si>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</si>
  <si>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</si>
  <si>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</si>
  <si>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</si>
  <si>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</si>
  <si>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</si>
  <si>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</si>
  <si>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</si>
  <si>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</si>
  <si>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</si>
  <si>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</si>
  <si>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</si>
  <si>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</si>
  <si>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</si>
  <si>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</si>
  <si>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</si>
  <si>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</si>
  <si>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</si>
  <si>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</si>
  <si>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</si>
  <si>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</si>
  <si>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</si>
  <si>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</si>
  <si>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</si>
  <si>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</si>
  <si>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</si>
  <si>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</si>
  <si>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</si>
  <si>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</si>
  <si>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</si>
  <si>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</si>
  <si>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</si>
  <si>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</si>
  <si>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</si>
  <si>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</si>
  <si>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</si>
  <si>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</si>
  <si>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</si>
  <si>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</si>
  <si>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</si>
  <si>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</si>
  <si>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</si>
  <si>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</si>
  <si>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</si>
  <si>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</si>
  <si>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</si>
  <si>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</si>
  <si>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</si>
  <si>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</si>
  <si>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</si>
  <si>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</si>
  <si>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</si>
  <si>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</si>
  <si>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</si>
  <si>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</si>
  <si>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</si>
  <si>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</si>
  <si>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</si>
  <si>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</si>
  <si>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</si>
  <si>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</si>
  <si>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</si>
  <si>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</si>
  <si>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</si>
  <si>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</si>
  <si>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</si>
  <si>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</si>
  <si>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</si>
  <si>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</si>
  <si>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</si>
  <si>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</si>
  <si>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</si>
  <si>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</si>
  <si>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</si>
  <si>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</si>
  <si>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</si>
  <si>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</si>
  <si>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</si>
  <si>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</si>
  <si>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</si>
  <si>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</si>
  <si>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</si>
  <si>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</si>
  <si>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</si>
  <si>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</si>
  <si>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</si>
  <si>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</si>
  <si>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</si>
  <si>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</si>
  <si>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</si>
  <si>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</si>
  <si>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</si>
  <si>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</si>
  <si>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</si>
  <si>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</si>
  <si>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</si>
  <si>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</si>
  <si>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</si>
  <si>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</si>
  <si>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</si>
  <si>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</si>
  <si>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</si>
  <si>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</si>
  <si>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</si>
  <si>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</si>
  <si>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</si>
  <si>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</si>
  <si>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</si>
  <si>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</si>
  <si>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</si>
  <si>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</si>
  <si>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</si>
  <si>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</si>
  <si>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</si>
  <si>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</si>
  <si>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</si>
  <si>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</si>
  <si>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</si>
  <si>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</si>
  <si>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</si>
  <si>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</si>
  <si>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</si>
  <si>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</si>
  <si>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</si>
  <si>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</si>
  <si>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</si>
  <si>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</si>
  <si>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</si>
  <si>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</si>
  <si>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</si>
  <si>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</si>
  <si>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</si>
  <si>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</si>
  <si>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</si>
  <si>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</si>
  <si>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</si>
  <si>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</si>
  <si>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</si>
  <si>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</si>
  <si>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</si>
  <si>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</si>
  <si>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</si>
  <si>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</si>
  <si>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</si>
  <si>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</si>
  <si>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</si>
  <si>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</si>
  <si>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</si>
  <si>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</si>
  <si>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</si>
  <si>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</si>
  <si>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</si>
  <si>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</si>
  <si>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</si>
  <si>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</si>
  <si>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</si>
  <si>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</si>
  <si>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</si>
  <si>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</si>
  <si>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</si>
  <si>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</si>
  <si>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</si>
  <si>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</si>
  <si>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</si>
  <si>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</si>
  <si>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</si>
  <si>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</si>
  <si>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</si>
  <si>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</si>
  <si>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</si>
  <si>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</si>
  <si>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</si>
  <si>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</si>
  <si>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</si>
  <si>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</si>
  <si>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</si>
  <si>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</si>
  <si>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</si>
  <si>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</si>
  <si>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</si>
  <si>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</si>
  <si>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</si>
  <si>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</si>
  <si>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</si>
  <si>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</si>
  <si>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</si>
  <si>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</si>
  <si>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</si>
  <si>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</si>
  <si>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</si>
  <si>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</si>
  <si>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</si>
  <si>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</si>
  <si>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</si>
  <si>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</si>
  <si>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</si>
  <si>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</si>
  <si>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</si>
  <si>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</si>
  <si>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</si>
  <si>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</si>
  <si>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</si>
  <si>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</si>
  <si>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</si>
  <si>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</si>
  <si>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</si>
  <si>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</si>
  <si>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</si>
  <si>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</si>
  <si>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</si>
  <si>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</si>
  <si>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</si>
  <si>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</si>
  <si>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</si>
  <si>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</si>
  <si>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</si>
  <si>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</si>
  <si>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</si>
  <si>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</si>
  <si>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</si>
  <si>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</si>
  <si>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</si>
  <si>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</si>
  <si>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</si>
  <si>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</si>
  <si>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</si>
  <si>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</si>
  <si>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</si>
  <si>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</si>
  <si>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</si>
  <si>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</si>
  <si>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</si>
  <si>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</si>
  <si>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</si>
  <si>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</si>
  <si>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</si>
  <si>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</si>
  <si>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</si>
  <si>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</si>
  <si>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</si>
  <si>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</si>
  <si>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</si>
  <si>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</si>
  <si>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</si>
  <si>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</si>
  <si>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</si>
  <si>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</si>
  <si>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</si>
  <si>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</si>
  <si>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</si>
  <si>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</si>
  <si>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</si>
  <si>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</si>
  <si>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</si>
  <si>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</si>
  <si>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</si>
  <si>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</si>
  <si>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</si>
  <si>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</si>
  <si>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</si>
  <si>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</si>
  <si>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</si>
  <si>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</si>
  <si>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</si>
  <si>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</si>
  <si>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</si>
  <si>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</si>
  <si>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</si>
  <si>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</si>
  <si>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</si>
  <si>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</si>
  <si>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</si>
  <si>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</si>
  <si>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</si>
  <si>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</si>
  <si>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</si>
  <si>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</si>
  <si>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</si>
  <si>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</si>
  <si>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</si>
  <si>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</si>
  <si>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</si>
  <si>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</si>
  <si>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</si>
  <si>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</si>
  <si>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</si>
  <si>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</si>
  <si>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</si>
  <si>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</si>
  <si>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</si>
  <si>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</si>
  <si>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</si>
  <si>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</si>
  <si>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</si>
  <si>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</si>
  <si>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</si>
  <si>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</si>
  <si>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</si>
  <si>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</si>
  <si>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</si>
  <si>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</si>
  <si>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</si>
  <si>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</si>
  <si>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</si>
  <si>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</si>
  <si>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</si>
  <si>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</si>
  <si>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</si>
  <si>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</si>
  <si>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</si>
  <si>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</si>
  <si>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</si>
  <si>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</si>
  <si>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</si>
  <si>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</si>
  <si>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</si>
  <si>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</si>
  <si>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</si>
  <si>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</si>
  <si>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</si>
  <si>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</si>
  <si>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</si>
  <si>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</si>
  <si>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</si>
  <si>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</si>
  <si>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</si>
  <si>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</si>
  <si>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</si>
  <si>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</si>
  <si>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</si>
  <si>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</si>
  <si>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</si>
  <si>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</si>
  <si>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</si>
  <si>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</si>
  <si>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</si>
  <si>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</si>
  <si>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</si>
  <si>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</si>
  <si>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</si>
  <si>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</si>
  <si>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</si>
  <si>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</si>
  <si>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</si>
  <si>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</si>
  <si>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</si>
  <si>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</si>
  <si>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</si>
  <si>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</si>
  <si>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</si>
  <si>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</si>
  <si>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</si>
  <si>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</si>
  <si>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</si>
  <si>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</si>
  <si>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</si>
  <si>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</si>
  <si>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</si>
  <si>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</si>
  <si>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</si>
  <si>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</si>
  <si>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</si>
  <si>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</si>
  <si>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</si>
  <si>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</si>
  <si>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</si>
  <si>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</si>
  <si>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</si>
  <si>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</si>
  <si>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</si>
  <si>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</si>
  <si>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</si>
  <si>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</si>
  <si>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</si>
  <si>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</si>
  <si>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</si>
  <si>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</si>
  <si>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</si>
  <si>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</si>
  <si>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</si>
  <si>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</si>
  <si>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</si>
  <si>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</si>
  <si>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</si>
  <si>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</si>
  <si>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</si>
  <si>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</si>
  <si>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</si>
  <si>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</si>
  <si>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</si>
  <si>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</si>
  <si>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</si>
  <si>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</si>
  <si>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</si>
  <si>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</si>
  <si>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</si>
  <si>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</si>
  <si>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</si>
  <si>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</si>
  <si>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</si>
  <si>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</si>
  <si>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</si>
  <si>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</si>
  <si>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</si>
  <si>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</si>
  <si>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</si>
  <si>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</si>
  <si>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</si>
  <si>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</si>
  <si>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</si>
  <si>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</si>
  <si>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</si>
  <si>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</si>
  <si>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</si>
  <si>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</si>
  <si>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</si>
  <si>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</si>
  <si>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</si>
  <si>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</si>
  <si>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</si>
  <si>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</si>
  <si>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</si>
  <si>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</si>
  <si>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</si>
  <si>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</si>
  <si>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</si>
  <si>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</si>
  <si>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</si>
  <si>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</si>
  <si>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</si>
  <si>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</si>
  <si>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</si>
  <si>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</si>
  <si>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</si>
  <si>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</si>
  <si>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</si>
  <si>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</si>
  <si>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</si>
  <si>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</si>
  <si>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</si>
  <si>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</si>
  <si>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</si>
  <si>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</si>
  <si>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</si>
  <si>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</si>
  <si>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</si>
  <si>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</si>
  <si>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</si>
  <si>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</si>
  <si>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</si>
  <si>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</si>
  <si>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</si>
  <si>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</si>
  <si>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</si>
  <si>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</si>
  <si>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</si>
  <si>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</si>
  <si>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</si>
  <si>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</si>
  <si>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</si>
  <si>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</si>
  <si>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</si>
  <si>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</si>
  <si>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</si>
  <si>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</si>
  <si>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</si>
  <si>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</si>
  <si>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</si>
  <si>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</si>
  <si>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</si>
  <si>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</si>
  <si>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</si>
  <si>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</si>
  <si>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</si>
  <si>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</si>
  <si>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</si>
  <si>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</si>
  <si>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</si>
  <si>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</si>
  <si>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</si>
  <si>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</si>
  <si>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</si>
  <si>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</si>
  <si>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</si>
  <si>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</si>
  <si>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</si>
  <si>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</si>
  <si>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</si>
  <si>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</si>
  <si>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</si>
  <si>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</si>
  <si>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</si>
  <si>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</si>
  <si>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</si>
  <si>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</si>
  <si>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</si>
  <si>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</si>
  <si>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</si>
  <si>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</si>
  <si>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</si>
  <si>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</si>
  <si>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</si>
  <si>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</si>
  <si>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</si>
  <si>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</si>
  <si>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</si>
  <si>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</si>
  <si>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</si>
  <si>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</si>
  <si>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</si>
  <si>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</si>
  <si>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</si>
  <si>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</si>
  <si>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</si>
  <si>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</si>
  <si>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</si>
  <si>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</si>
  <si>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</si>
  <si>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</si>
  <si>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</si>
  <si>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</si>
  <si>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</si>
  <si>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</si>
  <si>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</si>
  <si>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</si>
  <si>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</si>
  <si>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</si>
  <si>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</si>
  <si>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</si>
  <si>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</si>
  <si>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</si>
  <si>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</si>
  <si>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</si>
  <si>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</si>
  <si>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</si>
  <si>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</si>
  <si>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</si>
  <si>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</si>
  <si>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</si>
  <si>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</si>
  <si>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</si>
  <si>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</si>
  <si>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</si>
  <si>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</si>
  <si>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</si>
  <si>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</si>
  <si>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</si>
  <si>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</si>
  <si>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</si>
  <si>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</si>
  <si>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</si>
  <si>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</si>
  <si>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</si>
  <si>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</si>
  <si>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</si>
  <si>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</si>
  <si>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</si>
  <si>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</si>
  <si>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</si>
  <si>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</si>
  <si>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</si>
  <si>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</si>
  <si>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</si>
  <si>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</si>
  <si>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</si>
  <si>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</si>
  <si>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</si>
  <si>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</si>
  <si>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</si>
  <si>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</si>
  <si>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</si>
  <si>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</si>
  <si>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</si>
  <si>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</si>
  <si>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</si>
  <si>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</si>
  <si>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</si>
  <si>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</si>
  <si>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</si>
  <si>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</si>
  <si>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</si>
  <si>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</si>
  <si>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</si>
  <si>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</si>
  <si>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</si>
  <si>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</si>
  <si>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</si>
  <si>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</si>
  <si>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</si>
  <si>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</si>
  <si>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</si>
  <si>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</si>
  <si>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</si>
  <si>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</si>
  <si>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</si>
  <si>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</si>
  <si>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</si>
  <si>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</si>
  <si>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</si>
  <si>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</si>
  <si>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</si>
  <si>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</si>
  <si>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</si>
  <si>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</si>
  <si>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</si>
  <si>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</si>
  <si>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</si>
  <si>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</si>
  <si>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</si>
  <si>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</si>
  <si>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</si>
  <si>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</si>
  <si>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</si>
  <si>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</si>
  <si>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</si>
  <si>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</si>
  <si>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</si>
  <si>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</si>
  <si>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</si>
  <si>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</si>
  <si>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</si>
  <si>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</si>
  <si>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</si>
  <si>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</si>
  <si>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</si>
  <si>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</si>
  <si>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</si>
  <si>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</si>
  <si>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</si>
  <si>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</si>
  <si>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</si>
  <si>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</si>
  <si>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</si>
  <si>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</si>
  <si>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</si>
  <si>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</si>
  <si>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</si>
  <si>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</si>
  <si>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</si>
  <si>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</si>
  <si>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</si>
  <si>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</si>
  <si>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</si>
  <si>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</si>
  <si>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</si>
  <si>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</si>
  <si>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</si>
  <si>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</si>
  <si>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</si>
  <si>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</si>
  <si>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</si>
  <si>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</si>
  <si>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</si>
  <si>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</si>
  <si>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</si>
  <si>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</si>
  <si>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</si>
  <si>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</si>
  <si>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</si>
  <si>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</si>
  <si>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</si>
  <si>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</si>
  <si>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</si>
  <si>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</si>
  <si>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</si>
  <si>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</si>
  <si>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</si>
  <si>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</si>
  <si>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</si>
  <si>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</si>
  <si>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</si>
  <si>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</si>
  <si>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</si>
  <si>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</si>
  <si>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</si>
  <si>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</si>
  <si>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</si>
  <si>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</si>
  <si>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</si>
  <si>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</si>
  <si>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</si>
  <si>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</si>
  <si>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</si>
  <si>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</si>
  <si>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</si>
  <si>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</si>
  <si>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</si>
  <si>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</si>
  <si>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</si>
  <si>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</si>
  <si>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</si>
  <si>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</si>
  <si>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</si>
  <si>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</si>
  <si>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</si>
  <si>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</si>
  <si>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</si>
  <si>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</si>
  <si>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</si>
  <si>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</si>
  <si>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</si>
  <si>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</si>
  <si>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</si>
  <si>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</si>
  <si>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</si>
  <si>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</si>
  <si>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</si>
  <si>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</si>
  <si>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</si>
  <si>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</si>
  <si>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</si>
  <si>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</si>
  <si>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</si>
  <si>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</si>
  <si>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</si>
  <si>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</si>
  <si>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</si>
  <si>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</si>
  <si>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</si>
  <si>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</si>
  <si>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</si>
  <si>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</si>
  <si>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</si>
  <si>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</si>
  <si>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</si>
  <si>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</si>
  <si>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</si>
  <si>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</si>
  <si>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</si>
  <si>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</si>
  <si>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</si>
  <si>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</si>
  <si>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</si>
  <si>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</si>
  <si>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</si>
  <si>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</si>
  <si>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</si>
  <si>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</si>
  <si>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</si>
  <si>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</si>
  <si>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</si>
  <si>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</si>
  <si>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</si>
  <si>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</si>
  <si>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</si>
  <si>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</si>
  <si>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</si>
  <si>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</si>
  <si>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</si>
  <si>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</si>
  <si>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</si>
  <si>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</si>
  <si>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</si>
  <si>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</si>
  <si>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</si>
  <si>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</si>
  <si>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</si>
  <si>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</si>
  <si>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</si>
  <si>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</si>
  <si>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</si>
  <si>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</si>
  <si>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</si>
  <si>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</si>
  <si>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</si>
  <si>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</si>
  <si>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</si>
  <si>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</si>
  <si>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</si>
  <si>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</si>
  <si>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</si>
  <si>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</si>
  <si>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</si>
  <si>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</si>
  <si>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</si>
  <si>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</si>
  <si>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</si>
  <si>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</si>
  <si>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</si>
  <si>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</si>
  <si>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</si>
  <si>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</si>
  <si>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</si>
  <si>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</si>
  <si>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</si>
  <si>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</si>
  <si>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</si>
  <si>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</si>
  <si>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</si>
  <si>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</si>
  <si>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</si>
  <si>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</si>
  <si>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</si>
  <si>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</si>
  <si>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</si>
  <si>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</si>
  <si>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</si>
  <si>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</si>
  <si>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</si>
  <si>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</si>
  <si>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</si>
  <si>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</si>
  <si>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</si>
  <si>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</si>
  <si>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</si>
  <si>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</si>
  <si>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</si>
  <si>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</si>
  <si>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</si>
  <si>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</si>
  <si>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</si>
  <si>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</si>
  <si>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</si>
  <si>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</si>
  <si>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</si>
  <si>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</si>
  <si>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</si>
  <si>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</si>
  <si>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</si>
  <si>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</si>
  <si>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</si>
  <si>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</si>
  <si>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</si>
  <si>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</si>
  <si>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</si>
  <si>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</si>
  <si>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</si>
  <si>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</si>
  <si>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</si>
  <si>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</si>
  <si>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</si>
  <si>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</si>
  <si>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</si>
  <si>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</si>
  <si>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</si>
  <si>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</si>
  <si>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</si>
  <si>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</si>
  <si>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</si>
  <si>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</si>
  <si>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</si>
  <si>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</si>
  <si>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</si>
  <si>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</si>
  <si>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</si>
  <si>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</si>
  <si>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</si>
  <si>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</si>
  <si>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</si>
  <si>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</si>
  <si>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</si>
  <si>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</si>
  <si>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</si>
  <si>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</si>
  <si>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</si>
  <si>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</si>
  <si>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</si>
  <si>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</si>
  <si>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</si>
  <si>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</si>
  <si>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</si>
  <si>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</si>
  <si>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</si>
  <si>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</si>
  <si>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</si>
  <si>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</si>
  <si>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</si>
  <si>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</si>
  <si>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</si>
  <si>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</si>
  <si>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</si>
  <si>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</si>
  <si>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</si>
  <si>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</si>
  <si>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</si>
  <si>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</si>
  <si>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</si>
  <si>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</si>
  <si>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</si>
  <si>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</si>
  <si>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</si>
  <si>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</si>
  <si>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</si>
  <si>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</si>
  <si>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</si>
  <si>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</si>
  <si>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</si>
  <si>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</si>
  <si>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</si>
  <si>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</si>
  <si>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</si>
  <si>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</si>
  <si>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</si>
  <si>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</si>
  <si>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</si>
  <si>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</si>
  <si>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</si>
  <si>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</si>
  <si>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</si>
  <si>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</si>
  <si>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</si>
  <si>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</si>
  <si>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</si>
  <si>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</si>
  <si>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</si>
  <si>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</si>
  <si>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</si>
  <si>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</si>
  <si>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</si>
  <si>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</si>
  <si>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</si>
  <si>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</si>
  <si>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</si>
  <si>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</si>
  <si>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</si>
  <si>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</si>
  <si>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</si>
  <si>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</si>
  <si>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</si>
  <si>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</si>
  <si>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</si>
  <si>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</si>
  <si>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</si>
  <si>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</si>
  <si>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</si>
  <si>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</si>
  <si>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</si>
  <si>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</si>
  <si>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</si>
  <si>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</si>
  <si>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</si>
  <si>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</si>
  <si>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</si>
  <si>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</si>
  <si>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</si>
  <si>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</si>
  <si>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</si>
  <si>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</si>
  <si>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</si>
  <si>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</si>
  <si>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</si>
  <si>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</si>
  <si>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</si>
  <si>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</si>
  <si>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</si>
  <si>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</si>
  <si>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</si>
  <si>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</si>
  <si>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</si>
  <si>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</si>
  <si>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</si>
  <si>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</si>
  <si>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</si>
  <si>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</si>
  <si>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</si>
  <si>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</si>
  <si>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</si>
  <si>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</si>
  <si>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</si>
  <si>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</si>
  <si>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</si>
  <si>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</si>
  <si>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</si>
  <si>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</si>
  <si>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</si>
  <si>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</si>
  <si>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</si>
  <si>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</si>
  <si>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</si>
  <si>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</si>
  <si>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</si>
  <si>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</si>
  <si>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</si>
  <si>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</si>
  <si>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</si>
  <si>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</si>
  <si>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</si>
  <si>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</si>
  <si>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</si>
  <si>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</si>
  <si>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</si>
  <si>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</si>
  <si>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</si>
  <si>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</si>
  <si>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</si>
  <si>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</si>
  <si>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</si>
  <si>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</si>
  <si>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</si>
  <si>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</si>
  <si>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</si>
  <si>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</si>
  <si>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</si>
  <si>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</si>
  <si>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</si>
  <si>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</si>
  <si>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</si>
  <si>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</si>
  <si>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</si>
  <si>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</si>
  <si>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</si>
  <si>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</si>
  <si>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</si>
  <si>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</si>
  <si>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</si>
  <si>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</si>
  <si>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</si>
  <si>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</si>
  <si>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</si>
  <si>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</si>
  <si>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</si>
  <si>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</si>
  <si>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</si>
  <si>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</si>
  <si>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</si>
  <si>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</si>
  <si>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</si>
  <si>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</si>
  <si>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</si>
  <si>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</si>
  <si>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</si>
  <si>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</si>
  <si>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</si>
  <si>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</si>
  <si>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</si>
  <si>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</si>
  <si>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</si>
  <si>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</si>
  <si>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</si>
  <si>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</si>
  <si>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</si>
  <si>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</si>
  <si>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</si>
  <si>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</si>
  <si>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</si>
  <si>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</si>
  <si>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</si>
  <si>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</si>
  <si>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</si>
  <si>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</si>
  <si>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</si>
  <si>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</si>
  <si>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</si>
  <si>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</si>
  <si>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</si>
  <si>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</si>
  <si>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</si>
  <si>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</si>
  <si>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</si>
  <si>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</si>
  <si>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</si>
  <si>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</si>
  <si>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</si>
  <si>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</si>
  <si>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</si>
  <si>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</si>
  <si>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</si>
  <si>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</si>
  <si>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</si>
  <si>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</si>
  <si>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</si>
  <si>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</si>
  <si>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</si>
  <si>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</si>
  <si>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</si>
  <si>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</si>
  <si>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</si>
  <si>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</si>
  <si>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</si>
  <si>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</si>
  <si>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</si>
  <si>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</si>
  <si>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</si>
  <si>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</si>
  <si>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</si>
  <si>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</si>
  <si>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</si>
  <si>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</si>
  <si>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</si>
  <si>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</si>
  <si>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</si>
  <si>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</si>
  <si>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</si>
  <si>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</si>
  <si>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</si>
  <si>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</si>
  <si>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</si>
  <si>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</si>
  <si>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</si>
  <si>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</si>
  <si>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</si>
  <si>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</si>
  <si>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</si>
  <si>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</si>
  <si>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</si>
  <si>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</si>
  <si>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</si>
  <si>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</si>
  <si>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</si>
  <si>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</si>
  <si>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</si>
  <si>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</si>
  <si>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</si>
  <si>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</si>
  <si>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</si>
  <si>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</si>
  <si>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</si>
  <si>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</si>
  <si>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</si>
  <si>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</si>
  <si>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</si>
  <si>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</si>
  <si>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</si>
  <si>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</si>
  <si>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</si>
  <si>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</si>
  <si>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</si>
  <si>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</si>
  <si>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</si>
  <si>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</si>
  <si>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</si>
  <si>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</si>
  <si>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</si>
  <si>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</si>
  <si>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</si>
  <si>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</si>
  <si>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</si>
  <si>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</si>
  <si>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</si>
  <si>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</si>
  <si>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</si>
  <si>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</si>
  <si>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</si>
  <si>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</si>
  <si>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</si>
  <si>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</si>
  <si>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</si>
  <si>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</si>
  <si>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</si>
  <si>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</si>
  <si>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</si>
  <si>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</si>
  <si>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</si>
  <si>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</si>
  <si>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</si>
  <si>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</si>
  <si>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</si>
  <si>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</si>
  <si>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</si>
  <si>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</si>
  <si>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</si>
  <si>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</si>
  <si>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</si>
  <si>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</si>
  <si>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</si>
  <si>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</si>
  <si>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</si>
  <si>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</si>
  <si>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</si>
  <si>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</si>
  <si>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</si>
  <si>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</si>
  <si>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</si>
  <si>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</si>
  <si>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</si>
  <si>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</si>
  <si>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</si>
  <si>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</si>
  <si>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</si>
  <si>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</si>
  <si>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</si>
  <si>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</si>
  <si>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</si>
  <si>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</si>
  <si>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</si>
  <si>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</si>
  <si>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</si>
  <si>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</si>
  <si>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</si>
  <si>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</si>
  <si>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</si>
  <si>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</si>
  <si>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</si>
  <si>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</si>
  <si>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</si>
  <si>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</si>
  <si>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</si>
  <si>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</si>
  <si>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</si>
  <si>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</si>
  <si>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</si>
  <si>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</si>
  <si>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</si>
  <si>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</si>
  <si>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</si>
  <si>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</si>
  <si>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</si>
  <si>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</si>
  <si>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</si>
  <si>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</si>
  <si>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</si>
  <si>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</si>
  <si>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</si>
  <si>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</si>
  <si>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</si>
  <si>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</si>
  <si>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</si>
  <si>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</si>
  <si>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</si>
  <si>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</si>
  <si>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</si>
  <si>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</si>
  <si>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</si>
  <si>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</si>
  <si>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</si>
  <si>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</si>
  <si>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</si>
  <si>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</si>
  <si>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</si>
  <si>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</si>
  <si>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</si>
  <si>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</si>
  <si>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</si>
  <si>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</si>
  <si>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</si>
  <si>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</si>
  <si>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</si>
  <si>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</si>
  <si>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</si>
  <si>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</si>
  <si>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</si>
  <si>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</si>
  <si>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</si>
  <si>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</si>
  <si>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</si>
  <si>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</si>
  <si>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</si>
  <si>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</si>
  <si>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</si>
  <si>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</si>
  <si>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</si>
  <si>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</si>
  <si>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</si>
  <si>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</si>
  <si>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</si>
  <si>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</si>
  <si>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</si>
  <si>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</si>
  <si>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</si>
  <si>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</si>
  <si>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</si>
  <si>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</si>
  <si>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</si>
  <si>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</si>
  <si>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</si>
  <si>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</si>
  <si>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</si>
  <si>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</si>
  <si>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</si>
  <si>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</si>
  <si>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</si>
  <si>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</si>
  <si>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</si>
  <si>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</si>
  <si>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</si>
  <si>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</si>
  <si>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</si>
  <si>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</si>
  <si>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</si>
  <si>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</si>
  <si>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</si>
  <si>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</si>
  <si>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</si>
  <si>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</si>
  <si>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</si>
  <si>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</si>
  <si>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</si>
  <si>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</si>
  <si>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</si>
  <si>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</si>
  <si>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</si>
  <si>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</si>
  <si>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</si>
  <si>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</si>
  <si>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</si>
  <si>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</si>
  <si>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</si>
  <si>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</si>
  <si>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</si>
  <si>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</si>
  <si>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</si>
  <si>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</si>
  <si>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</si>
  <si>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</si>
  <si>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</si>
  <si>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</si>
  <si>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</si>
  <si>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</si>
  <si>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</si>
  <si>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</si>
  <si>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</si>
  <si>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</si>
  <si>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</si>
  <si>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</si>
  <si>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</si>
  <si>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</si>
  <si>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</si>
  <si>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</si>
  <si>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</si>
  <si>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</si>
  <si>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</si>
  <si>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</si>
  <si>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</si>
  <si>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</si>
  <si>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</si>
  <si>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</si>
  <si>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</si>
  <si>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</si>
  <si>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</si>
  <si>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</si>
  <si>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</si>
  <si>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</si>
  <si>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</si>
  <si>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</si>
  <si>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</si>
  <si>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</si>
  <si>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</si>
  <si>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</si>
  <si>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</si>
  <si>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</si>
  <si>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</si>
  <si>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</si>
  <si>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</si>
  <si>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</si>
  <si>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</si>
  <si>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</si>
  <si>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</si>
  <si>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</si>
  <si>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</si>
  <si>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</si>
  <si>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</si>
  <si>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</si>
  <si>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</si>
  <si>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</si>
  <si>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</si>
  <si>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</si>
  <si>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</si>
  <si>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</si>
  <si>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</si>
  <si>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</si>
  <si>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</si>
  <si>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</si>
  <si>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</si>
  <si>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</si>
  <si>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</si>
  <si>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</si>
  <si>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</si>
  <si>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</si>
  <si>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</si>
  <si>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</si>
  <si>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</si>
  <si>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</si>
  <si>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</si>
  <si>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</si>
  <si>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</si>
  <si>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</si>
  <si>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</si>
  <si>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</si>
  <si>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</si>
  <si>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</si>
  <si>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</si>
  <si>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</si>
  <si>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</si>
  <si>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</si>
  <si>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</si>
  <si>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</si>
  <si>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</si>
  <si>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</si>
  <si>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</si>
  <si>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</si>
  <si>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</si>
  <si>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</si>
  <si>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</si>
  <si>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</si>
  <si>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</si>
  <si>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</si>
  <si>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</si>
  <si>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</si>
  <si>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</si>
  <si>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</si>
  <si>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</si>
  <si>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</si>
  <si>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</si>
  <si>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</si>
  <si>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</si>
  <si>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</si>
  <si>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</si>
  <si>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</si>
  <si>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</si>
  <si>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</si>
  <si>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</si>
  <si>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</si>
  <si>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</si>
  <si>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</si>
  <si>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</si>
  <si>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</si>
  <si>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</si>
  <si>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</si>
  <si>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</si>
  <si>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</si>
  <si>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</si>
  <si>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</si>
  <si>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</si>
  <si>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</si>
  <si>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</si>
  <si>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</si>
  <si>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</si>
  <si>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</si>
  <si>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</si>
  <si>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</si>
  <si>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</si>
  <si>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</si>
  <si>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</si>
  <si>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</si>
  <si>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</si>
  <si>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</si>
  <si>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</si>
  <si>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</si>
  <si>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</si>
  <si>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</si>
  <si>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</si>
  <si>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</si>
  <si>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</si>
  <si>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</si>
  <si>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</si>
  <si>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</si>
  <si>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</si>
  <si>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</si>
  <si>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</si>
  <si>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</si>
  <si>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</si>
  <si>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</si>
  <si>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</si>
  <si>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</si>
  <si>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</si>
  <si>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</si>
  <si>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</si>
  <si>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</si>
  <si>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</si>
  <si>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</si>
  <si>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</si>
  <si>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</si>
  <si>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</si>
  <si>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</si>
  <si>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</si>
  <si>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</si>
  <si>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</si>
  <si>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</si>
  <si>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</si>
  <si>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</si>
  <si>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</si>
  <si>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</si>
  <si>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</si>
  <si>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</si>
  <si>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</si>
  <si>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</si>
  <si>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</si>
  <si>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</si>
  <si>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</si>
  <si>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</si>
  <si>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</si>
  <si>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</si>
  <si>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</si>
  <si>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</si>
  <si>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</si>
  <si>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</si>
  <si>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</si>
  <si>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</si>
  <si>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</si>
  <si>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</si>
  <si>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</si>
  <si>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</si>
  <si>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</si>
  <si>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</si>
  <si>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</si>
  <si>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</si>
  <si>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</si>
  <si>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</si>
  <si>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</si>
  <si>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</si>
  <si>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</si>
  <si>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</si>
  <si>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</si>
  <si>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</si>
  <si>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</si>
  <si>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</si>
  <si>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</si>
  <si>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</si>
  <si>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</si>
  <si>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</si>
  <si>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</si>
  <si>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</si>
  <si>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</si>
  <si>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</si>
  <si>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</si>
  <si>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</si>
  <si>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</si>
  <si>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</si>
  <si>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</si>
  <si>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</si>
  <si>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</si>
  <si>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</si>
  <si>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</si>
  <si>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</si>
  <si>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</si>
  <si>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</si>
  <si>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</si>
  <si>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</si>
  <si>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</si>
  <si>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</si>
  <si>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</si>
  <si>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</si>
  <si>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</si>
  <si>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</si>
  <si>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</si>
  <si>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</si>
  <si>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</si>
  <si>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</si>
  <si>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</si>
  <si>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</si>
  <si>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</si>
  <si>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</si>
  <si>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</si>
  <si>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</si>
  <si>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</si>
  <si>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</si>
  <si>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</si>
  <si>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</si>
  <si>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</si>
  <si>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</si>
  <si>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</si>
  <si>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</si>
  <si>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</si>
  <si>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</si>
  <si>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</si>
  <si>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</si>
  <si>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</si>
  <si>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</si>
  <si>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</si>
  <si>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</si>
  <si>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</si>
  <si>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</si>
  <si>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</si>
  <si>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</si>
  <si>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</si>
  <si>
    <t>MAGRO DA ALA</t>
  </si>
  <si>
    <t>GUARDA RODAS VÃO 03 - TELES PIRES</t>
  </si>
  <si>
    <t>1ª CAMADA CABECEIRA DA PONTE</t>
  </si>
  <si>
    <t>TRI-SC-172</t>
  </si>
  <si>
    <t>KM 742,660 AO KM 742,260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</si>
  <si>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</si>
  <si>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</si>
  <si>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</si>
  <si>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</si>
  <si>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</si>
  <si>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</si>
  <si>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4ª / 8ª CAMADA</t>
  </si>
  <si>
    <t>TRI-SC-173</t>
  </si>
  <si>
    <t>KM 736,665 AO KM 736,655 CABECEIRA / TP-PONTE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</si>
</sst>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89" totalsRowShown="0" headerRowDxfId="53">
  <autoFilter ref="A1:H238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8" totalsRowShown="0" headerRowDxfId="44" dataDxfId="43">
  <autoFilter ref="A1:N242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730" totalsRowShown="0" headerRowDxfId="28" dataDxfId="27">
  <autoFilter ref="A1:E3473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6" totalsRowShown="0" headerRowDxfId="21" dataDxfId="20">
  <autoFilter ref="A1:L133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76" zoomScale="80" zoomScaleNormal="80" workbookViewId="0">
      <pane xSplit="1" topLeftCell="B1" activePane="topRight" state="frozen"/>
      <selection pane="topRight" activeCell="A1498" sqref="A149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>
        <v>100</v>
      </c>
      <c r="K1484" s="118">
        <v>100</v>
      </c>
      <c r="L1484" s="118">
        <v>100</v>
      </c>
      <c r="M1484" s="118">
        <v>100</v>
      </c>
      <c r="N1484" s="118">
        <v>100</v>
      </c>
      <c r="O1484" s="118">
        <v>100</v>
      </c>
      <c r="P1484" s="118">
        <v>89</v>
      </c>
      <c r="Q1484" s="118">
        <v>48.5</v>
      </c>
      <c r="R1484" s="118" t="s">
        <v>1252</v>
      </c>
      <c r="S1484" s="118" t="s">
        <v>1252</v>
      </c>
      <c r="T1484" s="118" t="s">
        <v>1252</v>
      </c>
      <c r="U1484" s="103">
        <v>3</v>
      </c>
      <c r="V1484" s="107" t="s">
        <v>1250</v>
      </c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>
        <v>100</v>
      </c>
      <c r="K1486" s="118">
        <v>100</v>
      </c>
      <c r="L1486" s="118">
        <v>96</v>
      </c>
      <c r="M1486" s="118">
        <v>85</v>
      </c>
      <c r="N1486" s="118">
        <v>63.7</v>
      </c>
      <c r="O1486" s="118">
        <v>46.2</v>
      </c>
      <c r="P1486" s="118">
        <v>27.2</v>
      </c>
      <c r="Q1486" s="118">
        <v>6.2</v>
      </c>
      <c r="R1486" s="118" t="s">
        <v>1252</v>
      </c>
      <c r="S1486" s="118" t="s">
        <v>1252</v>
      </c>
      <c r="T1486" s="118" t="s">
        <v>1252</v>
      </c>
      <c r="U1486" s="103">
        <v>0</v>
      </c>
      <c r="V1486" s="107" t="s">
        <v>1371</v>
      </c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11854</v>
      </c>
      <c r="B1497" s="85" t="s">
        <v>1021</v>
      </c>
      <c r="C1497" s="93">
        <v>46267</v>
      </c>
      <c r="D1497" s="86" t="s">
        <v>1018</v>
      </c>
      <c r="E1497" s="87">
        <v>1.4019999999999999</v>
      </c>
      <c r="F1497" s="88">
        <v>22.6</v>
      </c>
      <c r="G1497" s="89"/>
      <c r="H1497" s="89"/>
      <c r="I1497" s="118">
        <v>100</v>
      </c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  <c r="AB1497" s="92" t="s">
        <v>11871</v>
      </c>
    </row>
    <row r="1498" spans="1:28" x14ac:dyDescent="0.25">
      <c r="A1498" s="85" t="s">
        <v>11863</v>
      </c>
      <c r="B1498" s="85" t="s">
        <v>1933</v>
      </c>
      <c r="C1498" s="93">
        <v>46267</v>
      </c>
      <c r="D1498" s="86" t="s">
        <v>1360</v>
      </c>
      <c r="E1498" s="87">
        <v>2.0110000000000001</v>
      </c>
      <c r="F1498" s="88">
        <v>10.199999999999999</v>
      </c>
      <c r="G1498" s="89"/>
      <c r="H1498" s="89"/>
      <c r="I1498" s="118">
        <v>100</v>
      </c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>
        <v>5</v>
      </c>
      <c r="X1498" s="107"/>
      <c r="Y1498" s="108"/>
      <c r="Z1498" s="88"/>
      <c r="AA1498" s="88"/>
      <c r="AB1498" s="92" t="s">
        <v>1934</v>
      </c>
    </row>
    <row r="1499" spans="1:28" x14ac:dyDescent="0.25">
      <c r="A1499" s="85" t="s">
        <v>11855</v>
      </c>
      <c r="B1499" s="85" t="s">
        <v>1021</v>
      </c>
      <c r="C1499" s="93">
        <v>46267</v>
      </c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 t="s">
        <v>11856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11857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11858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 t="s">
        <v>11859</v>
      </c>
      <c r="B1503" s="85" t="s">
        <v>1021</v>
      </c>
      <c r="C1503" s="93">
        <v>46267</v>
      </c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zoomScale="70" zoomScaleNormal="70" workbookViewId="0">
      <pane ySplit="1" topLeftCell="A3651" activePane="bottomLeft" state="frozen"/>
      <selection pane="bottomLeft" activeCell="F3670" sqref="F36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 t="s">
        <v>2713</v>
      </c>
      <c r="B3649" s="38" t="s">
        <v>21</v>
      </c>
      <c r="C3649" s="43" t="s">
        <v>22</v>
      </c>
      <c r="D3649" s="44" t="s">
        <v>35</v>
      </c>
      <c r="E3649" s="44" t="s">
        <v>36</v>
      </c>
      <c r="F3649" s="44"/>
      <c r="G3649" s="143">
        <v>713.8</v>
      </c>
      <c r="H3649" s="45" t="s">
        <v>2876</v>
      </c>
      <c r="I3649" s="10" t="s">
        <v>1389</v>
      </c>
      <c r="J3649" s="51" t="s">
        <v>29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29</v>
      </c>
    </row>
    <row r="3650" spans="1:21" x14ac:dyDescent="0.25">
      <c r="A3650" s="16" t="s">
        <v>2716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1389</v>
      </c>
      <c r="J3650" s="51" t="s">
        <v>1023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1023</v>
      </c>
    </row>
    <row r="3651" spans="1:21" x14ac:dyDescent="0.25">
      <c r="A3651" s="16" t="s">
        <v>2710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>
        <v>713.8</v>
      </c>
      <c r="H3651" s="45" t="s">
        <v>2876</v>
      </c>
      <c r="I3651" s="10" t="s">
        <v>1389</v>
      </c>
      <c r="J3651" s="51" t="s">
        <v>2115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2115</v>
      </c>
    </row>
    <row r="3652" spans="1:21" x14ac:dyDescent="0.25">
      <c r="A3652" s="16" t="s">
        <v>2702</v>
      </c>
      <c r="B3652" s="38" t="s">
        <v>21</v>
      </c>
      <c r="C3652" s="43" t="s">
        <v>22</v>
      </c>
      <c r="D3652" s="44" t="s">
        <v>35</v>
      </c>
      <c r="E3652" s="44" t="s">
        <v>36</v>
      </c>
      <c r="F3652" s="44"/>
      <c r="G3652" s="45"/>
      <c r="H3652" s="45" t="s">
        <v>2876</v>
      </c>
      <c r="I3652" s="10" t="s">
        <v>1389</v>
      </c>
      <c r="J3652" s="51" t="s">
        <v>2566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2566</v>
      </c>
    </row>
    <row r="3653" spans="1:21" x14ac:dyDescent="0.25">
      <c r="A3653" s="16" t="s">
        <v>2718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1389</v>
      </c>
      <c r="J3653" s="51" t="s">
        <v>2719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2719</v>
      </c>
    </row>
    <row r="3654" spans="1:21" x14ac:dyDescent="0.25">
      <c r="A3654" s="16" t="s">
        <v>2715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1447</v>
      </c>
      <c r="J3654" s="51" t="s">
        <v>1447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1447</v>
      </c>
    </row>
    <row r="3655" spans="1:21" x14ac:dyDescent="0.25">
      <c r="A3655" s="16" t="s">
        <v>2715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1447</v>
      </c>
      <c r="J3655" s="51" t="s">
        <v>1447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1447</v>
      </c>
    </row>
    <row r="3656" spans="1:21" x14ac:dyDescent="0.25">
      <c r="A3656" s="16" t="s">
        <v>2715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1447</v>
      </c>
      <c r="J3656" s="51" t="s">
        <v>1447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1447</v>
      </c>
    </row>
    <row r="3657" spans="1:21" x14ac:dyDescent="0.25">
      <c r="A3657" s="16" t="s">
        <v>2724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1447</v>
      </c>
      <c r="J3657" s="51" t="s">
        <v>1447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1447</v>
      </c>
    </row>
    <row r="3658" spans="1:21" x14ac:dyDescent="0.25">
      <c r="A3658" s="16" t="s">
        <v>2724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1447</v>
      </c>
      <c r="J3658" s="51" t="s">
        <v>1447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1447</v>
      </c>
    </row>
    <row r="3659" spans="1:21" x14ac:dyDescent="0.25">
      <c r="A3659" s="16" t="s">
        <v>2704</v>
      </c>
      <c r="B3659" s="38"/>
      <c r="C3659" s="43"/>
      <c r="D3659" s="44" t="s">
        <v>23</v>
      </c>
      <c r="E3659" s="44" t="s">
        <v>36</v>
      </c>
      <c r="F3659" s="44"/>
      <c r="G3659" s="45"/>
      <c r="H3659" s="45"/>
      <c r="I3659" s="10" t="s">
        <v>1934</v>
      </c>
      <c r="J3659" s="51" t="s">
        <v>1934</v>
      </c>
      <c r="K3659" s="53" t="s">
        <v>69</v>
      </c>
      <c r="L3659" s="9" t="s">
        <v>26</v>
      </c>
      <c r="M3659" s="77">
        <v>46266</v>
      </c>
      <c r="N3659" s="49">
        <v>740.5</v>
      </c>
      <c r="O3659" s="49">
        <v>740.96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1934</v>
      </c>
    </row>
    <row r="3660" spans="1:21" x14ac:dyDescent="0.25">
      <c r="A3660" s="16" t="s">
        <v>2712</v>
      </c>
      <c r="B3660" s="38"/>
      <c r="C3660" s="43"/>
      <c r="D3660" s="44" t="s">
        <v>23</v>
      </c>
      <c r="E3660" s="44" t="s">
        <v>36</v>
      </c>
      <c r="F3660" s="44"/>
      <c r="G3660" s="45"/>
      <c r="H3660" s="45"/>
      <c r="I3660" s="10" t="s">
        <v>1934</v>
      </c>
      <c r="J3660" s="51" t="s">
        <v>1934</v>
      </c>
      <c r="K3660" s="53" t="s">
        <v>68</v>
      </c>
      <c r="L3660" s="9" t="s">
        <v>26</v>
      </c>
      <c r="M3660" s="77">
        <v>46266</v>
      </c>
      <c r="N3660" s="49">
        <v>740.5</v>
      </c>
      <c r="O3660" s="49">
        <v>740.96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1934</v>
      </c>
    </row>
    <row r="3661" spans="1:21" x14ac:dyDescent="0.25">
      <c r="A3661" s="16" t="s">
        <v>2712</v>
      </c>
      <c r="B3661" s="38"/>
      <c r="C3661" s="43"/>
      <c r="D3661" s="44" t="s">
        <v>23</v>
      </c>
      <c r="E3661" s="44" t="s">
        <v>36</v>
      </c>
      <c r="F3661" s="44"/>
      <c r="G3661" s="45"/>
      <c r="H3661" s="45"/>
      <c r="I3661" s="10" t="s">
        <v>1934</v>
      </c>
      <c r="J3661" s="51" t="s">
        <v>1934</v>
      </c>
      <c r="K3661" s="53" t="s">
        <v>66</v>
      </c>
      <c r="L3661" s="9" t="s">
        <v>26</v>
      </c>
      <c r="M3661" s="77">
        <v>46266</v>
      </c>
      <c r="N3661" s="49">
        <v>740.5</v>
      </c>
      <c r="O3661" s="49">
        <v>740.96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1934</v>
      </c>
    </row>
    <row r="3662" spans="1:21" x14ac:dyDescent="0.25">
      <c r="A3662" s="16" t="s">
        <v>2712</v>
      </c>
      <c r="B3662" s="38"/>
      <c r="C3662" s="43"/>
      <c r="D3662" s="44" t="s">
        <v>23</v>
      </c>
      <c r="E3662" s="44" t="s">
        <v>36</v>
      </c>
      <c r="F3662" s="44"/>
      <c r="G3662" s="45"/>
      <c r="H3662" s="45"/>
      <c r="I3662" s="10" t="s">
        <v>1934</v>
      </c>
      <c r="J3662" s="51" t="s">
        <v>1934</v>
      </c>
      <c r="K3662" s="53" t="s">
        <v>68</v>
      </c>
      <c r="L3662" s="9" t="s">
        <v>26</v>
      </c>
      <c r="M3662" s="77">
        <v>46266</v>
      </c>
      <c r="N3662" s="49">
        <v>740.5</v>
      </c>
      <c r="O3662" s="49">
        <v>740.96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1934</v>
      </c>
    </row>
    <row r="3663" spans="1:21" x14ac:dyDescent="0.25">
      <c r="A3663" s="16" t="s">
        <v>2717</v>
      </c>
      <c r="B3663" s="38"/>
      <c r="C3663" s="43"/>
      <c r="D3663" s="44" t="s">
        <v>23</v>
      </c>
      <c r="E3663" s="44" t="s">
        <v>36</v>
      </c>
      <c r="F3663" s="44"/>
      <c r="G3663" s="45"/>
      <c r="H3663" s="45"/>
      <c r="I3663" s="10" t="s">
        <v>1934</v>
      </c>
      <c r="J3663" s="51" t="s">
        <v>1934</v>
      </c>
      <c r="K3663" s="53" t="s">
        <v>69</v>
      </c>
      <c r="L3663" s="9" t="s">
        <v>26</v>
      </c>
      <c r="M3663" s="77">
        <v>46266</v>
      </c>
      <c r="N3663" s="49">
        <v>740.96</v>
      </c>
      <c r="O3663" s="49">
        <v>741.44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1934</v>
      </c>
    </row>
    <row r="3664" spans="1:21" x14ac:dyDescent="0.25">
      <c r="A3664" s="16" t="s">
        <v>2717</v>
      </c>
      <c r="B3664" s="38"/>
      <c r="C3664" s="43"/>
      <c r="D3664" s="44" t="s">
        <v>23</v>
      </c>
      <c r="E3664" s="44" t="s">
        <v>36</v>
      </c>
      <c r="F3664" s="44"/>
      <c r="G3664" s="45"/>
      <c r="H3664" s="45"/>
      <c r="I3664" s="10" t="s">
        <v>1934</v>
      </c>
      <c r="J3664" s="51" t="s">
        <v>1934</v>
      </c>
      <c r="K3664" s="53" t="s">
        <v>68</v>
      </c>
      <c r="L3664" s="9" t="s">
        <v>26</v>
      </c>
      <c r="M3664" s="77">
        <v>46266</v>
      </c>
      <c r="N3664" s="49">
        <v>740.96</v>
      </c>
      <c r="O3664" s="49">
        <v>741.44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1934</v>
      </c>
    </row>
    <row r="3665" spans="1:21" x14ac:dyDescent="0.25">
      <c r="A3665" s="16" t="s">
        <v>2717</v>
      </c>
      <c r="B3665" s="38"/>
      <c r="C3665" s="43"/>
      <c r="D3665" s="44" t="s">
        <v>23</v>
      </c>
      <c r="E3665" s="44" t="s">
        <v>36</v>
      </c>
      <c r="F3665" s="44"/>
      <c r="G3665" s="45"/>
      <c r="H3665" s="45"/>
      <c r="I3665" s="10" t="s">
        <v>1934</v>
      </c>
      <c r="J3665" s="51" t="s">
        <v>1934</v>
      </c>
      <c r="K3665" s="53" t="s">
        <v>66</v>
      </c>
      <c r="L3665" s="9" t="s">
        <v>26</v>
      </c>
      <c r="M3665" s="77">
        <v>46266</v>
      </c>
      <c r="N3665" s="49">
        <v>740.96</v>
      </c>
      <c r="O3665" s="49">
        <v>741.44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1934</v>
      </c>
    </row>
    <row r="3666" spans="1:21" x14ac:dyDescent="0.25">
      <c r="A3666" s="16" t="s">
        <v>2717</v>
      </c>
      <c r="B3666" s="38"/>
      <c r="C3666" s="43"/>
      <c r="D3666" s="44" t="s">
        <v>23</v>
      </c>
      <c r="E3666" s="44" t="s">
        <v>36</v>
      </c>
      <c r="F3666" s="44"/>
      <c r="G3666" s="45"/>
      <c r="H3666" s="45"/>
      <c r="I3666" s="10" t="s">
        <v>1934</v>
      </c>
      <c r="J3666" s="51" t="s">
        <v>1934</v>
      </c>
      <c r="K3666" s="53" t="s">
        <v>68</v>
      </c>
      <c r="L3666" s="9" t="s">
        <v>26</v>
      </c>
      <c r="M3666" s="77">
        <v>46266</v>
      </c>
      <c r="N3666" s="49">
        <v>740.96</v>
      </c>
      <c r="O3666" s="49">
        <v>741.44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1934</v>
      </c>
    </row>
    <row r="3667" spans="1:21" x14ac:dyDescent="0.25">
      <c r="A3667" s="16" t="s">
        <v>2723</v>
      </c>
      <c r="B3667" s="38"/>
      <c r="C3667" s="43"/>
      <c r="D3667" s="44" t="s">
        <v>23</v>
      </c>
      <c r="E3667" s="44" t="s">
        <v>36</v>
      </c>
      <c r="F3667" s="44"/>
      <c r="G3667" s="45"/>
      <c r="H3667" s="45"/>
      <c r="I3667" s="10" t="s">
        <v>1934</v>
      </c>
      <c r="J3667" s="51" t="s">
        <v>1934</v>
      </c>
      <c r="K3667" s="53" t="s">
        <v>69</v>
      </c>
      <c r="L3667" s="9" t="s">
        <v>26</v>
      </c>
      <c r="M3667" s="77">
        <v>46266</v>
      </c>
      <c r="N3667" s="49">
        <v>741.44</v>
      </c>
      <c r="O3667" s="49">
        <v>741.86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1934</v>
      </c>
    </row>
    <row r="3668" spans="1:21" x14ac:dyDescent="0.25">
      <c r="A3668" s="16" t="s">
        <v>2723</v>
      </c>
      <c r="B3668" s="38"/>
      <c r="C3668" s="43"/>
      <c r="D3668" s="44" t="s">
        <v>23</v>
      </c>
      <c r="E3668" s="44" t="s">
        <v>36</v>
      </c>
      <c r="F3668" s="44"/>
      <c r="G3668" s="45"/>
      <c r="H3668" s="45"/>
      <c r="I3668" s="10" t="s">
        <v>1934</v>
      </c>
      <c r="J3668" s="51" t="s">
        <v>1934</v>
      </c>
      <c r="K3668" s="53" t="s">
        <v>68</v>
      </c>
      <c r="L3668" s="9" t="s">
        <v>26</v>
      </c>
      <c r="M3668" s="77">
        <v>46266</v>
      </c>
      <c r="N3668" s="49">
        <v>741.44</v>
      </c>
      <c r="O3668" s="49">
        <v>741.86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1934</v>
      </c>
    </row>
    <row r="3669" spans="1:21" x14ac:dyDescent="0.25">
      <c r="A3669" s="16" t="s">
        <v>2723</v>
      </c>
      <c r="B3669" s="38"/>
      <c r="C3669" s="43"/>
      <c r="D3669" s="44" t="s">
        <v>23</v>
      </c>
      <c r="E3669" s="44" t="s">
        <v>36</v>
      </c>
      <c r="F3669" s="44"/>
      <c r="G3669" s="45"/>
      <c r="H3669" s="45"/>
      <c r="I3669" s="10" t="s">
        <v>1934</v>
      </c>
      <c r="J3669" s="51" t="s">
        <v>1934</v>
      </c>
      <c r="K3669" s="53" t="s">
        <v>69</v>
      </c>
      <c r="L3669" s="9" t="s">
        <v>26</v>
      </c>
      <c r="M3669" s="77">
        <v>46266</v>
      </c>
      <c r="N3669" s="49">
        <v>741.44</v>
      </c>
      <c r="O3669" s="49">
        <v>741.86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1934</v>
      </c>
    </row>
    <row r="3670" spans="1:21" x14ac:dyDescent="0.25">
      <c r="A3670" s="16" t="s">
        <v>2725</v>
      </c>
      <c r="B3670" s="38"/>
      <c r="C3670" s="43"/>
      <c r="D3670" s="44" t="s">
        <v>23</v>
      </c>
      <c r="E3670" s="44" t="s">
        <v>36</v>
      </c>
      <c r="F3670" s="44"/>
      <c r="G3670" s="45"/>
      <c r="H3670" s="45"/>
      <c r="I3670" s="10" t="s">
        <v>1934</v>
      </c>
      <c r="J3670" s="51" t="s">
        <v>1934</v>
      </c>
      <c r="K3670" s="53" t="s">
        <v>68</v>
      </c>
      <c r="L3670" s="9" t="s">
        <v>26</v>
      </c>
      <c r="M3670" s="77">
        <v>46266</v>
      </c>
      <c r="N3670" s="49">
        <v>741.86</v>
      </c>
      <c r="O3670" s="49">
        <v>741.92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1934</v>
      </c>
    </row>
    <row r="3671" spans="1:21" x14ac:dyDescent="0.25">
      <c r="A3671" s="16" t="s">
        <v>2725</v>
      </c>
      <c r="B3671" s="38"/>
      <c r="C3671" s="43"/>
      <c r="D3671" s="44" t="s">
        <v>23</v>
      </c>
      <c r="E3671" s="44" t="s">
        <v>36</v>
      </c>
      <c r="F3671" s="44"/>
      <c r="G3671" s="45"/>
      <c r="H3671" s="45"/>
      <c r="I3671" s="10" t="s">
        <v>1389</v>
      </c>
      <c r="J3671" s="51" t="s">
        <v>25</v>
      </c>
      <c r="K3671" s="53" t="s">
        <v>68</v>
      </c>
      <c r="L3671" s="9" t="s">
        <v>26</v>
      </c>
      <c r="M3671" s="77">
        <v>46266</v>
      </c>
      <c r="N3671" s="49">
        <v>736.66499999999996</v>
      </c>
      <c r="O3671" s="49">
        <v>736.65499999999997</v>
      </c>
      <c r="P3671" s="58">
        <v>736.6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11862</v>
      </c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 t="s">
        <v>26</v>
      </c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 t="s">
        <v>26</v>
      </c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 t="s">
        <v>26</v>
      </c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 t="s">
        <v>26</v>
      </c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 t="s">
        <v>26</v>
      </c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 t="s">
        <v>26</v>
      </c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 t="s">
        <v>26</v>
      </c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 t="s">
        <v>26</v>
      </c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 t="s">
        <v>26</v>
      </c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 t="s">
        <v>26</v>
      </c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 t="s">
        <v>26</v>
      </c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 t="s">
        <v>26</v>
      </c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 t="s">
        <v>26</v>
      </c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 t="s">
        <v>26</v>
      </c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89"/>
  <sheetViews>
    <sheetView showGridLines="0" zoomScale="80" zoomScaleNormal="80" workbookViewId="0">
      <pane ySplit="1" topLeftCell="A2377" activePane="bottomLeft" state="frozen"/>
      <selection pane="bottomLeft" activeCell="C2391" sqref="C239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 x14ac:dyDescent="0.25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 x14ac:dyDescent="0.25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 x14ac:dyDescent="0.25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 x14ac:dyDescent="0.25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 x14ac:dyDescent="0.25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 x14ac:dyDescent="0.25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 x14ac:dyDescent="0.25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 x14ac:dyDescent="0.25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 x14ac:dyDescent="0.25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 x14ac:dyDescent="0.25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 x14ac:dyDescent="0.25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 x14ac:dyDescent="0.25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 x14ac:dyDescent="0.25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 x14ac:dyDescent="0.25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 x14ac:dyDescent="0.25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 x14ac:dyDescent="0.25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 x14ac:dyDescent="0.25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 x14ac:dyDescent="0.25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 x14ac:dyDescent="0.25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 x14ac:dyDescent="0.25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 x14ac:dyDescent="0.25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 x14ac:dyDescent="0.25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 x14ac:dyDescent="0.25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 x14ac:dyDescent="0.25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 x14ac:dyDescent="0.25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 x14ac:dyDescent="0.25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 x14ac:dyDescent="0.25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 x14ac:dyDescent="0.25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 x14ac:dyDescent="0.25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 x14ac:dyDescent="0.25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 x14ac:dyDescent="0.25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 x14ac:dyDescent="0.25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 x14ac:dyDescent="0.25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 x14ac:dyDescent="0.25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 x14ac:dyDescent="0.25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 x14ac:dyDescent="0.25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 x14ac:dyDescent="0.25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 x14ac:dyDescent="0.25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 x14ac:dyDescent="0.25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 x14ac:dyDescent="0.25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 x14ac:dyDescent="0.25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 x14ac:dyDescent="0.25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 x14ac:dyDescent="0.25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 x14ac:dyDescent="0.25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 x14ac:dyDescent="0.25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 x14ac:dyDescent="0.25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 x14ac:dyDescent="0.25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 x14ac:dyDescent="0.25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 x14ac:dyDescent="0.25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 x14ac:dyDescent="0.25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 x14ac:dyDescent="0.25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 x14ac:dyDescent="0.25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 x14ac:dyDescent="0.25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 x14ac:dyDescent="0.25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 x14ac:dyDescent="0.25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 x14ac:dyDescent="0.25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 x14ac:dyDescent="0.25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 x14ac:dyDescent="0.25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 x14ac:dyDescent="0.25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 x14ac:dyDescent="0.25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 x14ac:dyDescent="0.25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 x14ac:dyDescent="0.25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 x14ac:dyDescent="0.25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 x14ac:dyDescent="0.25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 x14ac:dyDescent="0.25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 x14ac:dyDescent="0.25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 x14ac:dyDescent="0.25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 x14ac:dyDescent="0.25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 x14ac:dyDescent="0.25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 x14ac:dyDescent="0.25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 x14ac:dyDescent="0.25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 x14ac:dyDescent="0.25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 x14ac:dyDescent="0.25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 x14ac:dyDescent="0.25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 x14ac:dyDescent="0.25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 x14ac:dyDescent="0.25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 x14ac:dyDescent="0.25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 x14ac:dyDescent="0.25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 x14ac:dyDescent="0.25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 x14ac:dyDescent="0.25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 x14ac:dyDescent="0.25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 x14ac:dyDescent="0.25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 x14ac:dyDescent="0.25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 x14ac:dyDescent="0.25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 x14ac:dyDescent="0.25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 x14ac:dyDescent="0.25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 x14ac:dyDescent="0.25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 x14ac:dyDescent="0.25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 x14ac:dyDescent="0.25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 x14ac:dyDescent="0.25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 x14ac:dyDescent="0.25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 x14ac:dyDescent="0.25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 x14ac:dyDescent="0.25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 x14ac:dyDescent="0.25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 x14ac:dyDescent="0.25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 x14ac:dyDescent="0.25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 x14ac:dyDescent="0.25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 x14ac:dyDescent="0.25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 x14ac:dyDescent="0.25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 x14ac:dyDescent="0.25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 x14ac:dyDescent="0.25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 x14ac:dyDescent="0.25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 x14ac:dyDescent="0.25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 x14ac:dyDescent="0.25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 x14ac:dyDescent="0.25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 x14ac:dyDescent="0.25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 x14ac:dyDescent="0.25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 x14ac:dyDescent="0.25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 x14ac:dyDescent="0.25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 x14ac:dyDescent="0.25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 x14ac:dyDescent="0.25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 x14ac:dyDescent="0.25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 x14ac:dyDescent="0.25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 x14ac:dyDescent="0.25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 x14ac:dyDescent="0.25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 x14ac:dyDescent="0.25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 x14ac:dyDescent="0.25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 x14ac:dyDescent="0.25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 x14ac:dyDescent="0.25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 x14ac:dyDescent="0.25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 x14ac:dyDescent="0.25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 x14ac:dyDescent="0.25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 x14ac:dyDescent="0.25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 x14ac:dyDescent="0.25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 x14ac:dyDescent="0.25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 x14ac:dyDescent="0.25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 x14ac:dyDescent="0.25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 x14ac:dyDescent="0.25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 x14ac:dyDescent="0.25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 x14ac:dyDescent="0.25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 x14ac:dyDescent="0.25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 x14ac:dyDescent="0.25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 x14ac:dyDescent="0.25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 x14ac:dyDescent="0.25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 x14ac:dyDescent="0.25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 x14ac:dyDescent="0.25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 x14ac:dyDescent="0.25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 x14ac:dyDescent="0.25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 x14ac:dyDescent="0.25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 x14ac:dyDescent="0.25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 x14ac:dyDescent="0.25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 x14ac:dyDescent="0.25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 x14ac:dyDescent="0.25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 x14ac:dyDescent="0.25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 x14ac:dyDescent="0.25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 x14ac:dyDescent="0.25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 x14ac:dyDescent="0.25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 x14ac:dyDescent="0.25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 x14ac:dyDescent="0.25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 x14ac:dyDescent="0.25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 x14ac:dyDescent="0.25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 x14ac:dyDescent="0.25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 x14ac:dyDescent="0.25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 x14ac:dyDescent="0.25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 x14ac:dyDescent="0.25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 x14ac:dyDescent="0.25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 x14ac:dyDescent="0.25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 x14ac:dyDescent="0.25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 x14ac:dyDescent="0.25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 x14ac:dyDescent="0.25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 x14ac:dyDescent="0.25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 x14ac:dyDescent="0.25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 x14ac:dyDescent="0.25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 x14ac:dyDescent="0.25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 x14ac:dyDescent="0.25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 x14ac:dyDescent="0.25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 x14ac:dyDescent="0.25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 x14ac:dyDescent="0.25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 x14ac:dyDescent="0.25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 x14ac:dyDescent="0.25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 x14ac:dyDescent="0.25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 x14ac:dyDescent="0.25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 x14ac:dyDescent="0.25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 x14ac:dyDescent="0.25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 x14ac:dyDescent="0.25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 x14ac:dyDescent="0.25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 x14ac:dyDescent="0.25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 x14ac:dyDescent="0.25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 x14ac:dyDescent="0.25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 x14ac:dyDescent="0.25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 x14ac:dyDescent="0.25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 x14ac:dyDescent="0.25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 x14ac:dyDescent="0.25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 x14ac:dyDescent="0.25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 x14ac:dyDescent="0.25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 x14ac:dyDescent="0.25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 x14ac:dyDescent="0.25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 x14ac:dyDescent="0.25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 x14ac:dyDescent="0.25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 x14ac:dyDescent="0.25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 x14ac:dyDescent="0.25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 x14ac:dyDescent="0.25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 x14ac:dyDescent="0.25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 x14ac:dyDescent="0.25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 x14ac:dyDescent="0.25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 x14ac:dyDescent="0.25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 x14ac:dyDescent="0.25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 x14ac:dyDescent="0.25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 x14ac:dyDescent="0.25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 x14ac:dyDescent="0.25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 x14ac:dyDescent="0.25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 x14ac:dyDescent="0.25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 x14ac:dyDescent="0.25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 x14ac:dyDescent="0.25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 x14ac:dyDescent="0.25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 x14ac:dyDescent="0.25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 x14ac:dyDescent="0.25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 x14ac:dyDescent="0.25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 x14ac:dyDescent="0.25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 x14ac:dyDescent="0.25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 x14ac:dyDescent="0.25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 x14ac:dyDescent="0.25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 x14ac:dyDescent="0.25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 x14ac:dyDescent="0.25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 x14ac:dyDescent="0.25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 x14ac:dyDescent="0.25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 x14ac:dyDescent="0.25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 x14ac:dyDescent="0.25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 x14ac:dyDescent="0.25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 x14ac:dyDescent="0.25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 x14ac:dyDescent="0.25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 x14ac:dyDescent="0.25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 x14ac:dyDescent="0.25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 x14ac:dyDescent="0.25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 x14ac:dyDescent="0.25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 x14ac:dyDescent="0.25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 x14ac:dyDescent="0.25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 x14ac:dyDescent="0.25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 x14ac:dyDescent="0.25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 x14ac:dyDescent="0.25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 x14ac:dyDescent="0.25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 x14ac:dyDescent="0.25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 x14ac:dyDescent="0.25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 x14ac:dyDescent="0.25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 x14ac:dyDescent="0.25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 x14ac:dyDescent="0.25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 x14ac:dyDescent="0.25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 x14ac:dyDescent="0.25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 x14ac:dyDescent="0.25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 x14ac:dyDescent="0.25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 x14ac:dyDescent="0.25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 x14ac:dyDescent="0.25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 x14ac:dyDescent="0.25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 x14ac:dyDescent="0.25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 x14ac:dyDescent="0.25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 x14ac:dyDescent="0.25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 x14ac:dyDescent="0.25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 x14ac:dyDescent="0.25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 x14ac:dyDescent="0.25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 x14ac:dyDescent="0.25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 x14ac:dyDescent="0.25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 x14ac:dyDescent="0.25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 x14ac:dyDescent="0.25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 x14ac:dyDescent="0.25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 x14ac:dyDescent="0.25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 x14ac:dyDescent="0.25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 x14ac:dyDescent="0.25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 x14ac:dyDescent="0.25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 x14ac:dyDescent="0.25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 x14ac:dyDescent="0.25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 x14ac:dyDescent="0.25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 x14ac:dyDescent="0.25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 x14ac:dyDescent="0.25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 x14ac:dyDescent="0.25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 x14ac:dyDescent="0.25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 x14ac:dyDescent="0.25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 x14ac:dyDescent="0.25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 x14ac:dyDescent="0.25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 x14ac:dyDescent="0.25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 x14ac:dyDescent="0.25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 x14ac:dyDescent="0.25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 x14ac:dyDescent="0.25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 x14ac:dyDescent="0.25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 x14ac:dyDescent="0.25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 x14ac:dyDescent="0.25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 x14ac:dyDescent="0.25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 x14ac:dyDescent="0.25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 x14ac:dyDescent="0.25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 x14ac:dyDescent="0.25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 x14ac:dyDescent="0.25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 x14ac:dyDescent="0.25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 x14ac:dyDescent="0.25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 x14ac:dyDescent="0.25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 x14ac:dyDescent="0.25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 x14ac:dyDescent="0.25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 x14ac:dyDescent="0.25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 x14ac:dyDescent="0.25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 x14ac:dyDescent="0.25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 x14ac:dyDescent="0.25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 x14ac:dyDescent="0.25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 x14ac:dyDescent="0.25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 x14ac:dyDescent="0.25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 x14ac:dyDescent="0.25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 x14ac:dyDescent="0.25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 x14ac:dyDescent="0.25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 x14ac:dyDescent="0.25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 x14ac:dyDescent="0.25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 x14ac:dyDescent="0.25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 x14ac:dyDescent="0.25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 x14ac:dyDescent="0.25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 x14ac:dyDescent="0.25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 x14ac:dyDescent="0.25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 x14ac:dyDescent="0.25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 x14ac:dyDescent="0.25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 x14ac:dyDescent="0.25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 x14ac:dyDescent="0.25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 x14ac:dyDescent="0.25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 x14ac:dyDescent="0.25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 x14ac:dyDescent="0.25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 x14ac:dyDescent="0.25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 x14ac:dyDescent="0.25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 x14ac:dyDescent="0.25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 x14ac:dyDescent="0.25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 x14ac:dyDescent="0.25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 x14ac:dyDescent="0.25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 x14ac:dyDescent="0.25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 x14ac:dyDescent="0.25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 x14ac:dyDescent="0.25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 x14ac:dyDescent="0.25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 x14ac:dyDescent="0.25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 x14ac:dyDescent="0.25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 x14ac:dyDescent="0.25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 x14ac:dyDescent="0.25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 x14ac:dyDescent="0.25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 x14ac:dyDescent="0.25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 x14ac:dyDescent="0.25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 x14ac:dyDescent="0.25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 x14ac:dyDescent="0.25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 x14ac:dyDescent="0.25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 x14ac:dyDescent="0.25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 x14ac:dyDescent="0.25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 x14ac:dyDescent="0.25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 x14ac:dyDescent="0.25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 x14ac:dyDescent="0.25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 x14ac:dyDescent="0.25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 x14ac:dyDescent="0.25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 x14ac:dyDescent="0.25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 x14ac:dyDescent="0.25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 x14ac:dyDescent="0.25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 x14ac:dyDescent="0.25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 x14ac:dyDescent="0.25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 x14ac:dyDescent="0.25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 x14ac:dyDescent="0.25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 x14ac:dyDescent="0.25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 x14ac:dyDescent="0.25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 x14ac:dyDescent="0.25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 x14ac:dyDescent="0.25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 x14ac:dyDescent="0.25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 x14ac:dyDescent="0.25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 x14ac:dyDescent="0.25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 x14ac:dyDescent="0.25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 x14ac:dyDescent="0.25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 x14ac:dyDescent="0.25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 x14ac:dyDescent="0.25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 x14ac:dyDescent="0.25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 x14ac:dyDescent="0.25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 x14ac:dyDescent="0.25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 x14ac:dyDescent="0.25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 x14ac:dyDescent="0.25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 x14ac:dyDescent="0.25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 x14ac:dyDescent="0.25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 x14ac:dyDescent="0.25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 x14ac:dyDescent="0.25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 x14ac:dyDescent="0.25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 x14ac:dyDescent="0.25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 x14ac:dyDescent="0.25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 x14ac:dyDescent="0.25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 x14ac:dyDescent="0.25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 x14ac:dyDescent="0.25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 x14ac:dyDescent="0.25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 x14ac:dyDescent="0.25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 x14ac:dyDescent="0.25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 x14ac:dyDescent="0.25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 x14ac:dyDescent="0.25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 x14ac:dyDescent="0.25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 x14ac:dyDescent="0.25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 x14ac:dyDescent="0.25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 x14ac:dyDescent="0.25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 x14ac:dyDescent="0.25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 x14ac:dyDescent="0.25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 x14ac:dyDescent="0.25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 x14ac:dyDescent="0.25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 x14ac:dyDescent="0.25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 x14ac:dyDescent="0.25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 x14ac:dyDescent="0.25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 x14ac:dyDescent="0.25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 x14ac:dyDescent="0.25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 x14ac:dyDescent="0.25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 x14ac:dyDescent="0.25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 x14ac:dyDescent="0.25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 x14ac:dyDescent="0.25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 x14ac:dyDescent="0.25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 x14ac:dyDescent="0.25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 x14ac:dyDescent="0.25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 x14ac:dyDescent="0.25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 x14ac:dyDescent="0.25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 x14ac:dyDescent="0.25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 x14ac:dyDescent="0.25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 x14ac:dyDescent="0.25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 x14ac:dyDescent="0.25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 x14ac:dyDescent="0.25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 x14ac:dyDescent="0.25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 x14ac:dyDescent="0.25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 x14ac:dyDescent="0.25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 x14ac:dyDescent="0.25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 x14ac:dyDescent="0.25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 x14ac:dyDescent="0.25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 x14ac:dyDescent="0.25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 x14ac:dyDescent="0.25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 x14ac:dyDescent="0.25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 x14ac:dyDescent="0.25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 x14ac:dyDescent="0.25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 x14ac:dyDescent="0.25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 x14ac:dyDescent="0.25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 x14ac:dyDescent="0.25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 x14ac:dyDescent="0.25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 x14ac:dyDescent="0.25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 x14ac:dyDescent="0.25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 x14ac:dyDescent="0.25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 x14ac:dyDescent="0.25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 x14ac:dyDescent="0.25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 x14ac:dyDescent="0.25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 x14ac:dyDescent="0.25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 x14ac:dyDescent="0.25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 x14ac:dyDescent="0.25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 x14ac:dyDescent="0.25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 x14ac:dyDescent="0.25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 x14ac:dyDescent="0.25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 x14ac:dyDescent="0.25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 x14ac:dyDescent="0.25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 x14ac:dyDescent="0.25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 x14ac:dyDescent="0.25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 x14ac:dyDescent="0.25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 x14ac:dyDescent="0.25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 x14ac:dyDescent="0.25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 x14ac:dyDescent="0.25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 x14ac:dyDescent="0.25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 x14ac:dyDescent="0.25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 x14ac:dyDescent="0.25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 x14ac:dyDescent="0.25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 x14ac:dyDescent="0.25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 x14ac:dyDescent="0.25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 x14ac:dyDescent="0.25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 x14ac:dyDescent="0.25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 x14ac:dyDescent="0.25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 x14ac:dyDescent="0.25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 x14ac:dyDescent="0.25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 x14ac:dyDescent="0.25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 x14ac:dyDescent="0.25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 x14ac:dyDescent="0.25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 x14ac:dyDescent="0.25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 x14ac:dyDescent="0.25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 x14ac:dyDescent="0.25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 x14ac:dyDescent="0.25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 x14ac:dyDescent="0.25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 x14ac:dyDescent="0.25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 x14ac:dyDescent="0.25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 x14ac:dyDescent="0.25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 x14ac:dyDescent="0.25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 x14ac:dyDescent="0.25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 x14ac:dyDescent="0.25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 x14ac:dyDescent="0.25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 x14ac:dyDescent="0.25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 x14ac:dyDescent="0.25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 x14ac:dyDescent="0.25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 x14ac:dyDescent="0.25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 x14ac:dyDescent="0.25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 x14ac:dyDescent="0.25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 x14ac:dyDescent="0.25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 x14ac:dyDescent="0.25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 x14ac:dyDescent="0.25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 x14ac:dyDescent="0.25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 x14ac:dyDescent="0.25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 x14ac:dyDescent="0.25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 x14ac:dyDescent="0.25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 x14ac:dyDescent="0.25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 x14ac:dyDescent="0.25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 x14ac:dyDescent="0.25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 x14ac:dyDescent="0.25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 x14ac:dyDescent="0.25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 x14ac:dyDescent="0.25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 x14ac:dyDescent="0.25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 x14ac:dyDescent="0.25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 x14ac:dyDescent="0.25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 x14ac:dyDescent="0.25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 x14ac:dyDescent="0.25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 x14ac:dyDescent="0.25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 x14ac:dyDescent="0.25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 x14ac:dyDescent="0.25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 x14ac:dyDescent="0.25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 x14ac:dyDescent="0.25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 x14ac:dyDescent="0.25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 x14ac:dyDescent="0.25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 x14ac:dyDescent="0.25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 x14ac:dyDescent="0.25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 x14ac:dyDescent="0.25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  <row r="2366" spans="1:8" x14ac:dyDescent="0.25">
      <c r="A2366" s="16" t="s">
        <v>11863</v>
      </c>
      <c r="B2366" s="356">
        <v>1</v>
      </c>
      <c r="C2366" s="95" t="s">
        <v>1934</v>
      </c>
      <c r="D2366" s="357" t="s">
        <v>26</v>
      </c>
      <c r="E2366" s="95" t="s">
        <v>2905</v>
      </c>
      <c r="F2366" s="16">
        <v>7</v>
      </c>
      <c r="G2366" s="358"/>
      <c r="H2366" s="357" t="s">
        <v>11864</v>
      </c>
    </row>
    <row r="2367" spans="1:8" x14ac:dyDescent="0.25">
      <c r="A2367" s="16" t="s">
        <v>11863</v>
      </c>
      <c r="B2367" s="356">
        <v>2</v>
      </c>
      <c r="C2367" s="95" t="s">
        <v>1934</v>
      </c>
      <c r="D2367" s="357" t="s">
        <v>26</v>
      </c>
      <c r="E2367" s="95" t="s">
        <v>2905</v>
      </c>
      <c r="F2367" s="16">
        <v>7</v>
      </c>
      <c r="G2367" s="358"/>
      <c r="H2367" s="357" t="s">
        <v>11864</v>
      </c>
    </row>
    <row r="2368" spans="1:8" x14ac:dyDescent="0.25">
      <c r="A2368" s="16" t="s">
        <v>11863</v>
      </c>
      <c r="B2368" s="356">
        <v>3</v>
      </c>
      <c r="C2368" s="95" t="s">
        <v>1934</v>
      </c>
      <c r="D2368" s="357" t="s">
        <v>26</v>
      </c>
      <c r="E2368" s="95" t="s">
        <v>2905</v>
      </c>
      <c r="F2368" s="16">
        <v>28</v>
      </c>
      <c r="G2368" s="358"/>
      <c r="H2368" s="357" t="s">
        <v>11864</v>
      </c>
    </row>
    <row r="2369" spans="1:8" x14ac:dyDescent="0.25">
      <c r="A2369" s="16" t="s">
        <v>11863</v>
      </c>
      <c r="B2369" s="356">
        <v>4</v>
      </c>
      <c r="C2369" s="95" t="s">
        <v>1934</v>
      </c>
      <c r="D2369" s="357" t="s">
        <v>26</v>
      </c>
      <c r="E2369" s="95" t="s">
        <v>2905</v>
      </c>
      <c r="F2369" s="16">
        <v>28</v>
      </c>
      <c r="G2369" s="358"/>
      <c r="H2369" s="357" t="s">
        <v>11864</v>
      </c>
    </row>
    <row r="2370" spans="1:8" x14ac:dyDescent="0.25">
      <c r="A2370" s="16" t="s">
        <v>11863</v>
      </c>
      <c r="B2370" s="356">
        <v>5</v>
      </c>
      <c r="C2370" s="95" t="s">
        <v>1934</v>
      </c>
      <c r="D2370" s="357" t="s">
        <v>26</v>
      </c>
      <c r="E2370" s="95" t="s">
        <v>2905</v>
      </c>
      <c r="F2370" s="16">
        <v>42</v>
      </c>
      <c r="G2370" s="358"/>
      <c r="H2370" s="357" t="s">
        <v>11864</v>
      </c>
    </row>
    <row r="2371" spans="1:8" x14ac:dyDescent="0.25">
      <c r="A2371" s="16" t="s">
        <v>11863</v>
      </c>
      <c r="B2371" s="356">
        <v>6</v>
      </c>
      <c r="C2371" s="95" t="s">
        <v>1934</v>
      </c>
      <c r="D2371" s="357" t="s">
        <v>26</v>
      </c>
      <c r="E2371" s="95" t="s">
        <v>2905</v>
      </c>
      <c r="F2371" s="16">
        <v>42</v>
      </c>
      <c r="G2371" s="358"/>
      <c r="H2371" s="357" t="s">
        <v>11864</v>
      </c>
    </row>
    <row r="2372" spans="1:8" x14ac:dyDescent="0.25">
      <c r="A2372" s="16" t="s">
        <v>11863</v>
      </c>
      <c r="B2372" s="356">
        <v>7</v>
      </c>
      <c r="C2372" s="95" t="s">
        <v>1934</v>
      </c>
      <c r="D2372" s="357" t="s">
        <v>26</v>
      </c>
      <c r="E2372" s="95" t="s">
        <v>2903</v>
      </c>
      <c r="F2372" s="16">
        <v>7</v>
      </c>
      <c r="G2372" s="358"/>
      <c r="H2372" s="357" t="s">
        <v>11864</v>
      </c>
    </row>
    <row r="2373" spans="1:8" x14ac:dyDescent="0.25">
      <c r="A2373" s="16" t="s">
        <v>11863</v>
      </c>
      <c r="B2373" s="356">
        <v>8</v>
      </c>
      <c r="C2373" s="95" t="s">
        <v>1934</v>
      </c>
      <c r="D2373" s="357" t="s">
        <v>26</v>
      </c>
      <c r="E2373" s="95" t="s">
        <v>2903</v>
      </c>
      <c r="F2373" s="16">
        <v>7</v>
      </c>
      <c r="G2373" s="358"/>
      <c r="H2373" s="357" t="s">
        <v>11864</v>
      </c>
    </row>
    <row r="2374" spans="1:8" x14ac:dyDescent="0.25">
      <c r="A2374" s="16" t="s">
        <v>11863</v>
      </c>
      <c r="B2374" s="356">
        <v>9</v>
      </c>
      <c r="C2374" s="95" t="s">
        <v>1934</v>
      </c>
      <c r="D2374" s="357" t="s">
        <v>26</v>
      </c>
      <c r="E2374" s="95" t="s">
        <v>2903</v>
      </c>
      <c r="F2374" s="16">
        <v>28</v>
      </c>
      <c r="G2374" s="358"/>
      <c r="H2374" s="357" t="s">
        <v>11864</v>
      </c>
    </row>
    <row r="2375" spans="1:8" x14ac:dyDescent="0.25">
      <c r="A2375" s="16" t="s">
        <v>11863</v>
      </c>
      <c r="B2375" s="356">
        <v>10</v>
      </c>
      <c r="C2375" s="95" t="s">
        <v>1934</v>
      </c>
      <c r="D2375" s="357" t="s">
        <v>26</v>
      </c>
      <c r="E2375" s="95" t="s">
        <v>2903</v>
      </c>
      <c r="F2375" s="16">
        <v>28</v>
      </c>
      <c r="G2375" s="358"/>
      <c r="H2375" s="357" t="s">
        <v>11864</v>
      </c>
    </row>
    <row r="2376" spans="1:8" x14ac:dyDescent="0.25">
      <c r="A2376" s="16" t="s">
        <v>11863</v>
      </c>
      <c r="B2376" s="356">
        <v>11</v>
      </c>
      <c r="C2376" s="95" t="s">
        <v>1934</v>
      </c>
      <c r="D2376" s="357" t="s">
        <v>26</v>
      </c>
      <c r="E2376" s="95" t="s">
        <v>2903</v>
      </c>
      <c r="F2376" s="16">
        <v>42</v>
      </c>
      <c r="G2376" s="358"/>
      <c r="H2376" s="357" t="s">
        <v>11864</v>
      </c>
    </row>
    <row r="2377" spans="1:8" x14ac:dyDescent="0.25">
      <c r="A2377" s="16" t="s">
        <v>11863</v>
      </c>
      <c r="B2377" s="356">
        <v>12</v>
      </c>
      <c r="C2377" s="95" t="s">
        <v>1934</v>
      </c>
      <c r="D2377" s="357" t="s">
        <v>26</v>
      </c>
      <c r="E2377" s="95" t="s">
        <v>2903</v>
      </c>
      <c r="F2377" s="16">
        <v>42</v>
      </c>
      <c r="G2377" s="358"/>
      <c r="H2377" s="357" t="s">
        <v>11864</v>
      </c>
    </row>
    <row r="2378" spans="1:8" x14ac:dyDescent="0.25">
      <c r="A2378" s="16" t="s">
        <v>11872</v>
      </c>
      <c r="B2378" s="356">
        <v>1</v>
      </c>
      <c r="C2378" s="95" t="s">
        <v>1934</v>
      </c>
      <c r="D2378" s="357" t="s">
        <v>26</v>
      </c>
      <c r="E2378" s="95" t="s">
        <v>2905</v>
      </c>
      <c r="F2378" s="16">
        <v>7</v>
      </c>
      <c r="G2378" s="358"/>
      <c r="H2378" s="357" t="s">
        <v>11873</v>
      </c>
    </row>
    <row r="2379" spans="1:8" x14ac:dyDescent="0.25">
      <c r="A2379" s="16" t="s">
        <v>11872</v>
      </c>
      <c r="B2379" s="356">
        <v>2</v>
      </c>
      <c r="C2379" s="95" t="s">
        <v>1934</v>
      </c>
      <c r="D2379" s="357" t="s">
        <v>26</v>
      </c>
      <c r="E2379" s="95" t="s">
        <v>2905</v>
      </c>
      <c r="F2379" s="16">
        <v>7</v>
      </c>
      <c r="G2379" s="358"/>
      <c r="H2379" s="357" t="s">
        <v>11873</v>
      </c>
    </row>
    <row r="2380" spans="1:8" x14ac:dyDescent="0.25">
      <c r="A2380" s="16" t="s">
        <v>11872</v>
      </c>
      <c r="B2380" s="356">
        <v>3</v>
      </c>
      <c r="C2380" s="95" t="s">
        <v>1934</v>
      </c>
      <c r="D2380" s="357" t="s">
        <v>26</v>
      </c>
      <c r="E2380" s="95" t="s">
        <v>2905</v>
      </c>
      <c r="F2380" s="16">
        <v>28</v>
      </c>
      <c r="G2380" s="358"/>
      <c r="H2380" s="357" t="s">
        <v>11873</v>
      </c>
    </row>
    <row r="2381" spans="1:8" x14ac:dyDescent="0.25">
      <c r="A2381" s="16" t="s">
        <v>11872</v>
      </c>
      <c r="B2381" s="356">
        <v>4</v>
      </c>
      <c r="C2381" s="95" t="s">
        <v>1934</v>
      </c>
      <c r="D2381" s="357" t="s">
        <v>26</v>
      </c>
      <c r="E2381" s="95" t="s">
        <v>2905</v>
      </c>
      <c r="F2381" s="16">
        <v>28</v>
      </c>
      <c r="G2381" s="358"/>
      <c r="H2381" s="357" t="s">
        <v>11873</v>
      </c>
    </row>
    <row r="2382" spans="1:8" x14ac:dyDescent="0.25">
      <c r="A2382" s="16" t="s">
        <v>11872</v>
      </c>
      <c r="B2382" s="356">
        <v>5</v>
      </c>
      <c r="C2382" s="95" t="s">
        <v>1934</v>
      </c>
      <c r="D2382" s="357" t="s">
        <v>26</v>
      </c>
      <c r="E2382" s="95" t="s">
        <v>2905</v>
      </c>
      <c r="F2382" s="16">
        <v>42</v>
      </c>
      <c r="G2382" s="358"/>
      <c r="H2382" s="357" t="s">
        <v>11873</v>
      </c>
    </row>
    <row r="2383" spans="1:8" x14ac:dyDescent="0.25">
      <c r="A2383" s="16" t="s">
        <v>11872</v>
      </c>
      <c r="B2383" s="356">
        <v>6</v>
      </c>
      <c r="C2383" s="95" t="s">
        <v>1934</v>
      </c>
      <c r="D2383" s="357" t="s">
        <v>26</v>
      </c>
      <c r="E2383" s="95" t="s">
        <v>2905</v>
      </c>
      <c r="F2383" s="16">
        <v>42</v>
      </c>
      <c r="G2383" s="358"/>
      <c r="H2383" s="357" t="s">
        <v>11873</v>
      </c>
    </row>
    <row r="2384" spans="1:8" x14ac:dyDescent="0.25">
      <c r="A2384" s="16" t="s">
        <v>11872</v>
      </c>
      <c r="B2384" s="356">
        <v>7</v>
      </c>
      <c r="C2384" s="95" t="s">
        <v>1934</v>
      </c>
      <c r="D2384" s="357" t="s">
        <v>26</v>
      </c>
      <c r="E2384" s="95" t="s">
        <v>2903</v>
      </c>
      <c r="F2384" s="16">
        <v>7</v>
      </c>
      <c r="G2384" s="358"/>
      <c r="H2384" s="357" t="s">
        <v>11873</v>
      </c>
    </row>
    <row r="2385" spans="1:8" x14ac:dyDescent="0.25">
      <c r="A2385" s="16" t="s">
        <v>11872</v>
      </c>
      <c r="B2385" s="356">
        <v>8</v>
      </c>
      <c r="C2385" s="95" t="s">
        <v>1934</v>
      </c>
      <c r="D2385" s="357" t="s">
        <v>26</v>
      </c>
      <c r="E2385" s="95" t="s">
        <v>2903</v>
      </c>
      <c r="F2385" s="16">
        <v>7</v>
      </c>
      <c r="G2385" s="358"/>
      <c r="H2385" s="357" t="s">
        <v>11873</v>
      </c>
    </row>
    <row r="2386" spans="1:8" x14ac:dyDescent="0.25">
      <c r="A2386" s="16" t="s">
        <v>11872</v>
      </c>
      <c r="B2386" s="356">
        <v>9</v>
      </c>
      <c r="C2386" s="95" t="s">
        <v>1934</v>
      </c>
      <c r="D2386" s="357" t="s">
        <v>26</v>
      </c>
      <c r="E2386" s="95" t="s">
        <v>2903</v>
      </c>
      <c r="F2386" s="16">
        <v>28</v>
      </c>
      <c r="G2386" s="358"/>
      <c r="H2386" s="357" t="s">
        <v>11873</v>
      </c>
    </row>
    <row r="2387" spans="1:8" x14ac:dyDescent="0.25">
      <c r="A2387" s="16" t="s">
        <v>11872</v>
      </c>
      <c r="B2387" s="356">
        <v>10</v>
      </c>
      <c r="C2387" s="95" t="s">
        <v>1934</v>
      </c>
      <c r="D2387" s="357" t="s">
        <v>26</v>
      </c>
      <c r="E2387" s="95" t="s">
        <v>2903</v>
      </c>
      <c r="F2387" s="16">
        <v>28</v>
      </c>
      <c r="G2387" s="358"/>
      <c r="H2387" s="357" t="s">
        <v>11873</v>
      </c>
    </row>
    <row r="2388" spans="1:8" x14ac:dyDescent="0.25">
      <c r="A2388" s="16" t="s">
        <v>11872</v>
      </c>
      <c r="B2388" s="356">
        <v>11</v>
      </c>
      <c r="C2388" s="95" t="s">
        <v>1934</v>
      </c>
      <c r="D2388" s="357" t="s">
        <v>26</v>
      </c>
      <c r="E2388" s="95" t="s">
        <v>2903</v>
      </c>
      <c r="F2388" s="16">
        <v>42</v>
      </c>
      <c r="G2388" s="358"/>
      <c r="H2388" s="357" t="s">
        <v>11873</v>
      </c>
    </row>
    <row r="2389" spans="1:8" x14ac:dyDescent="0.25">
      <c r="A2389" s="16" t="s">
        <v>11872</v>
      </c>
      <c r="B2389" s="356">
        <v>12</v>
      </c>
      <c r="C2389" s="95" t="s">
        <v>1934</v>
      </c>
      <c r="D2389" s="357" t="s">
        <v>26</v>
      </c>
      <c r="E2389" s="95" t="s">
        <v>2903</v>
      </c>
      <c r="F2389" s="16">
        <v>42</v>
      </c>
      <c r="G2389" s="358"/>
      <c r="H2389" s="357" t="s">
        <v>11873</v>
      </c>
    </row>
  </sheetData>
  <phoneticPr fontId="2" type="noConversion"/>
  <dataValidations count="4">
    <dataValidation type="list" allowBlank="1" showInputMessage="1" showErrorMessage="1" sqref="A2:A2389" xr:uid="{52E1D727-0D49-49F7-8AB3-DF30078559C6}">
      <formula1>SOLO_IDAMOSTRA</formula1>
    </dataValidation>
    <dataValidation type="list" allowBlank="1" showInputMessage="1" showErrorMessage="1" sqref="C2:C2389" xr:uid="{256A5D2E-E755-4619-AB26-8A0B2883A1D6}">
      <formula1>CAMADA_SOLO</formula1>
    </dataValidation>
    <dataValidation type="list" allowBlank="1" showInputMessage="1" showErrorMessage="1" sqref="F2:F2389" xr:uid="{0F1880BC-04B1-4760-880F-DFBABB7091EA}">
      <formula1>DIAS_RUPTURA_CP</formula1>
    </dataValidation>
    <dataValidation type="list" allowBlank="1" showInputMessage="1" showErrorMessage="1" sqref="E2:E238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8"/>
  <sheetViews>
    <sheetView showGridLines="0" zoomScale="85" zoomScaleNormal="85" workbookViewId="0">
      <pane ySplit="1" topLeftCell="A2404" activePane="bottomLeft" state="frozen"/>
      <selection pane="bottomLeft" activeCell="A2428" sqref="A24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4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4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  <row r="2423" spans="1:14" x14ac:dyDescent="0.25">
      <c r="A2423" s="359" t="str" cm="1">
        <f t="array" ref="A2423">idDeflexao</f>
        <v>26.09.01_740,500_740,000_163_PRI_S_D_FX1_SUB-BASE</v>
      </c>
      <c r="B2423" s="43" t="s">
        <v>21</v>
      </c>
      <c r="C2423" s="43" t="s">
        <v>22</v>
      </c>
      <c r="D2423" s="44" t="s">
        <v>23</v>
      </c>
      <c r="E2423" s="44" t="s">
        <v>24</v>
      </c>
      <c r="F2423" s="360">
        <v>1</v>
      </c>
      <c r="G2423" s="361"/>
      <c r="H2423" s="361"/>
      <c r="I2423" s="44" t="s">
        <v>1934</v>
      </c>
      <c r="J2423" s="362" t="s">
        <v>1934</v>
      </c>
      <c r="K2423" s="363">
        <v>46266</v>
      </c>
      <c r="L2423" s="364">
        <v>740.5</v>
      </c>
      <c r="M2423" s="364">
        <v>740</v>
      </c>
      <c r="N2423" s="365"/>
    </row>
    <row r="2424" spans="1:14" x14ac:dyDescent="0.25">
      <c r="A2424" s="359" t="str" cm="1">
        <f t="array" ref="A2424">idDeflexao</f>
        <v>26.09.01_740,500_740,000_163_PRI_S_D_FX2_SUB-BASE</v>
      </c>
      <c r="B2424" s="43" t="s">
        <v>21</v>
      </c>
      <c r="C2424" s="43" t="s">
        <v>22</v>
      </c>
      <c r="D2424" s="44" t="s">
        <v>23</v>
      </c>
      <c r="E2424" s="44" t="s">
        <v>24</v>
      </c>
      <c r="F2424" s="360">
        <v>2</v>
      </c>
      <c r="G2424" s="361"/>
      <c r="H2424" s="361"/>
      <c r="I2424" s="44" t="s">
        <v>1934</v>
      </c>
      <c r="J2424" s="362" t="s">
        <v>1934</v>
      </c>
      <c r="K2424" s="363">
        <v>46266</v>
      </c>
      <c r="L2424" s="364">
        <v>740.5</v>
      </c>
      <c r="M2424" s="364">
        <v>740</v>
      </c>
      <c r="N2424" s="365"/>
    </row>
    <row r="2425" spans="1:14" x14ac:dyDescent="0.25">
      <c r="A2425" s="359" t="str" cm="1">
        <f t="array" ref="A2425">idDeflexao</f>
        <v>26.09.01_740,500_740,000_163_PRI_S_D_AC_SUB-BASE</v>
      </c>
      <c r="B2425" s="43" t="s">
        <v>21</v>
      </c>
      <c r="C2425" s="43" t="s">
        <v>22</v>
      </c>
      <c r="D2425" s="44" t="s">
        <v>23</v>
      </c>
      <c r="E2425" s="44" t="s">
        <v>24</v>
      </c>
      <c r="F2425" s="360" t="s">
        <v>33</v>
      </c>
      <c r="G2425" s="361"/>
      <c r="H2425" s="361"/>
      <c r="I2425" s="44" t="s">
        <v>1934</v>
      </c>
      <c r="J2425" s="362" t="s">
        <v>1934</v>
      </c>
      <c r="K2425" s="363">
        <v>46266</v>
      </c>
      <c r="L2425" s="364">
        <v>740.5</v>
      </c>
      <c r="M2425" s="364">
        <v>740</v>
      </c>
      <c r="N2425" s="365"/>
    </row>
    <row r="2426" spans="1:14" x14ac:dyDescent="0.25">
      <c r="A2426" s="359" t="str" cm="1">
        <f t="array" ref="A2426">idDeflexao</f>
        <v>26.09.01_704,760_704,440_163_PRI_S_D_FX1_SUBLEITO</v>
      </c>
      <c r="B2426" s="43" t="s">
        <v>21</v>
      </c>
      <c r="C2426" s="43" t="s">
        <v>22</v>
      </c>
      <c r="D2426" s="44" t="s">
        <v>23</v>
      </c>
      <c r="E2426" s="44" t="s">
        <v>24</v>
      </c>
      <c r="F2426" s="360">
        <v>1</v>
      </c>
      <c r="G2426" s="361"/>
      <c r="H2426" s="361"/>
      <c r="I2426" s="44" t="s">
        <v>1447</v>
      </c>
      <c r="J2426" s="362" t="s">
        <v>1447</v>
      </c>
      <c r="K2426" s="363">
        <v>46266</v>
      </c>
      <c r="L2426" s="364">
        <v>704.76</v>
      </c>
      <c r="M2426" s="364">
        <v>704.44</v>
      </c>
      <c r="N2426" s="365"/>
    </row>
    <row r="2427" spans="1:14" x14ac:dyDescent="0.25">
      <c r="A2427" s="359" t="str" cm="1">
        <f t="array" ref="A2427">idDeflexao</f>
        <v>26.09.01_704,760_704,440_163_PRI_S_D_FX2_SUBLEITO</v>
      </c>
      <c r="B2427" s="43" t="s">
        <v>21</v>
      </c>
      <c r="C2427" s="43" t="s">
        <v>22</v>
      </c>
      <c r="D2427" s="44" t="s">
        <v>23</v>
      </c>
      <c r="E2427" s="44" t="s">
        <v>24</v>
      </c>
      <c r="F2427" s="360">
        <v>2</v>
      </c>
      <c r="G2427" s="361"/>
      <c r="H2427" s="361"/>
      <c r="I2427" s="44" t="s">
        <v>1447</v>
      </c>
      <c r="J2427" s="362" t="s">
        <v>1447</v>
      </c>
      <c r="K2427" s="363">
        <v>46266</v>
      </c>
      <c r="L2427" s="364">
        <v>704.76</v>
      </c>
      <c r="M2427" s="364">
        <v>704.44</v>
      </c>
      <c r="N2427" s="365"/>
    </row>
    <row r="2428" spans="1:14" x14ac:dyDescent="0.25">
      <c r="A2428" s="359" t="str" cm="1">
        <f t="array" ref="A2428">idDeflexao</f>
        <v>26.09.01_704,760_704,440_163_PRI_S_D_AC_SUBLEITO</v>
      </c>
      <c r="B2428" s="43" t="s">
        <v>21</v>
      </c>
      <c r="C2428" s="43" t="s">
        <v>22</v>
      </c>
      <c r="D2428" s="44" t="s">
        <v>23</v>
      </c>
      <c r="E2428" s="44" t="s">
        <v>24</v>
      </c>
      <c r="F2428" s="360" t="s">
        <v>33</v>
      </c>
      <c r="G2428" s="361"/>
      <c r="H2428" s="361"/>
      <c r="I2428" s="44" t="s">
        <v>1447</v>
      </c>
      <c r="J2428" s="362" t="s">
        <v>1447</v>
      </c>
      <c r="K2428" s="363">
        <v>46266</v>
      </c>
      <c r="L2428" s="364">
        <v>704.76</v>
      </c>
      <c r="M2428" s="364">
        <v>704.44</v>
      </c>
      <c r="N2428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8" xr:uid="{F066078E-7EC0-435A-BF5A-D7D8AFD414A9}">
      <formula1>CAMADA_VIGA</formula1>
    </dataValidation>
    <dataValidation type="list" allowBlank="1" showInputMessage="1" showErrorMessage="1" sqref="D2:D2428" xr:uid="{F91F09F7-9091-4347-9334-877A12AB2ACA}">
      <formula1>SENTIDO</formula1>
    </dataValidation>
    <dataValidation type="list" allowBlank="1" showInputMessage="1" showErrorMessage="1" sqref="E2:E2428" xr:uid="{CDFC0ACE-009D-4767-8CD5-DFD89B3834E3}">
      <formula1>ORIENTACAO</formula1>
    </dataValidation>
    <dataValidation type="list" allowBlank="1" showInputMessage="1" showErrorMessage="1" sqref="B2:B2428" xr:uid="{B76B3DD7-4BCC-4F64-BD2C-1DD8FE698985}">
      <formula1>RODOVIA</formula1>
    </dataValidation>
    <dataValidation type="list" allowBlank="1" showInputMessage="1" showErrorMessage="1" sqref="F2:F242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730"/>
  <sheetViews>
    <sheetView showGridLines="0" zoomScale="85" zoomScaleNormal="85" workbookViewId="0">
      <pane ySplit="1" topLeftCell="A34709" activePane="bottomLeft" state="frozen"/>
      <selection pane="bottomLeft" activeCell="C34741" sqref="C347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  <row r="34602" spans="1:5" x14ac:dyDescent="0.25">
      <c r="A34602" s="366" t="s">
        <v>11865</v>
      </c>
      <c r="B34602" s="353">
        <v>740.5</v>
      </c>
      <c r="C34602" s="56" t="s">
        <v>66</v>
      </c>
      <c r="D34602" s="354">
        <v>26.52</v>
      </c>
      <c r="E34602" s="356"/>
    </row>
    <row r="34603" spans="1:5" x14ac:dyDescent="0.25">
      <c r="A34603" s="366" t="s">
        <v>11865</v>
      </c>
      <c r="B34603" s="353">
        <v>740.48</v>
      </c>
      <c r="C34603" s="56" t="s">
        <v>66</v>
      </c>
      <c r="D34603" s="354">
        <v>32.64</v>
      </c>
      <c r="E34603" s="356"/>
    </row>
    <row r="34604" spans="1:5" x14ac:dyDescent="0.25">
      <c r="A34604" s="366" t="s">
        <v>11865</v>
      </c>
      <c r="B34604" s="353">
        <v>740.46</v>
      </c>
      <c r="C34604" s="56" t="s">
        <v>66</v>
      </c>
      <c r="D34604" s="354">
        <v>34.68</v>
      </c>
      <c r="E34604" s="356"/>
    </row>
    <row r="34605" spans="1:5" x14ac:dyDescent="0.25">
      <c r="A34605" s="366" t="s">
        <v>11865</v>
      </c>
      <c r="B34605" s="353">
        <v>740.44</v>
      </c>
      <c r="C34605" s="56" t="s">
        <v>66</v>
      </c>
      <c r="D34605" s="354">
        <v>24.48</v>
      </c>
      <c r="E34605" s="356"/>
    </row>
    <row r="34606" spans="1:5" x14ac:dyDescent="0.25">
      <c r="A34606" s="366" t="s">
        <v>11865</v>
      </c>
      <c r="B34606" s="353">
        <v>740.42</v>
      </c>
      <c r="C34606" s="56" t="s">
        <v>66</v>
      </c>
      <c r="D34606" s="354">
        <v>28.560000000000002</v>
      </c>
      <c r="E34606" s="356"/>
    </row>
    <row r="34607" spans="1:5" x14ac:dyDescent="0.25">
      <c r="A34607" s="366" t="s">
        <v>11865</v>
      </c>
      <c r="B34607" s="353">
        <v>740.4</v>
      </c>
      <c r="C34607" s="56" t="s">
        <v>66</v>
      </c>
      <c r="D34607" s="354">
        <v>30.6</v>
      </c>
      <c r="E34607" s="356"/>
    </row>
    <row r="34608" spans="1:5" x14ac:dyDescent="0.25">
      <c r="A34608" s="366" t="s">
        <v>11865</v>
      </c>
      <c r="B34608" s="353">
        <v>740.38</v>
      </c>
      <c r="C34608" s="56" t="s">
        <v>66</v>
      </c>
      <c r="D34608" s="354">
        <v>32.64</v>
      </c>
      <c r="E34608" s="356"/>
    </row>
    <row r="34609" spans="1:5" x14ac:dyDescent="0.25">
      <c r="A34609" s="366" t="s">
        <v>11865</v>
      </c>
      <c r="B34609" s="353">
        <v>740.36</v>
      </c>
      <c r="C34609" s="56" t="s">
        <v>66</v>
      </c>
      <c r="D34609" s="354">
        <v>34.68</v>
      </c>
      <c r="E34609" s="356"/>
    </row>
    <row r="34610" spans="1:5" x14ac:dyDescent="0.25">
      <c r="A34610" s="366" t="s">
        <v>11865</v>
      </c>
      <c r="B34610" s="353">
        <v>740.34</v>
      </c>
      <c r="C34610" s="56" t="s">
        <v>66</v>
      </c>
      <c r="D34610" s="354">
        <v>22.44</v>
      </c>
      <c r="E34610" s="356"/>
    </row>
    <row r="34611" spans="1:5" x14ac:dyDescent="0.25">
      <c r="A34611" s="366" t="s">
        <v>11865</v>
      </c>
      <c r="B34611" s="353">
        <v>740.32</v>
      </c>
      <c r="C34611" s="56" t="s">
        <v>66</v>
      </c>
      <c r="D34611" s="354">
        <v>26.52</v>
      </c>
      <c r="E34611" s="356"/>
    </row>
    <row r="34612" spans="1:5" x14ac:dyDescent="0.25">
      <c r="A34612" s="366" t="s">
        <v>11865</v>
      </c>
      <c r="B34612" s="353">
        <v>740.3</v>
      </c>
      <c r="C34612" s="56" t="s">
        <v>66</v>
      </c>
      <c r="D34612" s="354">
        <v>28.560000000000002</v>
      </c>
      <c r="E34612" s="356"/>
    </row>
    <row r="34613" spans="1:5" x14ac:dyDescent="0.25">
      <c r="A34613" s="366" t="s">
        <v>11865</v>
      </c>
      <c r="B34613" s="353">
        <v>740.28</v>
      </c>
      <c r="C34613" s="56" t="s">
        <v>66</v>
      </c>
      <c r="D34613" s="354">
        <v>30.6</v>
      </c>
      <c r="E34613" s="356"/>
    </row>
    <row r="34614" spans="1:5" x14ac:dyDescent="0.25">
      <c r="A34614" s="366" t="s">
        <v>11865</v>
      </c>
      <c r="B34614" s="353">
        <v>740.26</v>
      </c>
      <c r="C34614" s="56" t="s">
        <v>66</v>
      </c>
      <c r="D34614" s="354">
        <v>34.68</v>
      </c>
      <c r="E34614" s="356"/>
    </row>
    <row r="34615" spans="1:5" x14ac:dyDescent="0.25">
      <c r="A34615" s="366" t="s">
        <v>11865</v>
      </c>
      <c r="B34615" s="353">
        <v>740.24</v>
      </c>
      <c r="C34615" s="56" t="s">
        <v>66</v>
      </c>
      <c r="D34615" s="354">
        <v>36.72</v>
      </c>
      <c r="E34615" s="356"/>
    </row>
    <row r="34616" spans="1:5" x14ac:dyDescent="0.25">
      <c r="A34616" s="366" t="s">
        <v>11865</v>
      </c>
      <c r="B34616" s="353">
        <v>740.22</v>
      </c>
      <c r="C34616" s="56" t="s">
        <v>66</v>
      </c>
      <c r="D34616" s="354">
        <v>34.68</v>
      </c>
      <c r="E34616" s="356"/>
    </row>
    <row r="34617" spans="1:5" x14ac:dyDescent="0.25">
      <c r="A34617" s="366" t="s">
        <v>11865</v>
      </c>
      <c r="B34617" s="353">
        <v>740.2</v>
      </c>
      <c r="C34617" s="56" t="s">
        <v>66</v>
      </c>
      <c r="D34617" s="354">
        <v>32.64</v>
      </c>
      <c r="E34617" s="356"/>
    </row>
    <row r="34618" spans="1:5" x14ac:dyDescent="0.25">
      <c r="A34618" s="366" t="s">
        <v>11865</v>
      </c>
      <c r="B34618" s="353">
        <v>740.18</v>
      </c>
      <c r="C34618" s="56" t="s">
        <v>66</v>
      </c>
      <c r="D34618" s="354">
        <v>30.6</v>
      </c>
      <c r="E34618" s="356"/>
    </row>
    <row r="34619" spans="1:5" x14ac:dyDescent="0.25">
      <c r="A34619" s="366" t="s">
        <v>11865</v>
      </c>
      <c r="B34619" s="353">
        <v>740.16</v>
      </c>
      <c r="C34619" s="56" t="s">
        <v>66</v>
      </c>
      <c r="D34619" s="354">
        <v>26.52</v>
      </c>
      <c r="E34619" s="356"/>
    </row>
    <row r="34620" spans="1:5" x14ac:dyDescent="0.25">
      <c r="A34620" s="366" t="s">
        <v>11865</v>
      </c>
      <c r="B34620" s="353">
        <v>740.14</v>
      </c>
      <c r="C34620" s="56" t="s">
        <v>66</v>
      </c>
      <c r="D34620" s="354">
        <v>36.72</v>
      </c>
      <c r="E34620" s="356"/>
    </row>
    <row r="34621" spans="1:5" x14ac:dyDescent="0.25">
      <c r="A34621" s="366" t="s">
        <v>11865</v>
      </c>
      <c r="B34621" s="353">
        <v>740.12</v>
      </c>
      <c r="C34621" s="56" t="s">
        <v>66</v>
      </c>
      <c r="D34621" s="354">
        <v>34.68</v>
      </c>
      <c r="E34621" s="356"/>
    </row>
    <row r="34622" spans="1:5" x14ac:dyDescent="0.25">
      <c r="A34622" s="366" t="s">
        <v>11865</v>
      </c>
      <c r="B34622" s="353">
        <v>740.1</v>
      </c>
      <c r="C34622" s="56" t="s">
        <v>66</v>
      </c>
      <c r="D34622" s="354">
        <v>26.52</v>
      </c>
      <c r="E34622" s="356"/>
    </row>
    <row r="34623" spans="1:5" x14ac:dyDescent="0.25">
      <c r="A34623" s="366" t="s">
        <v>11865</v>
      </c>
      <c r="B34623" s="353">
        <v>740.08</v>
      </c>
      <c r="C34623" s="56" t="s">
        <v>66</v>
      </c>
      <c r="D34623" s="354">
        <v>30.6</v>
      </c>
      <c r="E34623" s="356"/>
    </row>
    <row r="34624" spans="1:5" x14ac:dyDescent="0.25">
      <c r="A34624" s="366" t="s">
        <v>11865</v>
      </c>
      <c r="B34624" s="353">
        <v>740.06</v>
      </c>
      <c r="C34624" s="56" t="s">
        <v>66</v>
      </c>
      <c r="D34624" s="354">
        <v>34.68</v>
      </c>
      <c r="E34624" s="356"/>
    </row>
    <row r="34625" spans="1:5" x14ac:dyDescent="0.25">
      <c r="A34625" s="366" t="s">
        <v>11865</v>
      </c>
      <c r="B34625" s="353">
        <v>740.04</v>
      </c>
      <c r="C34625" s="56" t="s">
        <v>66</v>
      </c>
      <c r="D34625" s="354">
        <v>32.64</v>
      </c>
      <c r="E34625" s="356"/>
    </row>
    <row r="34626" spans="1:5" x14ac:dyDescent="0.25">
      <c r="A34626" s="366" t="s">
        <v>11865</v>
      </c>
      <c r="B34626" s="353">
        <v>740.02</v>
      </c>
      <c r="C34626" s="56" t="s">
        <v>66</v>
      </c>
      <c r="D34626" s="354">
        <v>28.560000000000002</v>
      </c>
      <c r="E34626" s="356"/>
    </row>
    <row r="34627" spans="1:5" x14ac:dyDescent="0.25">
      <c r="A34627" s="367" t="s">
        <v>11865</v>
      </c>
      <c r="B34627" s="368">
        <v>740</v>
      </c>
      <c r="C34627" s="56" t="s">
        <v>66</v>
      </c>
      <c r="D34627" s="369">
        <v>26.52</v>
      </c>
      <c r="E34627" s="370"/>
    </row>
    <row r="34628" spans="1:5" x14ac:dyDescent="0.25">
      <c r="A34628" s="366" t="s">
        <v>11866</v>
      </c>
      <c r="B34628" s="353">
        <v>740.5</v>
      </c>
      <c r="C34628" s="56" t="s">
        <v>69</v>
      </c>
      <c r="D34628" s="354">
        <v>30.6</v>
      </c>
      <c r="E34628" s="356"/>
    </row>
    <row r="34629" spans="1:5" x14ac:dyDescent="0.25">
      <c r="A34629" s="366" t="s">
        <v>11866</v>
      </c>
      <c r="B34629" s="353">
        <v>740.48</v>
      </c>
      <c r="C34629" s="56" t="s">
        <v>69</v>
      </c>
      <c r="D34629" s="354">
        <v>28.560000000000002</v>
      </c>
      <c r="E34629" s="356"/>
    </row>
    <row r="34630" spans="1:5" x14ac:dyDescent="0.25">
      <c r="A34630" s="366" t="s">
        <v>11866</v>
      </c>
      <c r="B34630" s="353">
        <v>740.46</v>
      </c>
      <c r="C34630" s="56" t="s">
        <v>69</v>
      </c>
      <c r="D34630" s="354">
        <v>26.52</v>
      </c>
      <c r="E34630" s="356"/>
    </row>
    <row r="34631" spans="1:5" x14ac:dyDescent="0.25">
      <c r="A34631" s="366" t="s">
        <v>11866</v>
      </c>
      <c r="B34631" s="353">
        <v>740.44</v>
      </c>
      <c r="C34631" s="56" t="s">
        <v>69</v>
      </c>
      <c r="D34631" s="354">
        <v>30.6</v>
      </c>
      <c r="E34631" s="356"/>
    </row>
    <row r="34632" spans="1:5" x14ac:dyDescent="0.25">
      <c r="A34632" s="366" t="s">
        <v>11866</v>
      </c>
      <c r="B34632" s="353">
        <v>740.42</v>
      </c>
      <c r="C34632" s="56" t="s">
        <v>69</v>
      </c>
      <c r="D34632" s="354">
        <v>32.64</v>
      </c>
      <c r="E34632" s="356"/>
    </row>
    <row r="34633" spans="1:5" x14ac:dyDescent="0.25">
      <c r="A34633" s="366" t="s">
        <v>11866</v>
      </c>
      <c r="B34633" s="353">
        <v>740.4</v>
      </c>
      <c r="C34633" s="56" t="s">
        <v>69</v>
      </c>
      <c r="D34633" s="354">
        <v>34.68</v>
      </c>
      <c r="E34633" s="356"/>
    </row>
    <row r="34634" spans="1:5" x14ac:dyDescent="0.25">
      <c r="A34634" s="366" t="s">
        <v>11866</v>
      </c>
      <c r="B34634" s="353">
        <v>740.38</v>
      </c>
      <c r="C34634" s="56" t="s">
        <v>69</v>
      </c>
      <c r="D34634" s="354">
        <v>26.52</v>
      </c>
      <c r="E34634" s="356"/>
    </row>
    <row r="34635" spans="1:5" x14ac:dyDescent="0.25">
      <c r="A34635" s="366" t="s">
        <v>11866</v>
      </c>
      <c r="B34635" s="353">
        <v>740.36</v>
      </c>
      <c r="C34635" s="56" t="s">
        <v>69</v>
      </c>
      <c r="D34635" s="354">
        <v>28.560000000000002</v>
      </c>
      <c r="E34635" s="356"/>
    </row>
    <row r="34636" spans="1:5" x14ac:dyDescent="0.25">
      <c r="A34636" s="366" t="s">
        <v>11866</v>
      </c>
      <c r="B34636" s="353">
        <v>740.34</v>
      </c>
      <c r="C34636" s="56" t="s">
        <v>69</v>
      </c>
      <c r="D34636" s="354">
        <v>24.48</v>
      </c>
      <c r="E34636" s="356"/>
    </row>
    <row r="34637" spans="1:5" x14ac:dyDescent="0.25">
      <c r="A34637" s="366" t="s">
        <v>11866</v>
      </c>
      <c r="B34637" s="353">
        <v>740.32</v>
      </c>
      <c r="C34637" s="56" t="s">
        <v>69</v>
      </c>
      <c r="D34637" s="354">
        <v>26.52</v>
      </c>
      <c r="E34637" s="356"/>
    </row>
    <row r="34638" spans="1:5" x14ac:dyDescent="0.25">
      <c r="A34638" s="366" t="s">
        <v>11866</v>
      </c>
      <c r="B34638" s="353">
        <v>740.3</v>
      </c>
      <c r="C34638" s="56" t="s">
        <v>69</v>
      </c>
      <c r="D34638" s="354">
        <v>28.560000000000002</v>
      </c>
      <c r="E34638" s="356"/>
    </row>
    <row r="34639" spans="1:5" x14ac:dyDescent="0.25">
      <c r="A34639" s="366" t="s">
        <v>11866</v>
      </c>
      <c r="B34639" s="353">
        <v>740.28</v>
      </c>
      <c r="C34639" s="56" t="s">
        <v>69</v>
      </c>
      <c r="D34639" s="354">
        <v>32.64</v>
      </c>
      <c r="E34639" s="356"/>
    </row>
    <row r="34640" spans="1:5" x14ac:dyDescent="0.25">
      <c r="A34640" s="366" t="s">
        <v>11866</v>
      </c>
      <c r="B34640" s="353">
        <v>740.26</v>
      </c>
      <c r="C34640" s="56" t="s">
        <v>69</v>
      </c>
      <c r="D34640" s="354">
        <v>34.68</v>
      </c>
      <c r="E34640" s="356"/>
    </row>
    <row r="34641" spans="1:5" x14ac:dyDescent="0.25">
      <c r="A34641" s="366" t="s">
        <v>11866</v>
      </c>
      <c r="B34641" s="353">
        <v>740.24</v>
      </c>
      <c r="C34641" s="56" t="s">
        <v>69</v>
      </c>
      <c r="D34641" s="354">
        <v>36.72</v>
      </c>
      <c r="E34641" s="356"/>
    </row>
    <row r="34642" spans="1:5" x14ac:dyDescent="0.25">
      <c r="A34642" s="366" t="s">
        <v>11866</v>
      </c>
      <c r="B34642" s="353">
        <v>740.22</v>
      </c>
      <c r="C34642" s="56" t="s">
        <v>69</v>
      </c>
      <c r="D34642" s="354">
        <v>34.68</v>
      </c>
      <c r="E34642" s="356"/>
    </row>
    <row r="34643" spans="1:5" x14ac:dyDescent="0.25">
      <c r="A34643" s="366" t="s">
        <v>11866</v>
      </c>
      <c r="B34643" s="353">
        <v>740.2</v>
      </c>
      <c r="C34643" s="56" t="s">
        <v>69</v>
      </c>
      <c r="D34643" s="354">
        <v>32.64</v>
      </c>
      <c r="E34643" s="356"/>
    </row>
    <row r="34644" spans="1:5" x14ac:dyDescent="0.25">
      <c r="A34644" s="366" t="s">
        <v>11866</v>
      </c>
      <c r="B34644" s="353">
        <v>740.18</v>
      </c>
      <c r="C34644" s="56" t="s">
        <v>69</v>
      </c>
      <c r="D34644" s="354">
        <v>30.6</v>
      </c>
      <c r="E34644" s="356"/>
    </row>
    <row r="34645" spans="1:5" x14ac:dyDescent="0.25">
      <c r="A34645" s="366" t="s">
        <v>11866</v>
      </c>
      <c r="B34645" s="353">
        <v>740.16</v>
      </c>
      <c r="C34645" s="56" t="s">
        <v>69</v>
      </c>
      <c r="D34645" s="354">
        <v>28.560000000000002</v>
      </c>
      <c r="E34645" s="356"/>
    </row>
    <row r="34646" spans="1:5" x14ac:dyDescent="0.25">
      <c r="A34646" s="366" t="s">
        <v>11866</v>
      </c>
      <c r="B34646" s="353">
        <v>740.14</v>
      </c>
      <c r="C34646" s="56" t="s">
        <v>69</v>
      </c>
      <c r="D34646" s="354">
        <v>26.52</v>
      </c>
      <c r="E34646" s="356"/>
    </row>
    <row r="34647" spans="1:5" x14ac:dyDescent="0.25">
      <c r="A34647" s="366" t="s">
        <v>11866</v>
      </c>
      <c r="B34647" s="353">
        <v>740.12</v>
      </c>
      <c r="C34647" s="56" t="s">
        <v>69</v>
      </c>
      <c r="D34647" s="354">
        <v>28.560000000000002</v>
      </c>
      <c r="E34647" s="356"/>
    </row>
    <row r="34648" spans="1:5" x14ac:dyDescent="0.25">
      <c r="A34648" s="366" t="s">
        <v>11866</v>
      </c>
      <c r="B34648" s="353">
        <v>740.1</v>
      </c>
      <c r="C34648" s="56" t="s">
        <v>69</v>
      </c>
      <c r="D34648" s="354">
        <v>26.52</v>
      </c>
      <c r="E34648" s="356"/>
    </row>
    <row r="34649" spans="1:5" x14ac:dyDescent="0.25">
      <c r="A34649" s="366" t="s">
        <v>11866</v>
      </c>
      <c r="B34649" s="353">
        <v>740.08</v>
      </c>
      <c r="C34649" s="56" t="s">
        <v>69</v>
      </c>
      <c r="D34649" s="354">
        <v>30.6</v>
      </c>
      <c r="E34649" s="356"/>
    </row>
    <row r="34650" spans="1:5" x14ac:dyDescent="0.25">
      <c r="A34650" s="366" t="s">
        <v>11866</v>
      </c>
      <c r="B34650" s="353">
        <v>740.06</v>
      </c>
      <c r="C34650" s="56" t="s">
        <v>69</v>
      </c>
      <c r="D34650" s="354">
        <v>28.560000000000002</v>
      </c>
      <c r="E34650" s="356"/>
    </row>
    <row r="34651" spans="1:5" x14ac:dyDescent="0.25">
      <c r="A34651" s="366" t="s">
        <v>11866</v>
      </c>
      <c r="B34651" s="353">
        <v>740.04</v>
      </c>
      <c r="C34651" s="56" t="s">
        <v>69</v>
      </c>
      <c r="D34651" s="354">
        <v>36.72</v>
      </c>
      <c r="E34651" s="356"/>
    </row>
    <row r="34652" spans="1:5" x14ac:dyDescent="0.25">
      <c r="A34652" s="366" t="s">
        <v>11866</v>
      </c>
      <c r="B34652" s="353">
        <v>740.02</v>
      </c>
      <c r="C34652" s="56" t="s">
        <v>69</v>
      </c>
      <c r="D34652" s="354">
        <v>34.68</v>
      </c>
      <c r="E34652" s="356"/>
    </row>
    <row r="34653" spans="1:5" x14ac:dyDescent="0.25">
      <c r="A34653" s="367" t="s">
        <v>11866</v>
      </c>
      <c r="B34653" s="368">
        <v>740</v>
      </c>
      <c r="C34653" s="56" t="s">
        <v>69</v>
      </c>
      <c r="D34653" s="369">
        <v>32.64</v>
      </c>
      <c r="E34653" s="370"/>
    </row>
    <row r="34654" spans="1:5" x14ac:dyDescent="0.25">
      <c r="A34654" s="366" t="s">
        <v>11867</v>
      </c>
      <c r="B34654" s="353">
        <v>740.5</v>
      </c>
      <c r="C34654" s="56" t="s">
        <v>69</v>
      </c>
      <c r="D34654" s="354">
        <v>24.48</v>
      </c>
      <c r="E34654" s="356"/>
    </row>
    <row r="34655" spans="1:5" x14ac:dyDescent="0.25">
      <c r="A34655" s="366" t="s">
        <v>11867</v>
      </c>
      <c r="B34655" s="353">
        <v>740.48</v>
      </c>
      <c r="C34655" s="56" t="s">
        <v>69</v>
      </c>
      <c r="D34655" s="354">
        <v>28.560000000000002</v>
      </c>
      <c r="E34655" s="356"/>
    </row>
    <row r="34656" spans="1:5" x14ac:dyDescent="0.25">
      <c r="A34656" s="366" t="s">
        <v>11867</v>
      </c>
      <c r="B34656" s="353">
        <v>740.46</v>
      </c>
      <c r="C34656" s="56" t="s">
        <v>69</v>
      </c>
      <c r="D34656" s="354">
        <v>26.52</v>
      </c>
      <c r="E34656" s="356"/>
    </row>
    <row r="34657" spans="1:5" x14ac:dyDescent="0.25">
      <c r="A34657" s="366" t="s">
        <v>11867</v>
      </c>
      <c r="B34657" s="353">
        <v>740.44</v>
      </c>
      <c r="C34657" s="56" t="s">
        <v>69</v>
      </c>
      <c r="D34657" s="354">
        <v>28.560000000000002</v>
      </c>
      <c r="E34657" s="356"/>
    </row>
    <row r="34658" spans="1:5" x14ac:dyDescent="0.25">
      <c r="A34658" s="366" t="s">
        <v>11867</v>
      </c>
      <c r="B34658" s="353">
        <v>740.42</v>
      </c>
      <c r="C34658" s="56" t="s">
        <v>69</v>
      </c>
      <c r="D34658" s="354">
        <v>24.48</v>
      </c>
      <c r="E34658" s="356"/>
    </row>
    <row r="34659" spans="1:5" x14ac:dyDescent="0.25">
      <c r="A34659" s="366" t="s">
        <v>11867</v>
      </c>
      <c r="B34659" s="353">
        <v>740.4</v>
      </c>
      <c r="C34659" s="56" t="s">
        <v>69</v>
      </c>
      <c r="D34659" s="354">
        <v>26.52</v>
      </c>
      <c r="E34659" s="356"/>
    </row>
    <row r="34660" spans="1:5" x14ac:dyDescent="0.25">
      <c r="A34660" s="366" t="s">
        <v>11867</v>
      </c>
      <c r="B34660" s="353">
        <v>740.38</v>
      </c>
      <c r="C34660" s="56" t="s">
        <v>69</v>
      </c>
      <c r="D34660" s="354">
        <v>28.560000000000002</v>
      </c>
      <c r="E34660" s="356"/>
    </row>
    <row r="34661" spans="1:5" x14ac:dyDescent="0.25">
      <c r="A34661" s="366" t="s">
        <v>11867</v>
      </c>
      <c r="B34661" s="353">
        <v>740.36</v>
      </c>
      <c r="C34661" s="56" t="s">
        <v>69</v>
      </c>
      <c r="D34661" s="354">
        <v>30.6</v>
      </c>
      <c r="E34661" s="356"/>
    </row>
    <row r="34662" spans="1:5" x14ac:dyDescent="0.25">
      <c r="A34662" s="366" t="s">
        <v>11867</v>
      </c>
      <c r="B34662" s="353">
        <v>740.34</v>
      </c>
      <c r="C34662" s="56" t="s">
        <v>69</v>
      </c>
      <c r="D34662" s="354">
        <v>28.560000000000002</v>
      </c>
      <c r="E34662" s="356"/>
    </row>
    <row r="34663" spans="1:5" x14ac:dyDescent="0.25">
      <c r="A34663" s="366" t="s">
        <v>11867</v>
      </c>
      <c r="B34663" s="353">
        <v>740.32</v>
      </c>
      <c r="C34663" s="56" t="s">
        <v>69</v>
      </c>
      <c r="D34663" s="354">
        <v>26.52</v>
      </c>
      <c r="E34663" s="356"/>
    </row>
    <row r="34664" spans="1:5" x14ac:dyDescent="0.25">
      <c r="A34664" s="366" t="s">
        <v>11867</v>
      </c>
      <c r="B34664" s="353">
        <v>740.3</v>
      </c>
      <c r="C34664" s="56" t="s">
        <v>69</v>
      </c>
      <c r="D34664" s="354">
        <v>28.560000000000002</v>
      </c>
      <c r="E34664" s="356"/>
    </row>
    <row r="34665" spans="1:5" x14ac:dyDescent="0.25">
      <c r="A34665" s="366" t="s">
        <v>11867</v>
      </c>
      <c r="B34665" s="353">
        <v>740.28</v>
      </c>
      <c r="C34665" s="56" t="s">
        <v>69</v>
      </c>
      <c r="D34665" s="354">
        <v>30.6</v>
      </c>
      <c r="E34665" s="356"/>
    </row>
    <row r="34666" spans="1:5" x14ac:dyDescent="0.25">
      <c r="A34666" s="366" t="s">
        <v>11867</v>
      </c>
      <c r="B34666" s="353">
        <v>740.26</v>
      </c>
      <c r="C34666" s="56" t="s">
        <v>69</v>
      </c>
      <c r="D34666" s="354">
        <v>32.64</v>
      </c>
      <c r="E34666" s="356"/>
    </row>
    <row r="34667" spans="1:5" x14ac:dyDescent="0.25">
      <c r="A34667" s="366" t="s">
        <v>11867</v>
      </c>
      <c r="B34667" s="353">
        <v>740.24</v>
      </c>
      <c r="C34667" s="56" t="s">
        <v>69</v>
      </c>
      <c r="D34667" s="354">
        <v>26.52</v>
      </c>
      <c r="E34667" s="356"/>
    </row>
    <row r="34668" spans="1:5" x14ac:dyDescent="0.25">
      <c r="A34668" s="366" t="s">
        <v>11867</v>
      </c>
      <c r="B34668" s="353">
        <v>740.22</v>
      </c>
      <c r="C34668" s="56" t="s">
        <v>69</v>
      </c>
      <c r="D34668" s="354">
        <v>28.560000000000002</v>
      </c>
      <c r="E34668" s="356"/>
    </row>
    <row r="34669" spans="1:5" x14ac:dyDescent="0.25">
      <c r="A34669" s="366" t="s">
        <v>11867</v>
      </c>
      <c r="B34669" s="353">
        <v>740.2</v>
      </c>
      <c r="C34669" s="56" t="s">
        <v>69</v>
      </c>
      <c r="D34669" s="354">
        <v>30.6</v>
      </c>
      <c r="E34669" s="356"/>
    </row>
    <row r="34670" spans="1:5" x14ac:dyDescent="0.25">
      <c r="A34670" s="366" t="s">
        <v>11867</v>
      </c>
      <c r="B34670" s="353">
        <v>740.18</v>
      </c>
      <c r="C34670" s="56" t="s">
        <v>69</v>
      </c>
      <c r="D34670" s="354">
        <v>28.560000000000002</v>
      </c>
      <c r="E34670" s="356"/>
    </row>
    <row r="34671" spans="1:5" x14ac:dyDescent="0.25">
      <c r="A34671" s="366" t="s">
        <v>11867</v>
      </c>
      <c r="B34671" s="353">
        <v>740.16</v>
      </c>
      <c r="C34671" s="56" t="s">
        <v>69</v>
      </c>
      <c r="D34671" s="354">
        <v>26.52</v>
      </c>
      <c r="E34671" s="356"/>
    </row>
    <row r="34672" spans="1:5" x14ac:dyDescent="0.25">
      <c r="A34672" s="366" t="s">
        <v>11867</v>
      </c>
      <c r="B34672" s="353">
        <v>740.14</v>
      </c>
      <c r="C34672" s="56" t="s">
        <v>69</v>
      </c>
      <c r="D34672" s="354">
        <v>32.64</v>
      </c>
      <c r="E34672" s="356"/>
    </row>
    <row r="34673" spans="1:5" x14ac:dyDescent="0.25">
      <c r="A34673" s="366" t="s">
        <v>11867</v>
      </c>
      <c r="B34673" s="353">
        <v>740.12</v>
      </c>
      <c r="C34673" s="56" t="s">
        <v>69</v>
      </c>
      <c r="D34673" s="354">
        <v>34.68</v>
      </c>
      <c r="E34673" s="356"/>
    </row>
    <row r="34674" spans="1:5" x14ac:dyDescent="0.25">
      <c r="A34674" s="366" t="s">
        <v>11867</v>
      </c>
      <c r="B34674" s="353">
        <v>740.1</v>
      </c>
      <c r="C34674" s="56" t="s">
        <v>69</v>
      </c>
      <c r="D34674" s="354">
        <v>32.64</v>
      </c>
      <c r="E34674" s="356"/>
    </row>
    <row r="34675" spans="1:5" x14ac:dyDescent="0.25">
      <c r="A34675" s="366" t="s">
        <v>11867</v>
      </c>
      <c r="B34675" s="353">
        <v>740.08</v>
      </c>
      <c r="C34675" s="56" t="s">
        <v>69</v>
      </c>
      <c r="D34675" s="354">
        <v>30.6</v>
      </c>
      <c r="E34675" s="356"/>
    </row>
    <row r="34676" spans="1:5" x14ac:dyDescent="0.25">
      <c r="A34676" s="366" t="s">
        <v>11867</v>
      </c>
      <c r="B34676" s="353">
        <v>740.06</v>
      </c>
      <c r="C34676" s="56" t="s">
        <v>69</v>
      </c>
      <c r="D34676" s="354">
        <v>28.560000000000002</v>
      </c>
      <c r="E34676" s="356"/>
    </row>
    <row r="34677" spans="1:5" x14ac:dyDescent="0.25">
      <c r="A34677" s="366" t="s">
        <v>11867</v>
      </c>
      <c r="B34677" s="353">
        <v>740.04</v>
      </c>
      <c r="C34677" s="56" t="s">
        <v>69</v>
      </c>
      <c r="D34677" s="354">
        <v>26.52</v>
      </c>
      <c r="E34677" s="356"/>
    </row>
    <row r="34678" spans="1:5" x14ac:dyDescent="0.25">
      <c r="A34678" s="366" t="s">
        <v>11867</v>
      </c>
      <c r="B34678" s="353">
        <v>740.02</v>
      </c>
      <c r="C34678" s="56" t="s">
        <v>69</v>
      </c>
      <c r="D34678" s="354">
        <v>28.560000000000002</v>
      </c>
      <c r="E34678" s="356"/>
    </row>
    <row r="34679" spans="1:5" x14ac:dyDescent="0.25">
      <c r="A34679" s="367" t="s">
        <v>11867</v>
      </c>
      <c r="B34679" s="368">
        <v>740</v>
      </c>
      <c r="C34679" s="56" t="s">
        <v>69</v>
      </c>
      <c r="D34679" s="369">
        <v>30.6</v>
      </c>
      <c r="E34679" s="370"/>
    </row>
    <row r="34680" spans="1:5" x14ac:dyDescent="0.25">
      <c r="A34680" s="366" t="s">
        <v>11868</v>
      </c>
      <c r="B34680" s="353">
        <v>704.76</v>
      </c>
      <c r="C34680" s="56" t="s">
        <v>66</v>
      </c>
      <c r="D34680" s="354">
        <v>16.32</v>
      </c>
      <c r="E34680" s="356"/>
    </row>
    <row r="34681" spans="1:5" x14ac:dyDescent="0.25">
      <c r="A34681" s="366" t="s">
        <v>11868</v>
      </c>
      <c r="B34681" s="353">
        <v>704.74</v>
      </c>
      <c r="C34681" s="56" t="s">
        <v>66</v>
      </c>
      <c r="D34681" s="354">
        <v>18.36</v>
      </c>
      <c r="E34681" s="356"/>
    </row>
    <row r="34682" spans="1:5" x14ac:dyDescent="0.25">
      <c r="A34682" s="366" t="s">
        <v>11868</v>
      </c>
      <c r="B34682" s="353">
        <v>704.72</v>
      </c>
      <c r="C34682" s="56" t="s">
        <v>66</v>
      </c>
      <c r="D34682" s="354">
        <v>22.44</v>
      </c>
      <c r="E34682" s="356"/>
    </row>
    <row r="34683" spans="1:5" x14ac:dyDescent="0.25">
      <c r="A34683" s="366" t="s">
        <v>11868</v>
      </c>
      <c r="B34683" s="353">
        <v>704.7</v>
      </c>
      <c r="C34683" s="56" t="s">
        <v>66</v>
      </c>
      <c r="D34683" s="354">
        <v>24.48</v>
      </c>
      <c r="E34683" s="356"/>
    </row>
    <row r="34684" spans="1:5" x14ac:dyDescent="0.25">
      <c r="A34684" s="366" t="s">
        <v>11868</v>
      </c>
      <c r="B34684" s="353">
        <v>704.68</v>
      </c>
      <c r="C34684" s="56" t="s">
        <v>66</v>
      </c>
      <c r="D34684" s="354">
        <v>30.6</v>
      </c>
      <c r="E34684" s="356"/>
    </row>
    <row r="34685" spans="1:5" x14ac:dyDescent="0.25">
      <c r="A34685" s="366" t="s">
        <v>11868</v>
      </c>
      <c r="B34685" s="353">
        <v>704.66</v>
      </c>
      <c r="C34685" s="56" t="s">
        <v>66</v>
      </c>
      <c r="D34685" s="354">
        <v>20.399999999999999</v>
      </c>
      <c r="E34685" s="356"/>
    </row>
    <row r="34686" spans="1:5" x14ac:dyDescent="0.25">
      <c r="A34686" s="366" t="s">
        <v>11868</v>
      </c>
      <c r="B34686" s="353">
        <v>704.64</v>
      </c>
      <c r="C34686" s="56" t="s">
        <v>66</v>
      </c>
      <c r="D34686" s="354">
        <v>22.44</v>
      </c>
      <c r="E34686" s="356"/>
    </row>
    <row r="34687" spans="1:5" x14ac:dyDescent="0.25">
      <c r="A34687" s="366" t="s">
        <v>11868</v>
      </c>
      <c r="B34687" s="353">
        <v>704.62</v>
      </c>
      <c r="C34687" s="56" t="s">
        <v>66</v>
      </c>
      <c r="D34687" s="354">
        <v>18.36</v>
      </c>
      <c r="E34687" s="356"/>
    </row>
    <row r="34688" spans="1:5" x14ac:dyDescent="0.25">
      <c r="A34688" s="366" t="s">
        <v>11868</v>
      </c>
      <c r="B34688" s="353">
        <v>704.6</v>
      </c>
      <c r="C34688" s="56" t="s">
        <v>66</v>
      </c>
      <c r="D34688" s="354">
        <v>20.399999999999999</v>
      </c>
      <c r="E34688" s="356"/>
    </row>
    <row r="34689" spans="1:5" x14ac:dyDescent="0.25">
      <c r="A34689" s="366" t="s">
        <v>11868</v>
      </c>
      <c r="B34689" s="353">
        <v>704.58</v>
      </c>
      <c r="C34689" s="56" t="s">
        <v>66</v>
      </c>
      <c r="D34689" s="354">
        <v>36.72</v>
      </c>
      <c r="E34689" s="356"/>
    </row>
    <row r="34690" spans="1:5" x14ac:dyDescent="0.25">
      <c r="A34690" s="366" t="s">
        <v>11868</v>
      </c>
      <c r="B34690" s="353">
        <v>704.56</v>
      </c>
      <c r="C34690" s="56" t="s">
        <v>66</v>
      </c>
      <c r="D34690" s="354">
        <v>18.36</v>
      </c>
      <c r="E34690" s="356"/>
    </row>
    <row r="34691" spans="1:5" x14ac:dyDescent="0.25">
      <c r="A34691" s="366" t="s">
        <v>11868</v>
      </c>
      <c r="B34691" s="353">
        <v>704.54</v>
      </c>
      <c r="C34691" s="56" t="s">
        <v>66</v>
      </c>
      <c r="D34691" s="354">
        <v>30.6</v>
      </c>
      <c r="E34691" s="356"/>
    </row>
    <row r="34692" spans="1:5" x14ac:dyDescent="0.25">
      <c r="A34692" s="366" t="s">
        <v>11868</v>
      </c>
      <c r="B34692" s="353">
        <v>704.52</v>
      </c>
      <c r="C34692" s="56" t="s">
        <v>66</v>
      </c>
      <c r="D34692" s="354">
        <v>24.48</v>
      </c>
      <c r="E34692" s="356"/>
    </row>
    <row r="34693" spans="1:5" x14ac:dyDescent="0.25">
      <c r="A34693" s="366" t="s">
        <v>11868</v>
      </c>
      <c r="B34693" s="353">
        <v>704.5</v>
      </c>
      <c r="C34693" s="56" t="s">
        <v>66</v>
      </c>
      <c r="D34693" s="354">
        <v>16.32</v>
      </c>
      <c r="E34693" s="356"/>
    </row>
    <row r="34694" spans="1:5" x14ac:dyDescent="0.25">
      <c r="A34694" s="366" t="s">
        <v>11868</v>
      </c>
      <c r="B34694" s="353">
        <v>704.48</v>
      </c>
      <c r="C34694" s="56" t="s">
        <v>66</v>
      </c>
      <c r="D34694" s="354">
        <v>10.199999999999999</v>
      </c>
      <c r="E34694" s="356"/>
    </row>
    <row r="34695" spans="1:5" x14ac:dyDescent="0.25">
      <c r="A34695" s="366" t="s">
        <v>11868</v>
      </c>
      <c r="B34695" s="353">
        <v>704.46</v>
      </c>
      <c r="C34695" s="56" t="s">
        <v>66</v>
      </c>
      <c r="D34695" s="354">
        <v>22.44</v>
      </c>
      <c r="E34695" s="356"/>
    </row>
    <row r="34696" spans="1:5" x14ac:dyDescent="0.25">
      <c r="A34696" s="367" t="s">
        <v>11868</v>
      </c>
      <c r="B34696" s="368">
        <v>704.44</v>
      </c>
      <c r="C34696" s="56" t="s">
        <v>66</v>
      </c>
      <c r="D34696" s="369">
        <v>26.52</v>
      </c>
      <c r="E34696" s="370"/>
    </row>
    <row r="34697" spans="1:5" x14ac:dyDescent="0.25">
      <c r="A34697" s="366" t="s">
        <v>11869</v>
      </c>
      <c r="B34697" s="353">
        <v>704.76</v>
      </c>
      <c r="C34697" s="56" t="s">
        <v>69</v>
      </c>
      <c r="D34697" s="354">
        <v>24.48</v>
      </c>
      <c r="E34697" s="356"/>
    </row>
    <row r="34698" spans="1:5" x14ac:dyDescent="0.25">
      <c r="A34698" s="366" t="s">
        <v>11869</v>
      </c>
      <c r="B34698" s="353">
        <v>704.74</v>
      </c>
      <c r="C34698" s="56" t="s">
        <v>69</v>
      </c>
      <c r="D34698" s="354">
        <v>20.399999999999999</v>
      </c>
      <c r="E34698" s="356"/>
    </row>
    <row r="34699" spans="1:5" x14ac:dyDescent="0.25">
      <c r="A34699" s="366" t="s">
        <v>11869</v>
      </c>
      <c r="B34699" s="353">
        <v>704.72</v>
      </c>
      <c r="C34699" s="56" t="s">
        <v>69</v>
      </c>
      <c r="D34699" s="354">
        <v>16.32</v>
      </c>
      <c r="E34699" s="356"/>
    </row>
    <row r="34700" spans="1:5" x14ac:dyDescent="0.25">
      <c r="A34700" s="366" t="s">
        <v>11869</v>
      </c>
      <c r="B34700" s="353">
        <v>704.7</v>
      </c>
      <c r="C34700" s="56" t="s">
        <v>69</v>
      </c>
      <c r="D34700" s="354">
        <v>22.44</v>
      </c>
      <c r="E34700" s="356"/>
    </row>
    <row r="34701" spans="1:5" x14ac:dyDescent="0.25">
      <c r="A34701" s="366" t="s">
        <v>11869</v>
      </c>
      <c r="B34701" s="353">
        <v>704.68</v>
      </c>
      <c r="C34701" s="56" t="s">
        <v>69</v>
      </c>
      <c r="D34701" s="354">
        <v>16.32</v>
      </c>
      <c r="E34701" s="356"/>
    </row>
    <row r="34702" spans="1:5" x14ac:dyDescent="0.25">
      <c r="A34702" s="366" t="s">
        <v>11869</v>
      </c>
      <c r="B34702" s="353">
        <v>704.66</v>
      </c>
      <c r="C34702" s="56" t="s">
        <v>69</v>
      </c>
      <c r="D34702" s="354">
        <v>18.36</v>
      </c>
      <c r="E34702" s="356"/>
    </row>
    <row r="34703" spans="1:5" x14ac:dyDescent="0.25">
      <c r="A34703" s="366" t="s">
        <v>11869</v>
      </c>
      <c r="B34703" s="353">
        <v>704.64</v>
      </c>
      <c r="C34703" s="56" t="s">
        <v>69</v>
      </c>
      <c r="D34703" s="354">
        <v>30.6</v>
      </c>
      <c r="E34703" s="356"/>
    </row>
    <row r="34704" spans="1:5" x14ac:dyDescent="0.25">
      <c r="A34704" s="366" t="s">
        <v>11869</v>
      </c>
      <c r="B34704" s="353">
        <v>704.62</v>
      </c>
      <c r="C34704" s="56" t="s">
        <v>69</v>
      </c>
      <c r="D34704" s="354">
        <v>16.32</v>
      </c>
      <c r="E34704" s="356"/>
    </row>
    <row r="34705" spans="1:5" x14ac:dyDescent="0.25">
      <c r="A34705" s="366" t="s">
        <v>11869</v>
      </c>
      <c r="B34705" s="353">
        <v>704.6</v>
      </c>
      <c r="C34705" s="56" t="s">
        <v>69</v>
      </c>
      <c r="D34705" s="354">
        <v>20.399999999999999</v>
      </c>
      <c r="E34705" s="356"/>
    </row>
    <row r="34706" spans="1:5" x14ac:dyDescent="0.25">
      <c r="A34706" s="366" t="s">
        <v>11869</v>
      </c>
      <c r="B34706" s="353">
        <v>704.58</v>
      </c>
      <c r="C34706" s="56" t="s">
        <v>69</v>
      </c>
      <c r="D34706" s="354">
        <v>22.44</v>
      </c>
      <c r="E34706" s="356"/>
    </row>
    <row r="34707" spans="1:5" x14ac:dyDescent="0.25">
      <c r="A34707" s="366" t="s">
        <v>11869</v>
      </c>
      <c r="B34707" s="353">
        <v>704.56</v>
      </c>
      <c r="C34707" s="56" t="s">
        <v>69</v>
      </c>
      <c r="D34707" s="354">
        <v>26.52</v>
      </c>
      <c r="E34707" s="356"/>
    </row>
    <row r="34708" spans="1:5" x14ac:dyDescent="0.25">
      <c r="A34708" s="366" t="s">
        <v>11869</v>
      </c>
      <c r="B34708" s="353">
        <v>704.54</v>
      </c>
      <c r="C34708" s="56" t="s">
        <v>69</v>
      </c>
      <c r="D34708" s="354">
        <v>14.280000000000001</v>
      </c>
      <c r="E34708" s="356"/>
    </row>
    <row r="34709" spans="1:5" x14ac:dyDescent="0.25">
      <c r="A34709" s="366" t="s">
        <v>11869</v>
      </c>
      <c r="B34709" s="353">
        <v>704.52</v>
      </c>
      <c r="C34709" s="56" t="s">
        <v>69</v>
      </c>
      <c r="D34709" s="354">
        <v>16.32</v>
      </c>
      <c r="E34709" s="356"/>
    </row>
    <row r="34710" spans="1:5" x14ac:dyDescent="0.25">
      <c r="A34710" s="366" t="s">
        <v>11869</v>
      </c>
      <c r="B34710" s="353">
        <v>704.5</v>
      </c>
      <c r="C34710" s="56" t="s">
        <v>69</v>
      </c>
      <c r="D34710" s="354">
        <v>24.48</v>
      </c>
      <c r="E34710" s="356"/>
    </row>
    <row r="34711" spans="1:5" x14ac:dyDescent="0.25">
      <c r="A34711" s="366" t="s">
        <v>11869</v>
      </c>
      <c r="B34711" s="353">
        <v>704.48</v>
      </c>
      <c r="C34711" s="56" t="s">
        <v>69</v>
      </c>
      <c r="D34711" s="354">
        <v>22.44</v>
      </c>
      <c r="E34711" s="356"/>
    </row>
    <row r="34712" spans="1:5" x14ac:dyDescent="0.25">
      <c r="A34712" s="366" t="s">
        <v>11869</v>
      </c>
      <c r="B34712" s="353">
        <v>704.46</v>
      </c>
      <c r="C34712" s="56" t="s">
        <v>69</v>
      </c>
      <c r="D34712" s="354">
        <v>18.36</v>
      </c>
      <c r="E34712" s="356"/>
    </row>
    <row r="34713" spans="1:5" x14ac:dyDescent="0.25">
      <c r="A34713" s="367" t="s">
        <v>11869</v>
      </c>
      <c r="B34713" s="368">
        <v>704.44</v>
      </c>
      <c r="C34713" s="56" t="s">
        <v>69</v>
      </c>
      <c r="D34713" s="369">
        <v>20.399999999999999</v>
      </c>
      <c r="E34713" s="370"/>
    </row>
    <row r="34714" spans="1:5" x14ac:dyDescent="0.25">
      <c r="A34714" s="366" t="s">
        <v>11870</v>
      </c>
      <c r="B34714" s="353">
        <v>704.76</v>
      </c>
      <c r="C34714" s="56" t="s">
        <v>69</v>
      </c>
      <c r="D34714" s="354">
        <v>36.72</v>
      </c>
      <c r="E34714" s="356"/>
    </row>
    <row r="34715" spans="1:5" x14ac:dyDescent="0.25">
      <c r="A34715" s="366" t="s">
        <v>11870</v>
      </c>
      <c r="B34715" s="353">
        <v>704.74</v>
      </c>
      <c r="C34715" s="56" t="s">
        <v>69</v>
      </c>
      <c r="D34715" s="354">
        <v>26.52</v>
      </c>
      <c r="E34715" s="356"/>
    </row>
    <row r="34716" spans="1:5" x14ac:dyDescent="0.25">
      <c r="A34716" s="366" t="s">
        <v>11870</v>
      </c>
      <c r="B34716" s="353">
        <v>704.72</v>
      </c>
      <c r="C34716" s="56" t="s">
        <v>69</v>
      </c>
      <c r="D34716" s="354">
        <v>10.199999999999999</v>
      </c>
      <c r="E34716" s="356"/>
    </row>
    <row r="34717" spans="1:5" x14ac:dyDescent="0.25">
      <c r="A34717" s="366" t="s">
        <v>11870</v>
      </c>
      <c r="B34717" s="353">
        <v>704.7</v>
      </c>
      <c r="C34717" s="56" t="s">
        <v>69</v>
      </c>
      <c r="D34717" s="354">
        <v>16.32</v>
      </c>
      <c r="E34717" s="356"/>
    </row>
    <row r="34718" spans="1:5" x14ac:dyDescent="0.25">
      <c r="A34718" s="366" t="s">
        <v>11870</v>
      </c>
      <c r="B34718" s="353">
        <v>704.68</v>
      </c>
      <c r="C34718" s="56" t="s">
        <v>69</v>
      </c>
      <c r="D34718" s="354">
        <v>30.6</v>
      </c>
      <c r="E34718" s="356"/>
    </row>
    <row r="34719" spans="1:5" x14ac:dyDescent="0.25">
      <c r="A34719" s="366" t="s">
        <v>11870</v>
      </c>
      <c r="B34719" s="353">
        <v>704.66</v>
      </c>
      <c r="C34719" s="56" t="s">
        <v>69</v>
      </c>
      <c r="D34719" s="354">
        <v>18.36</v>
      </c>
      <c r="E34719" s="356"/>
    </row>
    <row r="34720" spans="1:5" x14ac:dyDescent="0.25">
      <c r="A34720" s="366" t="s">
        <v>11870</v>
      </c>
      <c r="B34720" s="353">
        <v>704.64</v>
      </c>
      <c r="C34720" s="56" t="s">
        <v>69</v>
      </c>
      <c r="D34720" s="354">
        <v>20.399999999999999</v>
      </c>
      <c r="E34720" s="356"/>
    </row>
    <row r="34721" spans="1:5" x14ac:dyDescent="0.25">
      <c r="A34721" s="366" t="s">
        <v>11870</v>
      </c>
      <c r="B34721" s="353">
        <v>704.62</v>
      </c>
      <c r="C34721" s="56" t="s">
        <v>69</v>
      </c>
      <c r="D34721" s="354">
        <v>22.44</v>
      </c>
      <c r="E34721" s="356"/>
    </row>
    <row r="34722" spans="1:5" x14ac:dyDescent="0.25">
      <c r="A34722" s="366" t="s">
        <v>11870</v>
      </c>
      <c r="B34722" s="353">
        <v>704.6</v>
      </c>
      <c r="C34722" s="56" t="s">
        <v>69</v>
      </c>
      <c r="D34722" s="354">
        <v>24.48</v>
      </c>
      <c r="E34722" s="356"/>
    </row>
    <row r="34723" spans="1:5" x14ac:dyDescent="0.25">
      <c r="A34723" s="366" t="s">
        <v>11870</v>
      </c>
      <c r="B34723" s="353">
        <v>704.58</v>
      </c>
      <c r="C34723" s="56" t="s">
        <v>69</v>
      </c>
      <c r="D34723" s="354">
        <v>20.399999999999999</v>
      </c>
      <c r="E34723" s="356"/>
    </row>
    <row r="34724" spans="1:5" x14ac:dyDescent="0.25">
      <c r="A34724" s="366" t="s">
        <v>11870</v>
      </c>
      <c r="B34724" s="353">
        <v>704.56</v>
      </c>
      <c r="C34724" s="56" t="s">
        <v>69</v>
      </c>
      <c r="D34724" s="354">
        <v>12.24</v>
      </c>
      <c r="E34724" s="356"/>
    </row>
    <row r="34725" spans="1:5" x14ac:dyDescent="0.25">
      <c r="A34725" s="366" t="s">
        <v>11870</v>
      </c>
      <c r="B34725" s="353">
        <v>704.54</v>
      </c>
      <c r="C34725" s="56" t="s">
        <v>69</v>
      </c>
      <c r="D34725" s="354">
        <v>14.280000000000001</v>
      </c>
      <c r="E34725" s="356"/>
    </row>
    <row r="34726" spans="1:5" x14ac:dyDescent="0.25">
      <c r="A34726" s="366" t="s">
        <v>11870</v>
      </c>
      <c r="B34726" s="353">
        <v>704.52</v>
      </c>
      <c r="C34726" s="56" t="s">
        <v>69</v>
      </c>
      <c r="D34726" s="354">
        <v>20.399999999999999</v>
      </c>
      <c r="E34726" s="356"/>
    </row>
    <row r="34727" spans="1:5" x14ac:dyDescent="0.25">
      <c r="A34727" s="366" t="s">
        <v>11870</v>
      </c>
      <c r="B34727" s="353">
        <v>704.5</v>
      </c>
      <c r="C34727" s="56" t="s">
        <v>69</v>
      </c>
      <c r="D34727" s="354">
        <v>20.399999999999999</v>
      </c>
      <c r="E34727" s="356"/>
    </row>
    <row r="34728" spans="1:5" x14ac:dyDescent="0.25">
      <c r="A34728" s="366" t="s">
        <v>11870</v>
      </c>
      <c r="B34728" s="353">
        <v>704.48</v>
      </c>
      <c r="C34728" s="56" t="s">
        <v>69</v>
      </c>
      <c r="D34728" s="354">
        <v>22.44</v>
      </c>
      <c r="E34728" s="356"/>
    </row>
    <row r="34729" spans="1:5" x14ac:dyDescent="0.25">
      <c r="A34729" s="366" t="s">
        <v>11870</v>
      </c>
      <c r="B34729" s="353">
        <v>704.46</v>
      </c>
      <c r="C34729" s="56" t="s">
        <v>69</v>
      </c>
      <c r="D34729" s="354">
        <v>26.52</v>
      </c>
      <c r="E34729" s="356"/>
    </row>
    <row r="34730" spans="1:5" x14ac:dyDescent="0.25">
      <c r="A34730" s="367" t="s">
        <v>11870</v>
      </c>
      <c r="B34730" s="368">
        <v>704.44</v>
      </c>
      <c r="C34730" s="56" t="s">
        <v>69</v>
      </c>
      <c r="D34730" s="369">
        <v>30.6</v>
      </c>
      <c r="E34730" s="370"/>
    </row>
  </sheetData>
  <phoneticPr fontId="2" type="noConversion"/>
  <dataValidations count="1">
    <dataValidation type="list" allowBlank="1" showInputMessage="1" showErrorMessage="1" sqref="C2:C3473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6"/>
  <sheetViews>
    <sheetView showGridLines="0" topLeftCell="A1318" zoomScale="85" zoomScaleNormal="85" workbookViewId="0">
      <selection activeCell="A1335" sqref="A133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4785</v>
      </c>
      <c r="C1334" s="8">
        <v>1967</v>
      </c>
      <c r="D1334" s="351">
        <v>46266</v>
      </c>
      <c r="E1334" s="352" t="s">
        <v>11860</v>
      </c>
      <c r="F1334" s="353">
        <v>740</v>
      </c>
      <c r="G1334" s="352">
        <v>120</v>
      </c>
      <c r="H1334" s="352">
        <v>20</v>
      </c>
      <c r="I1334" s="354">
        <v>20</v>
      </c>
      <c r="J1334" s="355">
        <v>33.799999999999997</v>
      </c>
      <c r="K1334" s="354">
        <v>120</v>
      </c>
      <c r="L1334" s="355" t="s">
        <v>23</v>
      </c>
    </row>
    <row r="1335" spans="1:12" x14ac:dyDescent="0.25">
      <c r="A1335" s="8">
        <v>1367</v>
      </c>
      <c r="B1335" s="224" t="s">
        <v>5217</v>
      </c>
      <c r="C1335" s="8">
        <v>1774</v>
      </c>
      <c r="D1335" s="351">
        <v>46266</v>
      </c>
      <c r="E1335" s="352" t="s">
        <v>11861</v>
      </c>
      <c r="F1335" s="353">
        <v>736.3</v>
      </c>
      <c r="G1335" s="352">
        <v>210</v>
      </c>
      <c r="H1335" s="352">
        <v>30</v>
      </c>
      <c r="I1335" s="354">
        <v>40</v>
      </c>
      <c r="J1335" s="355">
        <v>27</v>
      </c>
      <c r="K1335" s="354">
        <v>210.5</v>
      </c>
      <c r="L1335" s="355" t="s">
        <v>23</v>
      </c>
    </row>
    <row r="1336" spans="1:12" x14ac:dyDescent="0.25">
      <c r="A1336" s="8">
        <v>1368</v>
      </c>
      <c r="B1336" s="224" t="s">
        <v>4792</v>
      </c>
      <c r="C1336" s="8">
        <v>1485</v>
      </c>
      <c r="D1336" s="351">
        <v>46266</v>
      </c>
      <c r="E1336" s="352" t="s">
        <v>5722</v>
      </c>
      <c r="F1336" s="353">
        <v>713</v>
      </c>
      <c r="G1336" s="352">
        <v>120</v>
      </c>
      <c r="H1336" s="352">
        <v>20</v>
      </c>
      <c r="I1336" s="354">
        <v>20</v>
      </c>
      <c r="J1336" s="355">
        <v>32.1</v>
      </c>
      <c r="K1336" s="354">
        <v>130.5</v>
      </c>
      <c r="L1336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3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2026-09-02T20:28:43Z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