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880" documentId="8_{55828E59-596B-4A5E-ABA3-C9331405E77C}" xr6:coauthVersionLast="47" xr6:coauthVersionMax="47" xr10:uidLastSave="{A0394DB2-17E6-40BB-A724-E34A5E26DC04}"/>
  <bookViews>
    <workbookView minimized="1" xWindow="24225" yWindow="120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34" i="3" l="1" a="1"/>
  <c r="A234" i="3" s="1"/>
  <c r="A296" i="3" l="1" a="1"/>
  <c r="A296" i="3" s="1"/>
  <c r="A297" i="3" a="1"/>
  <c r="A297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33" i="3" l="1" a="1"/>
  <c r="A233" i="3" s="1"/>
  <c r="A230" i="3" a="1"/>
  <c r="A230" i="3" s="1"/>
  <c r="A2315" i="16" a="1"/>
  <c r="A2315" i="16" s="1"/>
  <c r="A2314" i="16" a="1"/>
  <c r="A2314" i="16" s="1"/>
  <c r="A2313" i="16" a="1"/>
  <c r="A2313" i="16" s="1"/>
  <c r="A232" i="3" l="1" a="1"/>
  <c r="A232" i="3" s="1"/>
  <c r="A231" i="3" a="1"/>
  <c r="A231" i="3" s="1"/>
  <c r="A293" i="3" a="1"/>
  <c r="A293" i="3" s="1"/>
  <c r="A292" i="3" a="1"/>
  <c r="A292" i="3" s="1"/>
  <c r="A294" i="3" a="1"/>
  <c r="A294" i="3" s="1"/>
  <c r="A300" i="3" a="1"/>
  <c r="A300" i="3" s="1"/>
  <c r="A299" i="3" a="1"/>
  <c r="A299" i="3" s="1"/>
  <c r="A298" i="3" a="1"/>
  <c r="A298" i="3" s="1"/>
  <c r="A290" i="3" a="1"/>
  <c r="A290" i="3" s="1"/>
  <c r="A289" i="3" a="1"/>
  <c r="A289" i="3" s="1"/>
  <c r="A288" i="3" a="1"/>
  <c r="A288" i="3" s="1"/>
  <c r="A295" i="3" a="1"/>
  <c r="A295" i="3" s="1"/>
  <c r="A291" i="3" a="1"/>
  <c r="A291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87" i="3" a="1"/>
  <c r="A287" i="3" s="1"/>
  <c r="A285" i="3" l="1" a="1"/>
  <c r="A285" i="3" s="1"/>
  <c r="A283" i="3" l="1" a="1"/>
  <c r="A283" i="3" s="1"/>
  <c r="A286" i="3" a="1"/>
  <c r="A286" i="3" s="1"/>
  <c r="A282" i="3" l="1" a="1"/>
  <c r="A282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<sst xmlns="http://schemas.openxmlformats.org/spreadsheetml/2006/main" count="162215" uniqueCount="11787">
  <si>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</si>
  <si>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</si>
  <si>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</si>
  <si>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</si>
  <si>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</si>
  <si>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</si>
  <si>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</si>
  <si>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</si>
  <si>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</si>
  <si>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</si>
  <si>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</si>
  <si>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</si>
  <si>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</si>
  <si>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</si>
  <si>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</si>
  <si>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</si>
  <si>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</si>
  <si>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</si>
  <si>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</si>
  <si>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</si>
  <si>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</si>
  <si>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</si>
  <si>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</si>
  <si>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</si>
  <si>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</si>
  <si>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</si>
  <si>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</si>
  <si>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</si>
  <si>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</si>
  <si>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</si>
  <si>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</si>
  <si>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</si>
  <si>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</si>
  <si>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</si>
  <si>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</si>
  <si>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</si>
  <si>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</si>
  <si>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</si>
  <si>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</si>
  <si>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</si>
  <si>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</si>
  <si>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</si>
  <si>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</si>
  <si>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</si>
  <si>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</si>
  <si>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</si>
  <si>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</si>
  <si>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</si>
  <si>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</si>
  <si>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</si>
  <si>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</si>
  <si>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</si>
  <si>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</si>
  <si>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</si>
  <si>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</si>
  <si>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</si>
  <si>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</si>
  <si>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</si>
  <si>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</si>
  <si>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</si>
  <si>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</si>
  <si>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</si>
  <si>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</si>
  <si>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</si>
  <si>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</si>
  <si>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</si>
  <si>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</si>
  <si>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</si>
  <si>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</si>
  <si>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</si>
  <si>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</si>
  <si>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</si>
  <si>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</si>
  <si>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</si>
  <si>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</si>
  <si>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</si>
  <si>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</si>
  <si>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</si>
  <si>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</si>
  <si>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</si>
  <si>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</si>
  <si>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</si>
  <si>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</si>
  <si>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</si>
  <si>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</si>
  <si>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</si>
  <si>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</si>
  <si>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</si>
  <si>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</si>
  <si>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</si>
  <si>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</si>
  <si>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</si>
  <si>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</si>
  <si>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</si>
  <si>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</si>
  <si>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</si>
  <si>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</si>
  <si>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</si>
  <si>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</si>
  <si>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</si>
  <si>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</si>
  <si>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</si>
  <si>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</si>
  <si>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</si>
  <si>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</si>
  <si>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</si>
  <si>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</si>
  <si>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</si>
  <si>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</si>
  <si>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</si>
  <si>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</si>
  <si>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</si>
  <si>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</si>
  <si>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</si>
  <si>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</si>
  <si>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</si>
  <si>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</si>
  <si>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</si>
  <si>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</si>
  <si>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</si>
  <si>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</si>
  <si>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</si>
  <si>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</si>
  <si>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</si>
  <si>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</si>
  <si>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</si>
  <si>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</si>
  <si>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</si>
  <si>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</si>
  <si>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</si>
  <si>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</si>
  <si>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</si>
  <si>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</si>
  <si>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</si>
  <si>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</si>
  <si>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</si>
  <si>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</si>
  <si>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</si>
  <si>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</si>
  <si>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</si>
  <si>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</si>
  <si>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</si>
  <si>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</si>
  <si>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</si>
  <si>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</si>
  <si>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</si>
  <si>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</si>
  <si>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</si>
  <si>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</si>
  <si>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</si>
  <si>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</si>
  <si>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</si>
  <si>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</si>
  <si>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</si>
  <si>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</si>
  <si>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</si>
  <si>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</si>
  <si>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</si>
  <si>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</si>
  <si>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</si>
  <si>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</si>
  <si>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</si>
  <si>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</si>
  <si>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</si>
  <si>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</si>
  <si>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</si>
  <si>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</si>
  <si>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</si>
  <si>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</si>
  <si>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</si>
  <si>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</si>
  <si>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</si>
  <si>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</si>
  <si>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</si>
  <si>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</si>
  <si>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</si>
  <si>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</si>
  <si>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</si>
  <si>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</si>
  <si>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</si>
  <si>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</si>
  <si>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</si>
  <si>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</si>
  <si>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</si>
  <si>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</si>
  <si>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</si>
  <si>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</si>
  <si>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</si>
  <si>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</si>
  <si>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</si>
  <si>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</si>
  <si>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</si>
  <si>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</si>
  <si>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</si>
  <si>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</si>
  <si>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</si>
  <si>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</si>
  <si>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</si>
  <si>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</si>
  <si>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</si>
  <si>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</si>
  <si>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</si>
  <si>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</si>
  <si>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</si>
  <si>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</si>
  <si>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</si>
  <si>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</si>
  <si>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</si>
  <si>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</si>
  <si>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</si>
  <si>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</si>
  <si>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</si>
  <si>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</si>
  <si>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</si>
  <si>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</si>
  <si>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</si>
  <si>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</si>
  <si>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</si>
  <si>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</si>
  <si>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</si>
  <si>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</si>
  <si>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</si>
  <si>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</si>
  <si>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</si>
  <si>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</si>
  <si>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</si>
  <si>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</si>
  <si>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</si>
  <si>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</si>
  <si>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</si>
  <si>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</si>
  <si>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</si>
  <si>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</si>
  <si>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</si>
  <si>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</si>
  <si>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</si>
  <si>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</si>
  <si>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</si>
  <si>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</si>
  <si>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</si>
  <si>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</si>
  <si>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</si>
  <si>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</si>
  <si>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</si>
  <si>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</si>
  <si>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</si>
  <si>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</si>
  <si>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</si>
  <si>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</si>
  <si>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</si>
  <si>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</si>
  <si>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</si>
  <si>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</si>
  <si>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</si>
  <si>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</si>
  <si>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</si>
  <si>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</si>
  <si>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</si>
  <si>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</si>
  <si>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</si>
  <si>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</si>
  <si>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</si>
  <si>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</si>
  <si>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</si>
  <si>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</si>
  <si>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</si>
  <si>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</si>
  <si>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</si>
  <si>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</si>
  <si>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</si>
  <si>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</si>
  <si>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</si>
  <si>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</si>
  <si>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</si>
  <si>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</si>
  <si>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</si>
  <si>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</si>
  <si>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</si>
  <si>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</si>
  <si>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</si>
  <si>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</si>
  <si>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</si>
  <si>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</si>
  <si>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</si>
  <si>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</si>
  <si>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</si>
  <si>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</si>
  <si>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</si>
  <si>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</si>
  <si>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</si>
  <si>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</si>
  <si>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</si>
  <si>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</si>
  <si>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</si>
  <si>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</si>
  <si>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</si>
  <si>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</si>
  <si>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</si>
  <si>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</si>
  <si>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</si>
  <si>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</si>
  <si>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</si>
  <si>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</si>
  <si>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</si>
  <si>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</si>
  <si>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</si>
  <si>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</si>
  <si>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</si>
  <si>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</si>
  <si>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</si>
  <si>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</si>
  <si>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</si>
  <si>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</si>
  <si>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</si>
  <si>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</si>
  <si>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</si>
  <si>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</si>
  <si>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</si>
  <si>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</si>
  <si>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</si>
  <si>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</si>
  <si>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</si>
  <si>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</si>
  <si>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</si>
  <si>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</si>
  <si>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</si>
  <si>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</si>
  <si>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</si>
  <si>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</si>
  <si>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</si>
  <si>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</si>
  <si>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</si>
  <si>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</si>
  <si>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</si>
  <si>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</si>
  <si>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</si>
  <si>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</si>
  <si>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</si>
  <si>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</si>
  <si>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</si>
  <si>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</si>
  <si>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</si>
  <si>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</si>
  <si>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</si>
  <si>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</si>
  <si>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</si>
  <si>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</si>
  <si>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</si>
  <si>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</si>
  <si>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</si>
  <si>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</si>
  <si>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</si>
  <si>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</si>
  <si>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</si>
  <si>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</si>
  <si>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</si>
  <si>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</si>
  <si>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</si>
  <si>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</si>
  <si>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</si>
  <si>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</si>
  <si>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</si>
  <si>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</si>
  <si>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</si>
  <si>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</si>
  <si>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</si>
  <si>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</si>
  <si>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</si>
  <si>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</si>
  <si>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</si>
  <si>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</si>
  <si>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</si>
  <si>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</si>
  <si>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</si>
  <si>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</si>
  <si>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</si>
  <si>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</si>
  <si>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</si>
  <si>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</si>
  <si>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</si>
  <si>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</si>
  <si>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</si>
  <si>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</si>
  <si>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</si>
  <si>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</si>
  <si>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</si>
  <si>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</si>
  <si>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</si>
  <si>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</si>
  <si>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</si>
  <si>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</si>
  <si>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</si>
  <si>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</si>
  <si>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</si>
  <si>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</si>
  <si>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</si>
  <si>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</si>
  <si>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</si>
  <si>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</si>
  <si>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</si>
  <si>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</si>
  <si>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</si>
  <si>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</si>
  <si>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</si>
  <si>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</si>
  <si>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</si>
  <si>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</si>
  <si>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</si>
  <si>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</si>
  <si>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</si>
  <si>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</si>
  <si>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</si>
  <si>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</si>
  <si>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</si>
  <si>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</si>
  <si>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</si>
  <si>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</si>
  <si>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</si>
  <si>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</si>
  <si>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</si>
  <si>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</si>
  <si>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</si>
  <si>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</si>
  <si>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</si>
  <si>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</si>
  <si>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</si>
  <si>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</si>
  <si>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</si>
  <si>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</si>
  <si>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</si>
  <si>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</si>
  <si>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</si>
  <si>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</si>
  <si>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</si>
  <si>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</si>
  <si>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</si>
  <si>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</si>
  <si>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</si>
  <si>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</si>
  <si>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</si>
  <si>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</si>
  <si>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</si>
  <si>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</si>
  <si>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</si>
  <si>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</si>
  <si>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</si>
  <si>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</si>
  <si>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</si>
  <si>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</si>
  <si>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</si>
  <si>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</si>
  <si>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</si>
  <si>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</si>
  <si>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</si>
  <si>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</si>
  <si>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</si>
  <si>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</si>
  <si>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</si>
  <si>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</si>
  <si>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</si>
  <si>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</si>
  <si>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</si>
  <si>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</si>
  <si>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</si>
  <si>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</si>
  <si>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</si>
  <si>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</si>
  <si>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</si>
  <si>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</si>
  <si>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</si>
  <si>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</si>
  <si>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</si>
  <si>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</si>
  <si>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</si>
  <si>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</si>
  <si>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</si>
  <si>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</si>
  <si>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</si>
  <si>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</si>
  <si>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</si>
  <si>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</si>
  <si>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</si>
  <si>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</si>
  <si>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</si>
  <si>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</si>
  <si>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</si>
  <si>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</si>
  <si>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</si>
  <si>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</si>
  <si>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</si>
  <si>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</si>
  <si>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</si>
  <si>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</si>
  <si>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</si>
  <si>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</si>
  <si>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</si>
  <si>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</si>
  <si>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</si>
  <si>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</si>
  <si>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</si>
  <si>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</si>
  <si>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</si>
  <si>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</si>
  <si>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</si>
  <si>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</si>
  <si>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</si>
  <si>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</si>
  <si>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</si>
  <si>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</si>
  <si>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</si>
  <si>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</si>
  <si>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</si>
  <si>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</si>
  <si>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</si>
  <si>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</si>
  <si>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</si>
  <si>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</si>
  <si>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</si>
  <si>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</si>
  <si>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</si>
  <si>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</si>
  <si>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</si>
  <si>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</si>
  <si>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</si>
  <si>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</si>
  <si>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</si>
  <si>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</si>
  <si>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</si>
  <si>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</si>
  <si>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</si>
  <si>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</si>
  <si>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</si>
  <si>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</si>
  <si>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</si>
  <si>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</si>
  <si>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</si>
  <si>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</si>
  <si>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</si>
  <si>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</si>
  <si>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</si>
  <si>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</si>
  <si>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</si>
  <si>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</si>
  <si>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</si>
  <si>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</si>
  <si>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</si>
  <si>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</si>
  <si>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</si>
  <si>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</si>
  <si>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</si>
  <si>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</si>
  <si>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</si>
  <si>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</si>
  <si>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</si>
  <si>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</si>
  <si>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</si>
  <si>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</si>
  <si>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</si>
  <si>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</si>
  <si>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</si>
  <si>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</si>
  <si>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</si>
  <si>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</si>
  <si>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</si>
  <si>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</si>
  <si>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</si>
  <si>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</si>
  <si>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</si>
  <si>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</si>
  <si>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</si>
  <si>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</si>
  <si>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</si>
  <si>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</si>
  <si>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</si>
  <si>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</si>
  <si>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</si>
  <si>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</si>
  <si>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</si>
  <si>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</si>
  <si>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</si>
  <si>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</si>
  <si>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</si>
  <si>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</si>
  <si>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</si>
  <si>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</si>
  <si>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</si>
  <si>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</si>
  <si>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</si>
  <si>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</si>
  <si>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</si>
  <si>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</si>
  <si>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</si>
  <si>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</si>
  <si>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</si>
  <si>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</si>
  <si>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</si>
  <si>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</si>
  <si>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</si>
  <si>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</si>
  <si>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</si>
  <si>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</si>
  <si>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</si>
  <si>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</si>
  <si>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</si>
  <si>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</si>
  <si>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</si>
  <si>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</si>
  <si>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</si>
  <si>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</si>
  <si>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</si>
  <si>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</si>
  <si>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</si>
  <si>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</si>
  <si>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</si>
  <si>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</si>
  <si>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</si>
  <si>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</si>
  <si>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</si>
  <si>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</si>
  <si>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</si>
  <si>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</si>
  <si>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</si>
  <si>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</si>
  <si>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</si>
  <si>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</si>
  <si>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</si>
  <si>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</si>
  <si>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</si>
  <si>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</si>
  <si>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</si>
  <si>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</si>
  <si>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</si>
  <si>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</si>
  <si>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</si>
  <si>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</si>
  <si>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</si>
  <si>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</si>
  <si>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</si>
  <si>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</si>
  <si>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</si>
  <si>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</si>
  <si>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</si>
  <si>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</si>
  <si>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</si>
  <si>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</si>
  <si>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</si>
  <si>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</si>
  <si>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</si>
  <si>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</si>
  <si>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</si>
  <si>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</si>
  <si>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</si>
  <si>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</si>
  <si>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</si>
  <si>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</si>
  <si>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</si>
  <si>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</si>
  <si>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</si>
  <si>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</si>
  <si>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</si>
  <si>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</si>
  <si>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</si>
  <si>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</si>
  <si>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</si>
  <si>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</si>
  <si>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</si>
  <si>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</si>
  <si>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</si>
  <si>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</si>
  <si>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</si>
  <si>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</si>
  <si>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</si>
  <si>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</si>
  <si>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</si>
  <si>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</si>
  <si>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</si>
  <si>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</si>
  <si>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</si>
  <si>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</si>
  <si>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</si>
  <si>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</si>
  <si>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</si>
  <si>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</si>
  <si>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</si>
  <si>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</si>
  <si>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</si>
  <si>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</si>
  <si>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</si>
  <si>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</si>
  <si>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</si>
  <si>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</si>
  <si>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</si>
  <si>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</si>
  <si>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</si>
  <si>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</si>
  <si>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</si>
  <si>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</si>
  <si>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</si>
  <si>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</si>
  <si>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</si>
  <si>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</si>
  <si>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</si>
  <si>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</si>
  <si>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</si>
  <si>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</si>
  <si>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</si>
  <si>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</si>
  <si>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</si>
  <si>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</si>
  <si>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</si>
  <si>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</si>
  <si>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</si>
  <si>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</si>
  <si>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</si>
  <si>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</si>
  <si>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</si>
  <si>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</si>
  <si>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</si>
  <si>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</si>
  <si>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</si>
  <si>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</si>
  <si>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</si>
  <si>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</si>
  <si>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</si>
  <si>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</si>
  <si>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</si>
  <si>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</si>
  <si>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</si>
  <si>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</si>
  <si>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</si>
  <si>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</si>
  <si>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</si>
  <si>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</si>
  <si>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</si>
  <si>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</si>
  <si>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</si>
  <si>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</si>
  <si>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</si>
  <si>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</si>
  <si>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</si>
  <si>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</si>
  <si>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</si>
  <si>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</si>
  <si>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</si>
  <si>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</si>
  <si>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</si>
  <si>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</si>
  <si>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</si>
  <si>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</si>
  <si>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</si>
  <si>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</si>
  <si>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</si>
  <si>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</si>
  <si>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</si>
  <si>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</si>
  <si>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</si>
  <si>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</si>
  <si>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</si>
  <si>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</si>
  <si>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</si>
  <si>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</si>
  <si>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</si>
  <si>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</si>
  <si>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</si>
  <si>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</si>
  <si>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</si>
  <si>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</si>
  <si>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</si>
  <si>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</si>
  <si>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</si>
  <si>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</si>
  <si>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</si>
  <si>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</si>
  <si>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</si>
  <si>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</si>
  <si>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</si>
  <si>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</si>
  <si>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</si>
  <si>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</si>
  <si>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</si>
  <si>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</si>
  <si>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</si>
  <si>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</si>
  <si>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</si>
  <si>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</si>
  <si>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</si>
  <si>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</si>
  <si>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</si>
  <si>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</si>
  <si>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</si>
  <si>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</si>
  <si>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</si>
  <si>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</si>
  <si>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</si>
  <si>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</si>
  <si>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</si>
  <si>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</si>
  <si>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</si>
  <si>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</si>
  <si>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</si>
  <si>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</si>
  <si>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</si>
  <si>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</si>
  <si>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</si>
  <si>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</si>
  <si>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</si>
  <si>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</si>
  <si>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</si>
  <si>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</si>
  <si>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</si>
  <si>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</si>
  <si>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</si>
  <si>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</si>
  <si>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</si>
  <si>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</si>
  <si>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</si>
  <si>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</si>
  <si>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</si>
  <si>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</si>
  <si>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</si>
  <si>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</si>
  <si>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</si>
  <si>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</si>
  <si>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</si>
  <si>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</si>
  <si>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</si>
  <si>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</si>
  <si>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</si>
  <si>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</si>
  <si>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</si>
  <si>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</si>
  <si>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</si>
  <si>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</si>
  <si>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</si>
  <si>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</si>
  <si>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</si>
  <si>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</si>
  <si>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</si>
  <si>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</si>
  <si>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</si>
  <si>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</si>
  <si>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</si>
  <si>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</si>
  <si>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</si>
  <si>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</si>
  <si>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</si>
  <si>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</si>
  <si>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</si>
  <si>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</si>
  <si>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</si>
  <si>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</si>
  <si>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</si>
  <si>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</si>
  <si>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</si>
  <si>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</si>
  <si>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</si>
  <si>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</si>
  <si>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</si>
  <si>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</si>
  <si>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</si>
  <si>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</si>
  <si>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</si>
  <si>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</si>
  <si>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</si>
  <si>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</si>
  <si>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</si>
  <si>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</si>
  <si>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</si>
  <si>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</si>
  <si>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</si>
  <si>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</si>
  <si>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</si>
  <si>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</si>
  <si>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</si>
  <si>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</si>
  <si>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</si>
  <si>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</si>
  <si>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</si>
  <si>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</si>
  <si>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</si>
  <si>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</si>
  <si>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</si>
  <si>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</si>
  <si>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</si>
  <si>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</si>
  <si>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</si>
  <si>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</si>
  <si>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</si>
  <si>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</si>
  <si>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</si>
  <si>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</si>
  <si>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</si>
  <si>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</si>
  <si>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</si>
  <si>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</si>
  <si>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</si>
  <si>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</si>
  <si>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</si>
  <si>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</si>
  <si>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</si>
  <si>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</si>
  <si>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</si>
  <si>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</si>
  <si>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</si>
  <si>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</si>
  <si>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</si>
  <si>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</si>
  <si>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</si>
  <si>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</si>
  <si>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</si>
  <si>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</si>
  <si>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</si>
  <si>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</si>
  <si>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</si>
  <si>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</si>
  <si>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</si>
  <si>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</si>
  <si>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</si>
  <si>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</si>
  <si>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</si>
  <si>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</si>
  <si>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</si>
  <si>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</si>
  <si>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</si>
  <si>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</si>
  <si>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</si>
  <si>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</si>
  <si>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</si>
  <si>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</si>
  <si>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</si>
  <si>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</si>
  <si>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</si>
  <si>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</si>
  <si>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</si>
  <si>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</si>
  <si>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</si>
  <si>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</si>
  <si>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</si>
  <si>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</si>
  <si>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</si>
  <si>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</si>
  <si>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</si>
  <si>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</si>
  <si>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</si>
  <si>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</si>
  <si>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</si>
  <si>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</si>
  <si>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</si>
  <si>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</si>
  <si>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</si>
  <si>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</si>
  <si>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</si>
  <si>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</si>
  <si>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</si>
  <si>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</si>
  <si>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</si>
  <si>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</si>
  <si>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</si>
  <si>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</si>
  <si>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</si>
  <si>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</si>
  <si>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</si>
  <si>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</si>
  <si>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</si>
  <si>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</si>
  <si>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</si>
  <si>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</si>
  <si>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</si>
  <si>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</si>
  <si>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</si>
  <si>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</si>
  <si>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</si>
  <si>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</si>
  <si>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</si>
  <si>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</si>
  <si>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</si>
  <si>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</si>
  <si>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</si>
  <si>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</si>
  <si>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</si>
  <si>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</si>
  <si>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</si>
  <si>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</si>
  <si>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</si>
  <si>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</si>
  <si>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</si>
  <si>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</si>
  <si>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</si>
  <si>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</si>
  <si>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</si>
  <si>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</si>
  <si>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</si>
  <si>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</si>
  <si>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</si>
  <si>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</si>
  <si>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</si>
  <si>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</si>
  <si>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</si>
  <si>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</si>
  <si>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</si>
  <si>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</si>
  <si>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</si>
  <si>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</si>
  <si>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</si>
  <si>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</si>
  <si>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</si>
  <si>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</si>
  <si>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</si>
  <si>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</si>
  <si>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</si>
  <si>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</si>
  <si>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</si>
  <si>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</si>
  <si>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</si>
  <si>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</si>
  <si>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</si>
  <si>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</si>
  <si>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</si>
  <si>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</si>
  <si>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</si>
  <si>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</si>
  <si>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</si>
  <si>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</si>
  <si>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</si>
  <si>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</si>
  <si>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</si>
  <si>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</si>
  <si>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</si>
  <si>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</si>
  <si>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</si>
  <si>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</si>
  <si>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</si>
  <si>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</si>
  <si>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</si>
  <si>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</si>
  <si>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</si>
  <si>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</si>
  <si>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</si>
  <si>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</si>
  <si>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</si>
  <si>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</si>
  <si>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</si>
  <si>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</si>
  <si>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</si>
  <si>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</si>
  <si>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</si>
  <si>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</si>
  <si>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</si>
  <si>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</si>
  <si>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</si>
  <si>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</si>
  <si>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</si>
  <si>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</si>
  <si>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</si>
  <si>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</si>
  <si>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</si>
  <si>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</si>
  <si>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</si>
  <si>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</si>
  <si>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</si>
  <si>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</si>
  <si>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</si>
  <si>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</si>
  <si>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</si>
  <si>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</si>
  <si>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</si>
  <si>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</si>
  <si>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</si>
  <si>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</si>
  <si>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</si>
  <si>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</si>
  <si>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</si>
  <si>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</si>
  <si>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</si>
  <si>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</si>
  <si>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</si>
  <si>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</si>
  <si>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</si>
  <si>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</si>
  <si>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</si>
  <si>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</si>
  <si>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</si>
  <si>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</si>
  <si>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</si>
  <si>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</si>
  <si>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</si>
  <si>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</si>
  <si>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</si>
  <si>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</si>
  <si>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</si>
  <si>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</si>
  <si>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</si>
  <si>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</si>
  <si>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</si>
  <si>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</si>
  <si>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</si>
  <si>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</si>
  <si>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</si>
  <si>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</si>
  <si>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</si>
  <si>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</si>
  <si>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</si>
  <si>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</si>
  <si>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</si>
  <si>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</si>
  <si>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</si>
  <si>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</si>
  <si>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</si>
  <si>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</si>
  <si>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</si>
  <si>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</si>
  <si>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</si>
  <si>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</si>
  <si>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</si>
  <si>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</si>
  <si>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</si>
  <si>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</si>
  <si>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</si>
  <si>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</si>
  <si>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</si>
  <si>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</si>
  <si>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</si>
  <si>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</si>
  <si>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</si>
  <si>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</si>
  <si>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</si>
  <si>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</si>
  <si>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</si>
  <si>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</si>
  <si>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</si>
  <si>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</si>
  <si>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</si>
  <si>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</si>
  <si>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</si>
  <si>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</si>
  <si>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</si>
  <si>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</si>
  <si>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</si>
  <si>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</si>
  <si>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</si>
  <si>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</si>
  <si>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</si>
  <si>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</si>
  <si>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</si>
  <si>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</si>
  <si>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</si>
  <si>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</si>
  <si>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</si>
  <si>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</si>
  <si>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</si>
  <si>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</si>
  <si>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</si>
  <si>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</si>
  <si>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</si>
  <si>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</si>
  <si>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</si>
  <si>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</si>
  <si>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</si>
  <si>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</si>
  <si>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</si>
  <si>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</si>
  <si>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</si>
  <si>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</si>
  <si>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</si>
  <si>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</si>
  <si>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</si>
  <si>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</si>
  <si>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</si>
  <si>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</si>
  <si>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</si>
  <si>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</si>
  <si>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</si>
  <si>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</si>
  <si>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</si>
  <si>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</si>
  <si>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</si>
  <si>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</si>
  <si>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</si>
  <si>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</si>
  <si>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</si>
  <si>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</si>
  <si>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</si>
  <si>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</si>
  <si>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</si>
  <si>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</si>
  <si>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</si>
  <si>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</si>
  <si>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</si>
  <si>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</si>
  <si>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</si>
  <si>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</si>
  <si>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</si>
  <si>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</si>
  <si>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</si>
  <si>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</si>
  <si>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</si>
  <si>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</si>
  <si>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</si>
  <si>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</si>
  <si>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</si>
  <si>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</si>
  <si>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</si>
  <si>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</si>
  <si>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</si>
  <si>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</si>
  <si>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</si>
  <si>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</si>
  <si>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</si>
  <si>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</si>
  <si>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</si>
  <si>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</si>
  <si>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</si>
  <si>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</si>
  <si>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</si>
  <si>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</si>
  <si>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</si>
  <si>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</si>
  <si>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</si>
  <si>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</si>
  <si>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</si>
  <si>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</si>
  <si>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</si>
  <si>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</si>
  <si>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</si>
  <si>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</si>
  <si>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</si>
  <si>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</si>
  <si>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</si>
  <si>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</si>
  <si>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</si>
  <si>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</si>
  <si>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</si>
  <si>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</si>
  <si>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</si>
  <si>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</si>
  <si>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</si>
  <si>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</si>
  <si>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</si>
  <si>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</si>
  <si>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</si>
  <si>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</si>
  <si>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</si>
  <si>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</si>
  <si>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</si>
  <si>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</si>
  <si>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</si>
  <si>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</si>
  <si>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</si>
  <si>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</si>
  <si>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</si>
  <si>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</si>
  <si>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</si>
  <si>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</si>
  <si>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</si>
  <si>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</si>
  <si>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</si>
  <si>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</si>
  <si>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</si>
  <si>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</si>
  <si>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</si>
  <si>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</si>
  <si>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</si>
  <si>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</si>
  <si>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</si>
  <si>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</si>
  <si>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</si>
  <si>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</si>
  <si>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</si>
  <si>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</si>
  <si>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</si>
  <si>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</si>
  <si>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</si>
  <si>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</si>
  <si>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</si>
  <si>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</si>
  <si>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</si>
  <si>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</si>
  <si>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</si>
  <si>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</si>
  <si>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</si>
  <si>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</si>
  <si>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</si>
  <si>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</si>
  <si>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</si>
  <si>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</si>
  <si>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</si>
  <si>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</si>
  <si>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</si>
  <si>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</si>
  <si>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</si>
  <si>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</si>
  <si>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</si>
  <si>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</si>
  <si>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</si>
  <si>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</si>
  <si>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</si>
  <si>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</si>
  <si>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</si>
  <si>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</si>
  <si>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</si>
  <si>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</si>
  <si>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</si>
  <si>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</si>
  <si>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</si>
  <si>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</si>
  <si>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</si>
  <si>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</si>
  <si>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</si>
  <si>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</si>
  <si>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</si>
  <si>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</si>
  <si>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</si>
  <si>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</si>
  <si>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</si>
  <si>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</si>
  <si>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</si>
  <si>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</si>
  <si>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</si>
  <si>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</si>
  <si>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</si>
  <si>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</si>
  <si>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</si>
  <si>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</si>
  <si>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</si>
  <si>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</si>
  <si>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</si>
  <si>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</si>
  <si>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</si>
  <si>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</si>
  <si>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</si>
  <si>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</si>
  <si>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</si>
  <si>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</si>
  <si>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</si>
  <si>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</si>
  <si>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</si>
  <si>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</si>
  <si>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</si>
  <si>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</si>
  <si>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</si>
  <si>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</si>
  <si>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</si>
  <si>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</si>
  <si>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</si>
  <si>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</si>
  <si>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</si>
  <si>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</si>
  <si>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</si>
  <si>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</si>
  <si>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</si>
  <si>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</si>
  <si>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</si>
  <si>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</si>
  <si>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</si>
  <si>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</si>
  <si>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</si>
  <si>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</si>
  <si>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</si>
  <si>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</si>
  <si>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</si>
  <si>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</si>
  <si>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</si>
  <si>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</si>
  <si>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</si>
  <si>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</si>
  <si>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</si>
  <si>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</si>
  <si>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</si>
  <si>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</si>
  <si>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</si>
  <si>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</si>
  <si>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</si>
  <si>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</si>
  <si>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</si>
  <si>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</si>
  <si>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</si>
  <si>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</si>
  <si>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</si>
  <si>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</si>
  <si>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</si>
  <si>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</si>
  <si>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</si>
  <si>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</si>
  <si>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</si>
  <si>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</si>
  <si>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</si>
  <si>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</si>
  <si>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</si>
  <si>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</si>
  <si>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</si>
  <si>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</si>
  <si>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</si>
  <si>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</si>
  <si>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</si>
  <si>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</si>
  <si>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</si>
  <si>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</si>
  <si>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</si>
  <si>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</si>
  <si>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</si>
  <si>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</si>
  <si>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</si>
  <si>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</si>
  <si>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</si>
  <si>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</si>
  <si>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</si>
  <si>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</si>
  <si>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</si>
  <si>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</si>
  <si>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</si>
  <si>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</si>
  <si>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</si>
  <si>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</si>
  <si>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</si>
  <si>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</si>
  <si>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</si>
  <si>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</si>
  <si>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</si>
  <si>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</si>
  <si>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</si>
  <si>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</si>
  <si>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</si>
  <si>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</si>
  <si>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</si>
  <si>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</si>
  <si>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</si>
  <si>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</si>
  <si>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</si>
  <si>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</si>
  <si>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</si>
  <si>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</si>
  <si>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</si>
  <si>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</si>
  <si>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</si>
  <si>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</si>
  <si>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</si>
  <si>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</si>
  <si>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</si>
  <si>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</si>
  <si>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</si>
  <si>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</si>
  <si>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</si>
  <si>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</si>
  <si>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</si>
  <si>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</si>
  <si>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</si>
  <si>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</si>
  <si>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</si>
  <si>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</si>
  <si>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</si>
  <si>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</si>
  <si>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</si>
  <si>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</si>
  <si>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</si>
  <si>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</si>
  <si>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</si>
  <si>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</si>
  <si>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</si>
  <si>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</si>
  <si>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</si>
  <si>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</si>
  <si>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</si>
  <si>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</si>
  <si>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</si>
  <si>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</si>
  <si>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</si>
  <si>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</si>
  <si>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</si>
  <si>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</si>
  <si>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</si>
  <si>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</si>
  <si>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</si>
  <si>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</si>
  <si>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</si>
  <si>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</si>
  <si>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</si>
  <si>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</si>
  <si>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</si>
  <si>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</si>
  <si>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</si>
  <si>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</si>
  <si>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</si>
  <si>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</si>
  <si>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</si>
  <si>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</si>
  <si>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</si>
  <si>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</si>
  <si>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</si>
  <si>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</si>
  <si>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</si>
  <si>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</si>
  <si>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</si>
  <si>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</si>
  <si>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</si>
  <si>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</si>
  <si>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</si>
  <si>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</si>
  <si>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</si>
  <si>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</si>
  <si>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</si>
  <si>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</si>
  <si>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</si>
  <si>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</si>
  <si>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</si>
  <si>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</si>
  <si>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</si>
  <si>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</si>
  <si>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</si>
  <si>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</si>
  <si>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</si>
  <si>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</si>
  <si>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</si>
  <si>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</si>
  <si>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</si>
  <si>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</si>
  <si>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</si>
  <si>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</si>
  <si>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</si>
  <si>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</si>
  <si>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</si>
  <si>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</si>
  <si>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</si>
  <si>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</si>
  <si>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</si>
  <si>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</si>
  <si>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</si>
  <si>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</si>
  <si>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</si>
  <si>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</si>
  <si>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</si>
  <si>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</si>
  <si>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</si>
  <si>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</si>
  <si>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</si>
  <si>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</si>
  <si>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</si>
  <si>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</si>
  <si>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</si>
  <si>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</si>
  <si>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</si>
  <si>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</si>
  <si>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</si>
  <si>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</si>
  <si>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</si>
  <si>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</si>
  <si>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</si>
  <si>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</si>
  <si>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</si>
  <si>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</si>
  <si>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</si>
  <si>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</si>
  <si>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</si>
  <si>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</si>
  <si>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</si>
  <si>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</si>
  <si>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</si>
  <si>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</si>
  <si>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</si>
  <si>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</si>
  <si>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</si>
  <si>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</si>
  <si>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</si>
  <si>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</si>
  <si>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</si>
  <si>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</si>
  <si>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</si>
  <si>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</si>
  <si>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</si>
  <si>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</si>
  <si>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</si>
  <si>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</si>
  <si>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</si>
  <si>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</si>
  <si>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</si>
  <si>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</si>
  <si>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</si>
  <si>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</si>
  <si>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</si>
  <si>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</si>
  <si>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</si>
  <si>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</si>
  <si>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</si>
  <si>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</si>
  <si>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</si>
  <si>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</si>
  <si>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</si>
  <si>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</si>
  <si>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</si>
  <si>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</si>
  <si>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</si>
  <si>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</si>
  <si>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</si>
  <si>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</si>
  <si>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</si>
  <si>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</si>
  <si>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</si>
  <si>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</si>
  <si>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</si>
  <si>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</si>
  <si>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</si>
  <si>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</si>
  <si>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</si>
  <si>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</si>
  <si>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</si>
  <si>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</si>
  <si>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</si>
  <si>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</si>
  <si>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</si>
  <si>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</si>
  <si>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</si>
  <si>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</si>
  <si>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</si>
  <si>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</si>
  <si>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</si>
  <si>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</si>
  <si>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</si>
  <si>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</si>
  <si>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</si>
  <si>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</si>
  <si>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</si>
  <si>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</si>
  <si>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</si>
  <si>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</si>
  <si>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</si>
  <si>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</si>
  <si>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</si>
  <si>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</si>
  <si>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</si>
  <si>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</si>
  <si>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</si>
  <si>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</si>
  <si>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</si>
  <si>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</si>
  <si>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</si>
  <si>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</si>
  <si>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</si>
  <si>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</si>
  <si>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</si>
  <si>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</si>
  <si>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</si>
  <si>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</si>
  <si>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</si>
  <si>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</si>
  <si>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</si>
  <si>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</si>
  <si>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</si>
  <si>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</si>
  <si>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</si>
  <si>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</si>
  <si>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</si>
  <si>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</si>
  <si>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</si>
  <si>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</si>
  <si>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</si>
  <si>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</si>
  <si>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</si>
  <si>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</si>
  <si>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</si>
  <si>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</si>
  <si>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</si>
  <si>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</si>
  <si>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</si>
  <si>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</si>
  <si>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</si>
  <si>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</si>
  <si>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</si>
  <si>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</si>
  <si>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</si>
  <si>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</si>
  <si>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</si>
  <si>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</si>
  <si>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</si>
  <si>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</si>
  <si>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</si>
  <si>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</si>
  <si>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</si>
  <si>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</si>
  <si>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</si>
  <si>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</si>
  <si>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</si>
  <si>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</si>
  <si>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</si>
  <si>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</si>
  <si>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</si>
  <si>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</si>
  <si>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</si>
  <si>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</si>
  <si>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</si>
  <si>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</si>
  <si>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</si>
  <si>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</si>
  <si>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</si>
  <si>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</si>
  <si>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</si>
  <si>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</si>
  <si>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</si>
  <si>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</si>
  <si>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</si>
  <si>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</si>
  <si>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</si>
  <si>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</si>
  <si>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</si>
  <si>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</si>
  <si>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</si>
  <si>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</si>
  <si>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</si>
  <si>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</si>
  <si>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</si>
  <si>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</si>
  <si>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</si>
  <si>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</si>
  <si>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</si>
  <si>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</si>
  <si>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</si>
  <si>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</si>
  <si>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</si>
  <si>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</si>
  <si>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</si>
  <si>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</si>
  <si>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</si>
  <si>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</si>
  <si>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</si>
  <si>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</si>
  <si>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</si>
  <si>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</si>
  <si>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</si>
  <si>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</si>
  <si>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</si>
  <si>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</si>
  <si>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</si>
  <si>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</si>
  <si>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</si>
  <si>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</si>
  <si>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</si>
  <si>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</si>
  <si>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</si>
  <si>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</si>
  <si>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</si>
  <si>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</si>
  <si>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</si>
  <si>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</si>
  <si>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</si>
  <si>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</si>
  <si>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</si>
  <si>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</si>
  <si>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</si>
  <si>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</si>
  <si>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</si>
  <si>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</si>
  <si>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</si>
  <si>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</si>
  <si>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</si>
  <si>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</si>
  <si>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</si>
  <si>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</si>
  <si>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</si>
  <si>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</si>
  <si>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</si>
  <si>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</si>
  <si>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</si>
  <si>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</si>
  <si>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</si>
  <si>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</si>
  <si>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</si>
  <si>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</si>
  <si>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</si>
  <si>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</si>
  <si>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</si>
  <si>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</si>
  <si>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</si>
  <si>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</si>
  <si>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</si>
  <si>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</si>
  <si>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</si>
  <si>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</si>
  <si>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</si>
  <si>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</si>
  <si>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</si>
  <si>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</si>
  <si>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</si>
  <si>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</si>
  <si>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</si>
  <si>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</si>
  <si>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</si>
  <si>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</si>
  <si>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</si>
  <si>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</si>
  <si>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</si>
  <si>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</si>
  <si>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</si>
  <si>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</si>
  <si>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</si>
  <si>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</si>
  <si>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</si>
  <si>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</si>
  <si>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</si>
  <si>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</si>
  <si>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</si>
  <si>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</si>
  <si>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</si>
  <si>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</si>
  <si>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</si>
  <si>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</si>
  <si>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</si>
  <si>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</si>
  <si>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</si>
  <si>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</si>
  <si>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</si>
  <si>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</si>
  <si>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</si>
  <si>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</si>
  <si>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</si>
  <si>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</si>
  <si>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</si>
  <si>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</si>
  <si>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</si>
  <si>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</si>
  <si>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</si>
  <si>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</si>
  <si>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</si>
  <si>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</si>
  <si>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</si>
  <si>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</si>
  <si>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</si>
  <si>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</si>
  <si>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</si>
  <si>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</si>
  <si>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</si>
  <si>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</si>
  <si>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</si>
  <si>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</si>
  <si>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</si>
  <si>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</si>
  <si>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</si>
  <si>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</si>
  <si>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</si>
  <si>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</si>
  <si>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</si>
  <si>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</si>
  <si>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</si>
  <si>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</si>
  <si>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</si>
  <si>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</si>
  <si>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</si>
  <si>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</si>
  <si>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</si>
  <si>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</si>
  <si>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</si>
  <si>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</si>
  <si>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</si>
  <si>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</si>
  <si>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</si>
  <si>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</si>
  <si>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</si>
  <si>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</si>
  <si>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</si>
  <si>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</si>
  <si>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</si>
  <si>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</si>
  <si>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</si>
  <si>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</si>
  <si>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</si>
  <si>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</si>
  <si>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</si>
  <si>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</si>
  <si>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</si>
  <si>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</si>
  <si>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</si>
  <si>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</si>
  <si>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</si>
  <si>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</si>
  <si>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</si>
  <si>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</si>
  <si>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</si>
  <si>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</si>
  <si>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</si>
  <si>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</si>
  <si>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</si>
  <si>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</si>
  <si>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</si>
  <si>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</si>
  <si>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</si>
  <si>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</si>
  <si>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</si>
  <si>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</si>
  <si>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</si>
  <si>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</si>
  <si>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</si>
  <si>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</si>
  <si>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</si>
  <si>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</si>
  <si>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</si>
  <si>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</si>
  <si>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</si>
  <si>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</si>
  <si>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</si>
  <si>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</si>
  <si>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</si>
  <si>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</si>
  <si>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</si>
  <si>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</si>
  <si>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</si>
  <si>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</si>
  <si>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</si>
  <si>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</si>
  <si>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</si>
  <si>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</si>
  <si>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</si>
  <si>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</si>
  <si>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</si>
  <si>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</si>
  <si>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</si>
  <si>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</si>
  <si>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</si>
  <si>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</si>
  <si>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</si>
  <si>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</si>
  <si>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</si>
  <si>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</si>
  <si>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</si>
  <si>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</si>
  <si>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</si>
  <si>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</si>
  <si>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</si>
  <si>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</si>
  <si>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</si>
  <si>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</si>
  <si>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</si>
  <si>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</si>
  <si>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</si>
  <si>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</si>
  <si>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</si>
  <si>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</si>
  <si>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</si>
  <si>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</si>
  <si>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</si>
  <si>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</si>
  <si>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</si>
  <si>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</si>
  <si>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</si>
  <si>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</si>
  <si>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</si>
  <si>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</si>
  <si>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</si>
  <si>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</si>
  <si>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</si>
  <si>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</si>
  <si>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</si>
  <si>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</si>
  <si>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</si>
  <si>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</si>
  <si>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</si>
  <si>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</si>
  <si>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</si>
  <si>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</si>
  <si>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</si>
  <si>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</si>
  <si>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</si>
  <si>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</si>
  <si>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</si>
  <si>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</si>
  <si>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</si>
  <si>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</si>
  <si>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</si>
  <si>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</si>
  <si>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</si>
  <si>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</si>
  <si>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</si>
  <si>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</si>
  <si>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</si>
  <si>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</si>
  <si>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</si>
  <si>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</si>
  <si>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</si>
  <si>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</si>
  <si>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</si>
  <si>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</si>
  <si>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</si>
  <si>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</si>
  <si>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</si>
  <si>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</si>
  <si>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</si>
  <si>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</si>
  <si>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</si>
  <si>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</si>
  <si>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</si>
  <si>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</si>
  <si>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</si>
  <si>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</si>
  <si>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</si>
  <si>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</si>
  <si>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</si>
  <si>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</si>
  <si>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</si>
  <si>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</si>
  <si>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</si>
  <si>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</si>
  <si>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</si>
  <si>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</si>
  <si>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</si>
  <si>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</si>
  <si>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</si>
  <si>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</si>
  <si>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</si>
  <si>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</si>
  <si>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</si>
  <si>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</si>
  <si>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</si>
  <si>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</si>
  <si>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</si>
  <si>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</si>
  <si>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</si>
  <si>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</si>
  <si>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</si>
  <si>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</si>
  <si>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</si>
  <si>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</si>
  <si>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</si>
  <si>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</si>
  <si>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</si>
  <si>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</si>
  <si>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</si>
  <si>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</si>
  <si>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</si>
  <si>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</si>
  <si>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</si>
  <si>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</si>
  <si>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</si>
  <si>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</si>
  <si>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</si>
  <si>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</si>
  <si>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</si>
  <si>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</si>
  <si>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</si>
  <si>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</si>
  <si>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</si>
  <si>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</si>
  <si>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</si>
  <si>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</si>
  <si>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</si>
  <si>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</si>
  <si>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</si>
  <si>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</si>
  <si>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</si>
  <si>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</si>
  <si>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</si>
  <si>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</si>
  <si>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</si>
  <si>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</si>
  <si>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</si>
  <si>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</si>
  <si>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</si>
  <si>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</si>
  <si>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</si>
  <si>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</si>
  <si>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</si>
  <si>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</si>
  <si>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</si>
  <si>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</si>
  <si>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</si>
  <si>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</si>
  <si>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</si>
  <si>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</si>
  <si>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</si>
  <si>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</si>
  <si>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</si>
  <si>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</si>
  <si>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</si>
  <si>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</si>
  <si>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</si>
  <si>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</si>
  <si>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</si>
  <si>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</si>
  <si>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</si>
  <si>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</si>
  <si>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</si>
  <si>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</si>
  <si>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</si>
  <si>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</si>
  <si>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</si>
  <si>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</si>
  <si>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</si>
  <si>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</si>
  <si>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</si>
  <si>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</si>
  <si>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</si>
  <si>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</si>
  <si>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</si>
  <si>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</si>
  <si>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</si>
  <si>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</si>
  <si>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</si>
  <si>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</si>
  <si>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</si>
  <si>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</si>
  <si>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</si>
  <si>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</si>
  <si>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</si>
  <si>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</si>
  <si>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</si>
  <si>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</si>
  <si>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</si>
  <si>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</si>
  <si>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</si>
  <si>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</si>
  <si>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</si>
  <si>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</si>
  <si>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</si>
  <si>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</si>
  <si>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</si>
  <si>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</si>
  <si>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</si>
  <si>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</si>
  <si>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</si>
  <si>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</si>
  <si>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</si>
  <si>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</si>
  <si>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</si>
  <si>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</si>
  <si>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</si>
  <si>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</si>
  <si>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</si>
  <si>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</si>
  <si>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</si>
  <si>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</si>
  <si>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</si>
  <si>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</si>
  <si>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</si>
  <si>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</si>
  <si>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</si>
  <si>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</si>
  <si>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</si>
  <si>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</si>
  <si>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</si>
  <si>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</si>
  <si>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</si>
  <si>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</si>
  <si>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</si>
  <si>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</si>
  <si>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</si>
  <si>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</si>
  <si>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</si>
  <si>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</si>
  <si>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</si>
  <si>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</si>
  <si>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</si>
  <si>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</si>
  <si>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</si>
  <si>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</si>
  <si>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</si>
  <si>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</si>
  <si>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</si>
  <si>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</si>
  <si>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</si>
  <si>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</si>
  <si>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</si>
  <si>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</si>
  <si>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</si>
  <si>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</si>
  <si>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</si>
  <si>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</si>
  <si>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</si>
  <si>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</si>
  <si>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</si>
  <si>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</si>
  <si>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</si>
  <si>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</si>
  <si>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</si>
  <si>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</si>
  <si>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</si>
  <si>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</si>
  <si>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</si>
  <si>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</si>
  <si>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</si>
  <si>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</si>
  <si>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</si>
  <si>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</si>
  <si>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</si>
  <si>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</si>
  <si>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</si>
  <si>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</si>
  <si>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</si>
  <si>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</si>
  <si>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</si>
  <si>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</si>
  <si>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</si>
  <si>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</si>
  <si>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</si>
  <si>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</si>
  <si>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</si>
  <si>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</si>
  <si>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</si>
  <si>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</si>
  <si>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</si>
  <si>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</si>
  <si>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</si>
  <si>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</si>
  <si>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</si>
  <si>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</si>
  <si>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</si>
  <si>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</si>
  <si>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</si>
  <si>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</si>
  <si>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</si>
  <si>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</si>
  <si>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</si>
  <si>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</si>
  <si>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</si>
  <si>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</si>
  <si>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</si>
  <si>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</si>
  <si>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</si>
  <si>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</si>
  <si>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</si>
  <si>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</si>
  <si>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</si>
  <si>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</si>
  <si>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</si>
  <si>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</si>
  <si>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</si>
  <si>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</si>
  <si>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</si>
  <si>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</si>
  <si>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</si>
  <si>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</si>
  <si>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</si>
  <si>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</si>
  <si>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</si>
  <si>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</si>
  <si>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</si>
  <si>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</si>
  <si>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</si>
  <si>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</si>
  <si>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</si>
  <si>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</si>
  <si>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</si>
  <si>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</si>
  <si>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</si>
  <si>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</si>
  <si>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</si>
  <si>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</si>
  <si>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</si>
  <si>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</si>
  <si>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</si>
  <si>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</si>
  <si>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</si>
  <si>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</si>
  <si>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</si>
  <si>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</si>
  <si>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</si>
  <si>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</si>
  <si>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</si>
  <si>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</si>
  <si>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</si>
  <si>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</si>
  <si>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</si>
  <si>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</si>
  <si>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</si>
  <si>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</si>
  <si>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</si>
  <si>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</si>
  <si>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</si>
  <si>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</si>
  <si>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</si>
  <si>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</si>
  <si>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</si>
  <si>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</si>
  <si>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</si>
  <si>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</si>
  <si>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</si>
  <si>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</si>
  <si>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</si>
  <si>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</si>
  <si>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</si>
  <si>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</si>
  <si>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</si>
  <si>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</si>
  <si>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</si>
  <si>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</si>
  <si>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</si>
  <si>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</si>
  <si>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</si>
  <si>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</si>
  <si>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</si>
  <si>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</si>
  <si>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</si>
  <si>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</si>
  <si>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</si>
  <si>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</si>
  <si>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</si>
  <si>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</si>
  <si>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</si>
  <si>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</si>
  <si>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</si>
  <si>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</si>
  <si>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</si>
  <si>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</si>
  <si>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</si>
  <si>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</si>
  <si>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</si>
  <si>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</si>
  <si>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</si>
  <si>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</si>
  <si>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</si>
  <si>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</si>
  <si>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</si>
  <si>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</si>
  <si>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</si>
  <si>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</si>
  <si>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</si>
  <si>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</si>
  <si>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</si>
  <si>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</si>
  <si>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</si>
  <si>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</si>
  <si>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</si>
  <si>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</si>
  <si>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</si>
  <si>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</si>
  <si>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</si>
  <si>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</si>
  <si>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</si>
  <si>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</si>
  <si>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</si>
  <si>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</si>
  <si>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</si>
  <si>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</si>
  <si>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</si>
  <si>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</si>
  <si>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</si>
  <si>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</si>
  <si>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</si>
  <si>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</si>
  <si>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</si>
  <si>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</si>
  <si>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</si>
  <si>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</si>
  <si>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</si>
  <si>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</si>
  <si>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</si>
  <si>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</si>
  <si>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</si>
  <si>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</si>
  <si>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</si>
  <si>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</si>
  <si>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</si>
  <si>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</si>
  <si>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</si>
  <si>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</si>
  <si>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</si>
  <si>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</si>
  <si>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</si>
  <si>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</si>
  <si>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</si>
  <si>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</si>
  <si>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</si>
  <si>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</si>
  <si>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</si>
  <si>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</si>
  <si>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</si>
  <si>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</si>
  <si>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</si>
  <si>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</si>
  <si>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</si>
  <si>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</si>
  <si>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</si>
  <si>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</si>
  <si>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</si>
  <si>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</si>
  <si>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</si>
  <si>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</si>
  <si>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</si>
  <si>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</si>
  <si>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</si>
  <si>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</si>
  <si>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</si>
  <si>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</si>
  <si>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</si>
  <si>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</si>
  <si>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</si>
  <si>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</si>
  <si>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</si>
  <si>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</si>
  <si>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</si>
  <si>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</si>
  <si>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</si>
  <si>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</si>
  <si>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</si>
  <si>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</si>
  <si>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</si>
  <si>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</si>
  <si>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</si>
  <si>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</si>
  <si>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</si>
  <si>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</si>
  <si>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</si>
  <si>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</si>
  <si>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</si>
  <si>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</si>
  <si>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</si>
  <si>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</si>
  <si>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</si>
  <si>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</si>
  <si>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</si>
  <si>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</si>
  <si>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</si>
  <si>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</si>
  <si>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</si>
  <si>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</si>
  <si>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</si>
  <si>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</si>
  <si>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</si>
  <si>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</si>
  <si>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</si>
  <si>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</si>
  <si>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</si>
  <si>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</si>
  <si>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</si>
  <si>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</si>
  <si>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</si>
  <si>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</si>
  <si>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</si>
  <si>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</si>
  <si>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</si>
  <si>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</si>
  <si>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</si>
  <si>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</si>
  <si>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</si>
  <si>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</si>
  <si>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</si>
  <si>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</si>
  <si>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</si>
  <si>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</si>
  <si>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</si>
  <si>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</si>
  <si>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</si>
  <si>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</si>
  <si>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</si>
  <si>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</si>
  <si>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</si>
  <si>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</si>
  <si>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</si>
  <si>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</si>
  <si>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</si>
  <si>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</si>
  <si>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</si>
  <si>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</si>
  <si>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</si>
  <si>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</si>
  <si>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</si>
  <si>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</si>
  <si>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</si>
  <si>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</si>
  <si>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</si>
  <si>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</si>
  <si>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</si>
  <si>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</si>
  <si>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</si>
  <si>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</si>
  <si>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</si>
  <si>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</si>
  <si>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</si>
  <si>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</si>
  <si>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</si>
  <si>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</si>
  <si>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</si>
  <si>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</si>
  <si>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</si>
  <si>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</si>
  <si>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</si>
  <si>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</si>
  <si>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</si>
  <si>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</si>
  <si>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</si>
  <si>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</si>
  <si>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</si>
  <si>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</si>
  <si>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</si>
  <si>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</si>
  <si>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</si>
  <si>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</si>
  <si>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</si>
  <si>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</si>
  <si>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</si>
  <si>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</si>
  <si>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</si>
  <si>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</si>
  <si>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</si>
  <si>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</si>
  <si>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</si>
  <si>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</si>
  <si>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</si>
  <si>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</si>
  <si>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</si>
  <si>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</si>
  <si>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</si>
  <si>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</si>
  <si>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</si>
  <si>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</si>
  <si>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</si>
  <si>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</si>
  <si>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</si>
  <si>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</si>
  <si>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</si>
  <si>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</si>
  <si>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</si>
  <si>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</si>
  <si>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</si>
  <si>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</si>
  <si>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</si>
  <si>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</si>
  <si>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</si>
  <si>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</si>
  <si>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</si>
  <si>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</si>
  <si>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</si>
  <si>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</si>
  <si>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</si>
  <si>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</si>
  <si>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</si>
  <si>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</si>
  <si>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</si>
  <si>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</si>
  <si>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</si>
  <si>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</si>
  <si>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</si>
  <si>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</si>
  <si>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</si>
  <si>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</si>
  <si>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</si>
  <si>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</si>
  <si>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</si>
  <si>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</si>
  <si>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</si>
  <si>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</si>
  <si>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</si>
  <si>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</si>
  <si>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</si>
  <si>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</si>
  <si>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</si>
  <si>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</si>
  <si>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</si>
  <si>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</si>
  <si>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</si>
  <si>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</si>
  <si>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</si>
  <si>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</si>
  <si>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</si>
  <si>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</si>
  <si>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</si>
  <si>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</si>
  <si>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</si>
  <si>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</si>
  <si>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</si>
  <si>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</si>
  <si>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</si>
  <si>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</si>
  <si>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</si>
  <si>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</si>
  <si>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</si>
  <si>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</si>
  <si>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</si>
  <si>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</si>
  <si>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</si>
  <si>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</si>
  <si>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</si>
  <si>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</si>
  <si>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</si>
  <si>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</si>
  <si>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</si>
  <si>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</si>
  <si>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</si>
  <si>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</si>
  <si>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</si>
  <si>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</si>
  <si>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</si>
  <si>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</si>
  <si>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</si>
  <si>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</si>
  <si>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</si>
  <si>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</si>
  <si>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</si>
  <si>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</si>
  <si>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</si>
  <si>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</si>
  <si>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</si>
  <si>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</si>
  <si>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</si>
  <si>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</si>
  <si>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</si>
  <si>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</si>
  <si>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</si>
  <si>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</si>
  <si>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</si>
  <si>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</si>
  <si>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</si>
  <si>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</si>
  <si>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</si>
  <si>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</si>
  <si>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</si>
  <si>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</si>
  <si>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</si>
  <si>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</si>
  <si>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</si>
  <si>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</si>
  <si>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</si>
  <si>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</si>
  <si>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</si>
  <si>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</si>
  <si>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</si>
  <si>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</si>
  <si>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</si>
  <si>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</si>
  <si>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</si>
  <si>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</si>
  <si>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</si>
  <si>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</si>
  <si>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</si>
  <si>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</si>
  <si>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</si>
  <si>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</si>
  <si>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</si>
  <si>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</si>
  <si>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</si>
  <si>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</si>
  <si>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</si>
  <si>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</si>
  <si>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</si>
  <si>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</si>
  <si>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</si>
  <si>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</si>
  <si>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</si>
  <si>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</si>
  <si>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</si>
  <si>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</si>
  <si>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</si>
  <si>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</si>
  <si>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</si>
  <si>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</si>
  <si>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</si>
  <si>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</si>
  <si>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</si>
  <si>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</si>
  <si>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</si>
  <si>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</si>
  <si>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</si>
  <si>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</si>
  <si>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</si>
  <si>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</si>
  <si>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</si>
  <si>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</si>
  <si>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</si>
  <si>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</si>
  <si>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</si>
  <si>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</si>
  <si>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</si>
  <si>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</si>
  <si>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</si>
  <si>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</si>
  <si>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</si>
  <si>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</si>
  <si>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</si>
  <si>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</si>
  <si>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</si>
  <si>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</si>
  <si>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</si>
  <si>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</si>
  <si>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</si>
  <si>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</si>
  <si>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</si>
  <si>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</si>
  <si>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</si>
  <si>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</si>
  <si>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</si>
  <si>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</si>
  <si>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</si>
  <si>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</si>
  <si>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</si>
  <si>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</si>
  <si>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</si>
  <si>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</si>
  <si>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</si>
  <si>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</si>
  <si>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</si>
  <si>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</si>
  <si>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</si>
  <si>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</si>
  <si>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</si>
  <si>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</si>
  <si>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</si>
  <si>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</si>
  <si>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</si>
  <si>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</si>
  <si>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</si>
  <si>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</si>
  <si>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</si>
  <si>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</si>
  <si>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</si>
  <si>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</si>
  <si>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</si>
  <si>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</si>
  <si>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</si>
  <si>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</si>
  <si>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</si>
  <si>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</si>
  <si>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</si>
  <si>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</si>
  <si>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</si>
  <si>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</si>
  <si>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</si>
  <si>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</si>
  <si>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</si>
  <si>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</si>
  <si>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</si>
  <si>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</si>
  <si>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</si>
  <si>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</si>
  <si>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</si>
  <si>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</si>
  <si>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</si>
  <si>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</si>
  <si>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</si>
  <si>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</si>
  <si>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</si>
  <si>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</si>
  <si>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</si>
  <si>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</si>
  <si>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</si>
  <si>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</si>
  <si>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</si>
  <si>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</si>
  <si>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</si>
  <si>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</si>
  <si>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</si>
  <si>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</si>
  <si>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</si>
  <si>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</si>
  <si>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</si>
  <si>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</si>
  <si>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</si>
  <si>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</si>
  <si>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</si>
  <si>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</si>
  <si>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</si>
  <si>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</si>
  <si>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</si>
  <si>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</si>
  <si>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</si>
  <si>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</si>
  <si>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</si>
  <si>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</si>
  <si>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</si>
  <si>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</si>
  <si>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</si>
  <si>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</si>
  <si>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</si>
  <si>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</si>
  <si>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</si>
  <si>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</si>
  <si>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</si>
  <si>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</si>
  <si>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</si>
  <si>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</si>
  <si>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</si>
  <si>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</si>
  <si>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</si>
  <si>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</si>
  <si>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</si>
  <si>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</si>
  <si>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</si>
  <si>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</si>
  <si>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</si>
  <si>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</si>
  <si>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</si>
  <si>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</si>
  <si>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</si>
  <si>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</si>
  <si>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</si>
  <si>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</si>
  <si>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</si>
  <si>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</si>
  <si>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</si>
  <si>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</si>
  <si>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</si>
  <si>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</si>
  <si>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</si>
  <si>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</si>
  <si>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</si>
  <si>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</si>
  <si>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</si>
  <si>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</si>
  <si>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</si>
  <si>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</si>
  <si>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</si>
  <si>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</si>
  <si>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</si>
  <si>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</si>
  <si>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</si>
  <si>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</si>
  <si>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</si>
  <si>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</si>
  <si>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</si>
  <si>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</si>
  <si>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</si>
  <si>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</si>
  <si>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</si>
  <si>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</si>
  <si>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</si>
  <si>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</si>
  <si>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</si>
  <si>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</si>
  <si>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</si>
  <si>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</si>
  <si>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</si>
  <si>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</si>
  <si>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</si>
  <si>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</si>
  <si>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</si>
  <si>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</si>
  <si>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</si>
  <si>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</si>
  <si>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</si>
  <si>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</si>
  <si>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</si>
  <si>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</si>
  <si>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</si>
  <si>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</si>
  <si>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</si>
  <si>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</si>
  <si>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</si>
  <si>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</si>
  <si>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</si>
  <si>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</si>
  <si>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</si>
  <si>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</si>
  <si>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</si>
  <si>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</si>
  <si>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</si>
  <si>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</si>
  <si>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</si>
  <si>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</si>
  <si>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</si>
  <si>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</si>
  <si>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</si>
  <si>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</si>
  <si>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</si>
  <si>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</si>
  <si>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</si>
  <si>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</si>
  <si>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</si>
  <si>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</si>
  <si>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</si>
  <si>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</si>
  <si>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</si>
  <si>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</si>
  <si>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</si>
  <si>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</si>
  <si>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</si>
  <si>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</si>
  <si>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</si>
  <si>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</si>
  <si>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</si>
  <si>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</si>
  <si>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</si>
  <si>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</si>
  <si>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</si>
  <si>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</si>
  <si>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</si>
  <si>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</si>
  <si>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</si>
  <si>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</si>
  <si>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</si>
  <si>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</si>
  <si>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</si>
  <si>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</si>
  <si>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</si>
  <si>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</si>
  <si>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</si>
  <si>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</si>
  <si>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</si>
  <si>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</si>
  <si>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</si>
  <si>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</si>
  <si>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</si>
  <si>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</si>
  <si>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</si>
  <si>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</si>
  <si>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</si>
  <si>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</si>
  <si>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</si>
  <si>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</si>
  <si>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</si>
  <si>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</si>
  <si>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</si>
  <si>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</si>
  <si>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</si>
  <si>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</si>
  <si>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</si>
  <si>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</si>
  <si>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</si>
  <si>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</si>
  <si>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</si>
  <si>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</si>
  <si>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</si>
  <si>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</si>
  <si>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</si>
  <si>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</si>
  <si>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</si>
  <si>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</si>
  <si>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</si>
  <si>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</si>
  <si>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</si>
  <si>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</si>
  <si>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</si>
  <si>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</si>
  <si>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</si>
  <si>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</si>
  <si>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</si>
  <si>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</si>
  <si>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</si>
  <si>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</si>
  <si>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</si>
  <si>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</si>
  <si>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</si>
  <si>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</si>
  <si>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</si>
  <si>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</si>
  <si>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</si>
  <si>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</si>
  <si>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</si>
  <si>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</si>
  <si>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</si>
  <si>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</si>
  <si>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</si>
  <si>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</si>
  <si>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</si>
  <si>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</si>
  <si>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</si>
  <si>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</si>
  <si>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</si>
  <si>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</si>
  <si>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</si>
  <si>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</si>
  <si>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</si>
  <si>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</si>
  <si>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</si>
  <si>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</si>
  <si>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</si>
  <si>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</si>
  <si>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</si>
  <si>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</si>
  <si>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</si>
  <si>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</si>
  <si>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</si>
  <si>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</si>
  <si>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</si>
  <si>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</si>
  <si>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</si>
  <si>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</si>
  <si>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</si>
  <si>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</si>
  <si>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</si>
  <si>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</si>
  <si>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</si>
  <si>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</si>
  <si>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</si>
  <si>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</si>
  <si>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</si>
  <si>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</si>
  <si>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</si>
  <si>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</si>
  <si>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</si>
  <si>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</si>
  <si>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</si>
  <si>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</si>
  <si>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</si>
  <si>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</si>
  <si>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</si>
  <si>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</si>
  <si>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</si>
  <si>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</si>
  <si>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</si>
  <si>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</si>
  <si>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</si>
  <si>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</si>
  <si>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</si>
  <si>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</si>
  <si>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</si>
  <si>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</si>
  <si>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</si>
  <si>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</si>
  <si>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</si>
  <si>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</si>
  <si>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</si>
  <si>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</si>
  <si>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</si>
  <si>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</si>
  <si>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</si>
  <si>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</si>
  <si>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</si>
  <si>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</si>
  <si>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</si>
  <si>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</si>
  <si>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</si>
  <si>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</si>
  <si>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</si>
  <si>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</si>
  <si>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</si>
  <si>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</si>
  <si>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</si>
  <si>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</si>
  <si>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</si>
  <si>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</si>
  <si>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</si>
  <si>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</si>
  <si>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</si>
  <si>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</si>
  <si>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</si>
  <si>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</si>
  <si>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</si>
  <si>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</si>
  <si>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</si>
  <si>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</si>
  <si>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</si>
  <si>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</si>
  <si>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</si>
  <si>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</si>
  <si>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</si>
  <si>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</si>
  <si>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</si>
  <si>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</si>
  <si>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</si>
  <si>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</si>
  <si>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</si>
  <si>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</si>
  <si>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</si>
  <si>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</si>
  <si>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</si>
  <si>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</si>
  <si>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</si>
  <si>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</si>
  <si>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</si>
  <si>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</si>
  <si>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</si>
  <si>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</si>
  <si>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</si>
  <si>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</si>
  <si>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</si>
  <si>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</si>
  <si>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</si>
  <si>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</si>
  <si>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</si>
  <si>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</si>
  <si>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</si>
  <si>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</si>
  <si>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</si>
  <si>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</si>
  <si>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</si>
  <si>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</si>
  <si>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</si>
  <si>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</si>
  <si>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</si>
  <si>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</si>
  <si>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</si>
  <si>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</si>
  <si>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</si>
  <si>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</si>
  <si>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</si>
  <si>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</si>
  <si>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</si>
  <si>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</si>
  <si>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</si>
  <si>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</si>
  <si>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</si>
  <si>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</si>
  <si>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</si>
  <si>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</si>
  <si>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</si>
  <si>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</si>
  <si>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</si>
  <si>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</si>
  <si>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</si>
  <si>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</si>
  <si>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</si>
  <si>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</si>
  <si>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</si>
  <si>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</si>
  <si>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</si>
  <si>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</si>
  <si>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</si>
  <si>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</si>
  <si>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</si>
  <si>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</si>
  <si>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</si>
  <si>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</si>
  <si>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</si>
  <si>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</si>
  <si>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</si>
  <si>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</si>
  <si>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</si>
  <si>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</si>
  <si>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</si>
  <si>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</si>
  <si>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</si>
  <si>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</si>
  <si>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</si>
  <si>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</si>
  <si>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</si>
  <si>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</si>
  <si>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</si>
  <si>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</si>
  <si>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</si>
  <si>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</si>
  <si>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</si>
  <si>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</si>
  <si>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</si>
  <si>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</si>
  <si>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</si>
  <si>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</si>
  <si>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</si>
  <si>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</si>
  <si>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</si>
  <si>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</si>
  <si>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</si>
  <si>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</si>
  <si>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</si>
  <si>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</si>
  <si>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</si>
  <si>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</si>
  <si>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</si>
  <si>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</si>
  <si>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</si>
  <si>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</si>
  <si>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</si>
  <si>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</si>
  <si>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</si>
  <si>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</si>
  <si>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</si>
  <si>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</si>
  <si>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</si>
  <si>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</si>
  <si>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</si>
  <si>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</si>
  <si>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</si>
  <si>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</si>
  <si>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</si>
  <si>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</si>
  <si>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</si>
  <si>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</si>
  <si>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</si>
  <si>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</si>
  <si>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</si>
  <si>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</si>
  <si>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</si>
  <si>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</si>
  <si>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</si>
  <si>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</si>
  <si>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</si>
  <si>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</si>
  <si>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</si>
  <si>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</si>
  <si>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</si>
  <si>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</si>
  <si>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</si>
  <si>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</si>
  <si>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</si>
  <si>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</si>
  <si>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</si>
  <si>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</si>
  <si>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</si>
  <si>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</si>
  <si>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</si>
  <si>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</si>
  <si>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</si>
  <si>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</si>
  <si>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</si>
  <si>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</si>
  <si>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</si>
  <si>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</si>
  <si>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</si>
  <si>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</si>
  <si>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</si>
  <si>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</si>
  <si>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</si>
  <si>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</si>
  <si>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</si>
  <si>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</si>
  <si>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</si>
  <si>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</si>
  <si>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</si>
  <si>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</si>
  <si>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</si>
  <si>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</si>
  <si>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</si>
  <si>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</si>
  <si>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</si>
  <si>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</si>
  <si>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</si>
  <si>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</si>
  <si>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</si>
  <si>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</si>
  <si>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</si>
  <si>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</si>
  <si>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</si>
  <si>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</si>
  <si>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</si>
  <si>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</si>
  <si>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</si>
  <si>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</si>
  <si>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</si>
  <si>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</si>
  <si>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</si>
  <si>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</si>
  <si>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</si>
  <si>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</si>
  <si>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</si>
  <si>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</si>
  <si>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</si>
  <si>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</si>
  <si>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</si>
  <si>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</si>
  <si>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</si>
  <si>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</si>
  <si>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</si>
  <si>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</si>
  <si>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</si>
  <si>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</si>
  <si>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</si>
  <si>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</si>
  <si>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</si>
  <si>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</si>
  <si>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</si>
  <si>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</si>
  <si>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</si>
  <si>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</si>
  <si>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</si>
  <si>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</si>
  <si>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</si>
  <si>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</si>
  <si>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</si>
  <si>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</si>
  <si>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</si>
  <si>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</si>
  <si>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</si>
  <si>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</si>
  <si>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</si>
  <si>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</si>
  <si>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</si>
  <si>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</si>
  <si>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</si>
  <si>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</si>
  <si>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</si>
  <si>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</si>
  <si>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</si>
  <si>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</si>
  <si>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</si>
  <si>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</si>
  <si>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</si>
  <si>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</si>
  <si>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</si>
  <si>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</si>
  <si>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</si>
  <si>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</si>
  <si>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</si>
  <si>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</si>
  <si>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</si>
  <si>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</si>
  <si>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</si>
  <si>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</si>
  <si>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</si>
  <si>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</si>
  <si>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</si>
  <si>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</si>
  <si>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</si>
  <si>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</si>
  <si>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</si>
  <si>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</si>
  <si>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</si>
  <si>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</si>
  <si>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</si>
  <si>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</si>
  <si>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</si>
  <si>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</si>
  <si>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</si>
  <si>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</si>
  <si>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</si>
  <si>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</si>
  <si>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</si>
  <si>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</si>
  <si>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</si>
  <si>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</si>
  <si>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</si>
  <si>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</si>
  <si>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</si>
  <si>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</si>
  <si>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</si>
  <si>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</si>
  <si>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</si>
  <si>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</si>
  <si>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</si>
  <si>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</si>
  <si>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</si>
  <si>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</si>
  <si>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</si>
  <si>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</si>
  <si>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</si>
  <si>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</si>
  <si>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</si>
  <si>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</si>
  <si>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</si>
  <si>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</si>
  <si>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</si>
  <si>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</si>
  <si>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</si>
  <si>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</si>
  <si>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</si>
  <si>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</si>
  <si>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</si>
  <si>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</si>
  <si>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</si>
  <si>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</si>
  <si>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</si>
  <si>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</si>
  <si>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</si>
  <si>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</si>
  <si>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</si>
  <si>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</si>
  <si>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</si>
  <si>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</si>
  <si>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</si>
  <si>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</si>
  <si>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</si>
  <si>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</si>
  <si>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</si>
  <si>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</si>
  <si>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</si>
  <si>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</si>
  <si>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</si>
  <si>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</si>
  <si>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</si>
  <si>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</si>
  <si>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</si>
  <si>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</si>
  <si>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</si>
  <si>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</si>
  <si>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</si>
  <si>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</si>
  <si>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</si>
  <si>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</si>
  <si>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</si>
  <si>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</si>
  <si>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</si>
  <si>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</si>
  <si>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</si>
  <si>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</si>
  <si>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</si>
  <si>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</si>
  <si>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</si>
  <si>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</si>
  <si>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</si>
  <si>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</si>
  <si>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</si>
  <si>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</si>
  <si>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</si>
  <si>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</si>
  <si>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</si>
  <si>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</si>
  <si>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</si>
  <si>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</si>
  <si>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</si>
  <si>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</si>
  <si>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</si>
  <si>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</si>
  <si>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</si>
  <si>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</si>
  <si>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</si>
  <si>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</si>
  <si>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</si>
  <si>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</si>
  <si>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</si>
  <si>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</si>
  <si>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</si>
  <si>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</si>
  <si>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</si>
  <si>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</si>
  <si>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</si>
  <si>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</si>
  <si>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</si>
  <si>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</si>
  <si>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</si>
  <si>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</si>
  <si>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</si>
  <si>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</si>
  <si>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</si>
  <si>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</si>
  <si>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</si>
  <si>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</si>
  <si>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</si>
  <si>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</si>
  <si>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</si>
  <si>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</si>
  <si>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</si>
  <si>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</si>
  <si>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</si>
  <si>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</si>
  <si>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</si>
  <si>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</si>
  <si>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</si>
  <si>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</si>
  <si>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</si>
  <si>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</si>
  <si>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</si>
  <si>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</si>
  <si>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</si>
  <si>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</si>
  <si>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</si>
  <si>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</si>
  <si>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</si>
  <si>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</si>
  <si>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</si>
  <si>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</si>
  <si>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</si>
  <si>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</si>
  <si>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</si>
  <si>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</si>
  <si>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</si>
  <si>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</si>
  <si>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</si>
  <si>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</si>
  <si>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</si>
  <si>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</si>
  <si>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</si>
  <si>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</si>
  <si>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</si>
  <si>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</si>
  <si>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</si>
  <si>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</si>
  <si>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</si>
  <si>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</si>
  <si>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</si>
  <si>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</si>
  <si>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</si>
  <si>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</si>
  <si>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</si>
  <si>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</si>
  <si>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</si>
  <si>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</si>
  <si>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</si>
  <si>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</si>
  <si>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</si>
  <si>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</si>
  <si>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</si>
  <si>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</si>
  <si>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</si>
  <si>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</si>
  <si>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</si>
  <si>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</si>
  <si>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</si>
  <si>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</si>
  <si>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</si>
  <si>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</si>
  <si>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</si>
  <si>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</si>
  <si>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</si>
  <si>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</si>
  <si>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</si>
  <si>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</si>
  <si>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</si>
  <si>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</si>
  <si>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</si>
  <si>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</si>
  <si>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</si>
  <si>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</si>
  <si>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</si>
  <si>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</si>
  <si>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</si>
  <si>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</si>
  <si>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</si>
  <si>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</si>
  <si>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</si>
  <si>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</si>
  <si>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</si>
  <si>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</si>
  <si>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</si>
  <si>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</si>
  <si>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</si>
  <si>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</si>
  <si>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</si>
  <si>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</si>
  <si>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</si>
  <si>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</si>
  <si>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</si>
  <si>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</si>
  <si>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</si>
  <si>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</si>
  <si>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</si>
  <si>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</si>
  <si>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</si>
  <si>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</si>
  <si>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</si>
  <si>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</si>
  <si>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</si>
  <si>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</si>
  <si>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</si>
  <si>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</si>
  <si>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</si>
  <si>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</si>
  <si>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</si>
  <si>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</si>
  <si>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</si>
  <si>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</si>
  <si>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</si>
  <si>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</si>
  <si>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</si>
  <si>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</si>
  <si>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</si>
  <si>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</si>
  <si>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</si>
  <si>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</si>
  <si>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</si>
  <si>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</si>
  <si>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</si>
  <si>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</si>
  <si>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</si>
  <si>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</si>
  <si>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</si>
  <si>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</si>
  <si>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</si>
  <si>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</si>
  <si>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</si>
  <si>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</si>
  <si>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</si>
  <si>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</si>
  <si>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</si>
  <si>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</si>
  <si>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</si>
  <si>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</si>
  <si>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</si>
  <si>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</si>
  <si>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</si>
  <si>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</si>
  <si>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</si>
  <si>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</si>
  <si>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</si>
  <si>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</si>
  <si>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</si>
  <si>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</si>
  <si>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</si>
  <si>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</si>
  <si>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</si>
  <si>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</si>
  <si>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</si>
  <si>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</si>
  <si>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</si>
  <si>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</si>
  <si>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</si>
  <si>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</si>
  <si>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</si>
  <si>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</si>
  <si>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</si>
  <si>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</si>
  <si>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</si>
  <si>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</si>
  <si>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</si>
  <si>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</si>
  <si>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</si>
  <si>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</si>
  <si>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</si>
  <si>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</si>
  <si>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</si>
  <si>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</si>
  <si>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</si>
  <si>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</si>
  <si>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</si>
  <si>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</si>
  <si>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</si>
  <si>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</si>
  <si>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</si>
  <si>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</si>
  <si>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</si>
  <si>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</si>
  <si>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</si>
  <si>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</si>
  <si>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</si>
  <si>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</si>
  <si>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</si>
  <si>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</si>
  <si>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</si>
  <si>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</si>
  <si>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</si>
  <si>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</si>
  <si>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</si>
  <si>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</si>
  <si>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</si>
  <si>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</si>
  <si>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</si>
  <si>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</si>
  <si>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</si>
  <si>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</si>
  <si>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</si>
  <si>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</si>
  <si>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</si>
  <si>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</si>
  <si>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</si>
  <si>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</si>
  <si>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</si>
  <si>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</si>
  <si>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</si>
  <si>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</si>
  <si>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</si>
  <si>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</si>
  <si>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</si>
  <si>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</si>
  <si>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</si>
  <si>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</si>
  <si>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</si>
  <si>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</si>
  <si>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</si>
  <si>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</si>
  <si>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</si>
  <si>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</si>
  <si>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</si>
  <si>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</si>
  <si>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</si>
  <si>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</si>
  <si>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</si>
  <si>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</si>
  <si>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</si>
  <si>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</si>
  <si>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</si>
  <si>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</si>
  <si>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</si>
  <si>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</si>
  <si>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</si>
  <si>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</si>
  <si>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</si>
  <si>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</si>
  <si>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</si>
  <si>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</si>
  <si>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</si>
  <si>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</si>
  <si>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</si>
  <si>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</si>
  <si>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</si>
  <si>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</si>
  <si>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</si>
  <si>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</si>
  <si>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</si>
  <si>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</si>
  <si>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</si>
  <si>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</si>
  <si>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</si>
  <si>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</si>
  <si>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</si>
  <si>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</si>
  <si>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</si>
  <si>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</si>
  <si>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</si>
  <si>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</si>
  <si>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</si>
  <si>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</si>
  <si>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</si>
  <si>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</si>
  <si>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</si>
  <si>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</si>
  <si>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</si>
  <si>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</si>
  <si>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</si>
  <si>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</si>
  <si>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</si>
  <si>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</si>
  <si>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</si>
  <si>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</si>
  <si>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</si>
  <si>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</si>
  <si>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</si>
  <si>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</si>
  <si>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</si>
  <si>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</si>
  <si>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</si>
  <si>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</si>
  <si>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</si>
  <si>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</si>
  <si>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</si>
  <si>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</si>
  <si>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</si>
  <si>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</si>
  <si>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</si>
  <si>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</si>
  <si>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</si>
  <si>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</si>
  <si>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</si>
  <si>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</si>
  <si>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</si>
  <si>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</si>
  <si>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</si>
  <si>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</si>
  <si>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</si>
  <si>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</si>
  <si>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</si>
  <si>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</si>
  <si>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</si>
  <si>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</si>
  <si>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</si>
  <si>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</si>
  <si>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</si>
  <si>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</si>
  <si>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</si>
  <si>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</si>
  <si>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</si>
  <si>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</si>
  <si>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</si>
  <si>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</si>
  <si>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</si>
  <si>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</si>
  <si>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</si>
  <si>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</si>
  <si>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</si>
  <si>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</si>
  <si>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</si>
  <si>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</si>
  <si>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</si>
  <si>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</si>
  <si>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</si>
  <si>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</si>
  <si>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</si>
  <si>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</si>
  <si>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</si>
  <si>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</si>
  <si>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</si>
  <si>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</si>
  <si>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</si>
  <si>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</si>
  <si>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</si>
  <si>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</si>
  <si>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</si>
  <si>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</si>
  <si>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</si>
  <si>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</si>
  <si>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</si>
  <si>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</si>
  <si>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</si>
  <si>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</si>
  <si>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</si>
  <si>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</si>
  <si>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</si>
  <si>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</si>
  <si>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</si>
  <si>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</si>
  <si>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</si>
  <si>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</si>
  <si>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</si>
  <si>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</si>
  <si>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</si>
  <si>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</si>
  <si>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</si>
  <si>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</si>
  <si>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</si>
  <si>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</si>
  <si>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</si>
  <si>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</si>
  <si>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</si>
  <si>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</si>
  <si>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</si>
  <si>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</si>
  <si>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</si>
  <si>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</si>
  <si>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</si>
  <si>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</si>
  <si>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</si>
  <si>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</si>
  <si>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</si>
  <si>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</si>
  <si>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</si>
  <si>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</si>
  <si>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</si>
  <si>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</si>
  <si>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</si>
  <si>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</si>
  <si>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</si>
  <si>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</si>
  <si>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</si>
  <si>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</si>
  <si>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</si>
  <si>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</si>
  <si>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</si>
  <si>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</si>
  <si>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</si>
  <si>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</si>
  <si>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</si>
  <si>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</si>
  <si>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</si>
  <si>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</si>
  <si>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</si>
  <si>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</si>
  <si>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</si>
  <si>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</si>
  <si>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</si>
  <si>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</si>
  <si>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</si>
  <si>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</si>
  <si>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</si>
  <si>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</si>
  <si>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</si>
  <si>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</si>
  <si>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</si>
  <si>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</si>
  <si>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</si>
  <si>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</si>
  <si>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</si>
  <si>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</si>
  <si>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</si>
  <si>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</si>
  <si>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</si>
  <si>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</si>
  <si>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</si>
  <si>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</si>
  <si>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</si>
  <si>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</si>
  <si>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</si>
  <si>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</si>
  <si>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</si>
  <si>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</si>
  <si>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</si>
  <si>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</si>
  <si>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</si>
  <si>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</si>
  <si>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</si>
  <si>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</si>
  <si>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</si>
  <si>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</si>
  <si>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</si>
  <si>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</si>
  <si>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</si>
  <si>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</si>
  <si>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</si>
  <si>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</si>
  <si>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</si>
  <si>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</si>
  <si>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</si>
  <si>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</si>
  <si>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</si>
  <si>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</si>
  <si>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</si>
  <si>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</si>
  <si>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</si>
  <si>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</si>
  <si>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</si>
  <si>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</si>
  <si>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</si>
  <si>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</si>
  <si>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</si>
  <si>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</si>
  <si>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</si>
  <si>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</si>
  <si>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</si>
  <si>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</si>
  <si>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</si>
  <si>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</si>
  <si>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</si>
  <si>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</si>
  <si>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</si>
  <si>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</si>
  <si>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</si>
  <si>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</si>
  <si>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</si>
  <si>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</si>
  <si>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</si>
  <si>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</si>
  <si>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</si>
  <si>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</si>
  <si>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</si>
  <si>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</si>
  <si>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</si>
  <si>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</si>
  <si>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</si>
  <si>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</si>
  <si>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</si>
  <si>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</si>
  <si>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</si>
  <si>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</si>
  <si>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</si>
  <si>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</si>
  <si>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</si>
  <si>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</si>
  <si>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</si>
  <si>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</si>
  <si>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</si>
  <si>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</si>
  <si>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</si>
  <si>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</si>
  <si>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</si>
  <si>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</si>
  <si>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</si>
  <si>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</si>
  <si>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</si>
  <si>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</si>
  <si>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</si>
  <si>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</si>
  <si>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</si>
  <si>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</si>
  <si>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</si>
  <si>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</si>
  <si>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</si>
  <si>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</si>
  <si>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</si>
  <si>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</si>
  <si>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</si>
  <si>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</si>
  <si>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</si>
  <si>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</si>
  <si>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</si>
  <si>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</si>
  <si>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</si>
  <si>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</si>
  <si>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</si>
  <si>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</si>
  <si>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</si>
  <si>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</si>
  <si>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</si>
  <si>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</si>
  <si>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</si>
  <si>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</si>
  <si>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</si>
  <si>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</si>
  <si>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</si>
  <si>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</si>
  <si>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</si>
  <si>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</si>
  <si>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</si>
  <si>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</si>
  <si>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</si>
  <si>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</si>
  <si>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</si>
  <si>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</si>
  <si>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</si>
  <si>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</si>
  <si>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</si>
  <si>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</si>
  <si>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</si>
  <si>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</si>
  <si>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</si>
  <si>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</si>
  <si>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</si>
  <si>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</si>
  <si>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</si>
  <si>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</si>
  <si>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</si>
  <si>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</si>
  <si>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</si>
  <si>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</si>
  <si>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</si>
  <si>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</si>
  <si>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</si>
  <si>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</si>
  <si>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</si>
  <si>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</si>
  <si>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</si>
  <si>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</si>
  <si>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</si>
  <si>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</si>
  <si>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</si>
  <si>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</si>
  <si>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</si>
  <si>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</si>
  <si>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</si>
  <si>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</si>
  <si>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</si>
  <si>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</si>
  <si>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</si>
  <si>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</si>
  <si>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</si>
  <si>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</si>
  <si>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</si>
  <si>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</si>
  <si>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</si>
  <si>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</si>
  <si>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</si>
  <si>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</si>
  <si>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</si>
  <si>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</si>
  <si>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</si>
  <si>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</si>
  <si>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</si>
  <si>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</si>
  <si>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</si>
  <si>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</si>
  <si>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</si>
  <si>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</si>
  <si>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</si>
  <si>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</si>
  <si>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</si>
  <si>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</si>
  <si>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</si>
  <si>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</si>
  <si>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</si>
  <si>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</si>
  <si>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</si>
  <si>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</si>
  <si>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</si>
  <si>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</si>
  <si>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</si>
  <si>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</si>
  <si>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</si>
  <si>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</si>
  <si>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</si>
  <si>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</si>
  <si>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</si>
  <si>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</si>
  <si>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</si>
  <si>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</si>
  <si>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</si>
  <si>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</si>
  <si>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</si>
  <si>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</si>
  <si>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</si>
  <si>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</si>
  <si>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</si>
  <si>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</si>
  <si>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</si>
  <si>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</si>
  <si>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</si>
  <si>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</si>
  <si>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</si>
  <si>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</si>
  <si>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</si>
  <si>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</si>
  <si>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</si>
  <si>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</si>
  <si>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</si>
  <si>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</si>
  <si>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</si>
  <si>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</si>
  <si>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</si>
  <si>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</si>
  <si>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</si>
  <si>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</si>
  <si>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</si>
  <si>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</si>
  <si>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</si>
  <si>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</si>
  <si>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</si>
  <si>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</si>
  <si>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</si>
  <si>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</si>
  <si>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</si>
  <si>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</si>
  <si>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</si>
  <si>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</si>
  <si>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</si>
  <si>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</si>
  <si>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</si>
  <si>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</si>
  <si>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</si>
  <si>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</si>
  <si>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</si>
  <si>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</si>
  <si>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</si>
  <si>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</si>
  <si>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</si>
  <si>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</si>
  <si>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</si>
  <si>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</si>
  <si>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</si>
  <si>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</si>
  <si>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</si>
  <si>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</si>
  <si>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</si>
  <si>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</si>
  <si>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</si>
  <si>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</si>
  <si>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</si>
  <si>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</si>
  <si>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</si>
  <si>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</si>
  <si>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</si>
  <si>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</si>
  <si>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</si>
  <si>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</si>
  <si>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</si>
  <si>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</si>
  <si>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</si>
  <si>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</si>
  <si>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</si>
  <si>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</si>
  <si>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</si>
  <si>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</si>
  <si>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</si>
  <si>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</si>
  <si>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</si>
  <si>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</si>
  <si>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</si>
  <si>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</si>
  <si>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</si>
  <si>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</si>
  <si>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</si>
  <si>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</si>
  <si>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</si>
  <si>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</si>
  <si>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</si>
  <si>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</si>
  <si>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</si>
  <si>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</si>
  <si>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</si>
  <si>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</si>
  <si>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</si>
  <si>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</si>
  <si>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</si>
  <si>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</si>
  <si>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</si>
  <si>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</si>
  <si>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</si>
  <si>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</si>
  <si>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</si>
  <si>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</si>
  <si>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</si>
  <si>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</si>
  <si>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</si>
  <si>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</si>
  <si>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</si>
  <si>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</si>
  <si>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</si>
  <si>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</si>
  <si>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</si>
  <si>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</si>
  <si>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</si>
  <si>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</si>
  <si>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</si>
  <si>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</si>
  <si>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</si>
  <si>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</si>
  <si>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</si>
  <si>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</si>
  <si>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</si>
  <si>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</si>
  <si>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</si>
  <si>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</si>
  <si>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</si>
  <si>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</si>
  <si>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</si>
  <si>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</si>
  <si>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</si>
  <si>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</si>
  <si>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</si>
  <si>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</si>
  <si>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</si>
  <si>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</si>
  <si>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</si>
  <si>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</si>
  <si>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</si>
  <si>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</si>
  <si>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</si>
  <si>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</si>
  <si>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</si>
  <si>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</si>
  <si>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</si>
  <si>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</si>
  <si>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</si>
  <si>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</si>
  <si>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</si>
  <si>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</si>
  <si>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</si>
  <si>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</si>
  <si>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</si>
  <si>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</si>
  <si>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</si>
  <si>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</si>
  <si>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</si>
  <si>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</si>
  <si>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</si>
  <si>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</si>
  <si>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</si>
  <si>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</si>
  <si>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</si>
  <si>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</si>
  <si>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</si>
  <si>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</si>
  <si>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</si>
  <si>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</si>
  <si>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</si>
  <si>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</si>
  <si>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</si>
  <si>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</si>
  <si>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</si>
  <si>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</si>
  <si>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</si>
  <si>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</si>
  <si>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</si>
  <si>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</si>
  <si>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</si>
  <si>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</si>
  <si>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</si>
  <si>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</si>
  <si>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</si>
  <si>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</si>
  <si>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</si>
  <si>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</si>
  <si>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</si>
  <si>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</si>
  <si>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</si>
  <si>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</si>
  <si>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</si>
  <si>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</si>
  <si>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</si>
  <si>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</si>
  <si>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</si>
  <si>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</si>
  <si>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</si>
  <si>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</si>
  <si>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</si>
  <si>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</si>
  <si>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</si>
  <si>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</si>
  <si>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</si>
  <si>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</si>
  <si>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</si>
  <si>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</si>
  <si>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</si>
  <si>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</si>
  <si>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</si>
  <si>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</si>
  <si>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</si>
  <si>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</si>
  <si>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</si>
  <si>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</si>
  <si>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</si>
  <si>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</si>
  <si>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</si>
  <si>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</si>
  <si>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</si>
  <si>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</si>
  <si>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</si>
  <si>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</si>
  <si>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</si>
  <si>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</si>
  <si>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</si>
  <si>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</si>
  <si>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</si>
  <si>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</si>
  <si>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</si>
  <si>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</si>
  <si>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</si>
  <si>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</si>
  <si>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</si>
  <si>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</si>
  <si>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</si>
  <si>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</si>
  <si>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</si>
  <si>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</si>
  <si>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</si>
  <si>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</si>
  <si>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</si>
  <si>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</si>
  <si>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</si>
  <si>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</si>
  <si>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</si>
  <si>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</si>
  <si>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</si>
  <si>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</si>
  <si>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</si>
  <si>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</si>
  <si>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</si>
  <si>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</si>
  <si>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</si>
  <si>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</si>
  <si>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</si>
  <si>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</si>
  <si>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</si>
  <si>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</si>
  <si>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</si>
  <si>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</si>
  <si>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</si>
  <si>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</si>
  <si>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</si>
  <si>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</si>
  <si>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</si>
  <si>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</si>
  <si>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</si>
  <si>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</si>
  <si>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</si>
  <si>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</si>
  <si>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</si>
  <si>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</si>
  <si>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</si>
  <si>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</si>
  <si>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</si>
  <si>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</si>
  <si>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</si>
  <si>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</si>
  <si>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</si>
  <si>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</si>
  <si>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</si>
  <si>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</si>
  <si>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</si>
  <si>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</si>
  <si>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</si>
  <si>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</si>
  <si>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</si>
  <si>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</si>
  <si>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</si>
  <si>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</si>
  <si>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</si>
  <si>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</si>
  <si>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</si>
  <si>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</si>
  <si>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</si>
  <si>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</si>
  <si>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</si>
  <si>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</si>
  <si>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</si>
  <si>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</si>
  <si>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</si>
  <si>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</si>
  <si>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</si>
  <si>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</si>
  <si>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</si>
  <si>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</si>
  <si>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</si>
  <si>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</si>
  <si>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</si>
  <si>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</si>
  <si>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</si>
  <si>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</si>
  <si>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</si>
  <si>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</si>
  <si>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</si>
  <si>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</si>
  <si>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</si>
  <si>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</si>
  <si>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</si>
  <si>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</si>
  <si>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</si>
  <si>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</si>
  <si>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</si>
  <si>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</si>
  <si>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</si>
  <si>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</si>
  <si>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</si>
  <si>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</si>
  <si>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</si>
  <si>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</si>
  <si>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</si>
  <si>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</si>
  <si>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</si>
  <si>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</si>
  <si>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</si>
  <si>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</si>
  <si>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</si>
  <si>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</si>
  <si>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</si>
  <si>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</si>
  <si>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</si>
  <si>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</si>
  <si>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</si>
  <si>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</si>
  <si>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</si>
  <si>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</si>
  <si>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</si>
  <si>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</si>
  <si>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</si>
  <si>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</si>
  <si>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</si>
  <si>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</si>
  <si>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</si>
  <si>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</si>
  <si>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</si>
  <si>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</si>
  <si>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</si>
  <si>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</si>
  <si>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</si>
  <si>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</si>
  <si>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</si>
  <si>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</si>
  <si>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</si>
  <si>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</si>
  <si>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</si>
  <si>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</si>
  <si>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</si>
  <si>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</si>
  <si>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</si>
  <si>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</si>
  <si>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</si>
  <si>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</si>
  <si>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</si>
  <si>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</si>
  <si>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</si>
  <si>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</si>
  <si>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</si>
  <si>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</si>
  <si>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</si>
  <si>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</si>
  <si>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</si>
  <si>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</si>
  <si>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</si>
  <si>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</si>
  <si>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</si>
  <si>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</si>
  <si>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</si>
  <si>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</si>
  <si>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</si>
  <si>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</si>
  <si>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</si>
  <si>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</si>
  <si>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</si>
  <si>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</si>
  <si>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</si>
  <si>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</si>
  <si>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</si>
  <si>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</si>
  <si>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</si>
  <si>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</si>
  <si>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</si>
  <si>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</si>
  <si>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</si>
  <si>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</si>
  <si>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</si>
  <si>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</si>
  <si>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</si>
  <si>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</si>
  <si>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</si>
  <si>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</si>
  <si>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</si>
  <si>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</si>
  <si>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</si>
  <si>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</si>
  <si>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</si>
  <si>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</si>
  <si>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</si>
  <si>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</si>
  <si>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</si>
  <si>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</si>
  <si>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</si>
  <si>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</si>
  <si>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</si>
  <si>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</si>
  <si>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</si>
  <si>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</si>
  <si>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</si>
  <si>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</si>
  <si>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</si>
  <si>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</si>
  <si>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</si>
  <si>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</si>
  <si>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</si>
  <si>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</si>
  <si>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</si>
  <si>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</si>
  <si>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</si>
  <si>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</si>
  <si>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</si>
  <si>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</si>
  <si>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</si>
  <si>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</si>
  <si>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</si>
  <si>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</si>
  <si>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</si>
  <si>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</si>
  <si>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</si>
  <si>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</si>
  <si>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</si>
  <si>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</si>
  <si>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</si>
  <si>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</si>
  <si>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</si>
  <si>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</si>
  <si>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</si>
  <si>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</si>
  <si>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</si>
  <si>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</si>
  <si>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</si>
  <si>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</si>
  <si>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</si>
  <si>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</si>
  <si>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</si>
  <si>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</si>
  <si>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</si>
  <si>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</si>
  <si>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</si>
  <si>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</si>
  <si>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</si>
  <si>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</si>
  <si>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</si>
  <si>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</si>
  <si>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</si>
  <si>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</si>
  <si>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</si>
  <si>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</si>
  <si>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</si>
  <si>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</si>
  <si>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</si>
  <si>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</si>
  <si>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</si>
  <si>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</si>
  <si>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</si>
  <si>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</si>
  <si>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</si>
  <si>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</si>
  <si>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</si>
  <si>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</si>
  <si>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</si>
  <si>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</si>
  <si>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</si>
  <si>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</si>
  <si>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</si>
  <si>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</si>
  <si>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</si>
  <si>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</si>
  <si>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</si>
  <si>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</si>
  <si>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</si>
  <si>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</si>
  <si>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</si>
  <si>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</si>
  <si>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</si>
  <si>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</si>
  <si>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</si>
  <si>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</si>
  <si>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</si>
  <si>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</si>
  <si>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</si>
  <si>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</si>
  <si>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</si>
  <si>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</si>
  <si>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</si>
  <si>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</si>
  <si>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</si>
  <si>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</si>
  <si>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</si>
  <si>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</si>
  <si>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</si>
  <si>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</si>
  <si>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</si>
  <si>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</si>
  <si>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</si>
  <si>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</si>
  <si>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</si>
  <si>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</si>
  <si>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</si>
  <si>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</si>
  <si>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</si>
  <si>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</si>
  <si>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</si>
  <si>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</si>
  <si>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</si>
  <si>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</si>
  <si>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</si>
  <si>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</si>
  <si>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</si>
  <si>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</si>
  <si>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</si>
  <si>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</si>
  <si>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</si>
  <si>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</si>
  <si>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</si>
  <si>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</si>
  <si>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</si>
  <si>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</si>
  <si>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</si>
  <si>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</si>
  <si>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</si>
  <si>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</si>
  <si>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</si>
  <si>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</si>
  <si>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</si>
  <si>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</si>
  <si>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</si>
  <si>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</si>
  <si>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</si>
  <si>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</si>
  <si>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</si>
  <si>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</si>
  <si>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</si>
  <si>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</si>
  <si>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</si>
  <si>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</si>
  <si>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</si>
  <si>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</si>
  <si>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</si>
  <si>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</si>
  <si>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</si>
  <si>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</si>
  <si>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</si>
  <si>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</si>
  <si>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</si>
  <si>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</si>
  <si>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</si>
  <si>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</si>
  <si>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</si>
  <si>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</si>
  <si>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</si>
  <si>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</si>
  <si>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</si>
  <si>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</si>
  <si>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</si>
  <si>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</si>
  <si>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</si>
  <si>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</si>
  <si>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</si>
  <si>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</si>
  <si>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</si>
  <si>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</si>
  <si>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</si>
  <si>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</si>
  <si>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</si>
  <si>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</si>
  <si>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</si>
  <si>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</si>
  <si>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</si>
  <si>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</si>
  <si>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</si>
  <si>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</si>
  <si>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</si>
  <si>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</si>
  <si>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</si>
  <si>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</si>
  <si>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</si>
  <si>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</si>
  <si>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</si>
  <si>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</si>
  <si>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</si>
  <si>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</si>
  <si>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</si>
  <si>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</si>
  <si>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</si>
  <si>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</si>
  <si>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</si>
  <si>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</si>
  <si>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</si>
  <si>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</si>
  <si>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</si>
  <si>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</si>
  <si>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</si>
  <si>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</si>
  <si>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</si>
  <si>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</si>
  <si>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</si>
  <si>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</si>
  <si>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</si>
  <si>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</si>
  <si>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</si>
  <si>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</si>
  <si>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</si>
  <si>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</si>
  <si>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</si>
  <si>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</si>
  <si>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</si>
  <si>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</si>
  <si>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</si>
  <si>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</si>
  <si>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</si>
  <si>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</si>
  <si>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</si>
  <si>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</si>
  <si>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</si>
  <si>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</si>
  <si>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</si>
  <si>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</si>
  <si>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</si>
  <si>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</si>
  <si>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</si>
  <si>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</si>
  <si>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</si>
  <si>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</si>
  <si>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</si>
  <si>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</si>
  <si>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</si>
  <si>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</si>
  <si>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</si>
  <si>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</si>
  <si>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</si>
  <si>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</si>
  <si>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</si>
  <si>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</si>
  <si>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</si>
  <si>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</si>
  <si>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</si>
  <si>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</si>
  <si>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</si>
  <si>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</si>
  <si>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</si>
  <si>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</si>
  <si>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</si>
  <si>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</si>
  <si>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</si>
  <si>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</si>
  <si>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</si>
  <si>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</si>
  <si>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</si>
  <si>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</si>
  <si>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</si>
  <si>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</si>
  <si>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</si>
  <si>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</si>
  <si>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</si>
  <si>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</si>
  <si>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</si>
  <si>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</si>
  <si>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</si>
  <si>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</si>
  <si>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</si>
  <si>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</si>
  <si>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</si>
  <si>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</si>
  <si>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</si>
  <si>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</si>
  <si>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</si>
  <si>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</si>
  <si>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</si>
  <si>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</si>
  <si>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</si>
  <si>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</si>
  <si>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</si>
  <si>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</si>
  <si>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</si>
  <si>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</si>
  <si>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</si>
  <si>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</si>
  <si>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</si>
  <si>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</si>
  <si>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</si>
  <si>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</si>
  <si>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</si>
  <si>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</si>
  <si>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</si>
  <si>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</si>
  <si>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</si>
  <si>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</si>
  <si>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</si>
  <si>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</si>
  <si>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</si>
  <si>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</si>
  <si>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</si>
  <si>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</si>
  <si>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</si>
  <si>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</si>
  <si>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</si>
  <si>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</si>
  <si>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</si>
  <si>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</si>
  <si>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</si>
  <si>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</si>
  <si>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</si>
  <si>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</si>
  <si>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</si>
  <si>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</si>
  <si>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</si>
  <si>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</si>
  <si>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</si>
  <si>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</si>
  <si>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</si>
  <si>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</si>
  <si>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</si>
  <si>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</si>
  <si>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</si>
  <si>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</si>
  <si>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</si>
  <si>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</si>
  <si>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</si>
  <si>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</si>
  <si>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</si>
  <si>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</si>
  <si>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</si>
  <si>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</si>
  <si>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</si>
  <si>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</si>
  <si>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</si>
  <si>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</si>
  <si>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</si>
  <si>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</si>
  <si>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</si>
  <si>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</si>
  <si>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</si>
  <si>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</si>
  <si>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</si>
  <si>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</si>
  <si>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</si>
  <si>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</si>
  <si>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</si>
  <si>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</si>
  <si>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</si>
  <si>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</si>
  <si>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</si>
  <si>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</si>
  <si>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</si>
  <si>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</si>
  <si>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</si>
  <si>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</si>
  <si>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</si>
  <si>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</si>
  <si>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</si>
  <si>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</si>
  <si>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</si>
  <si>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</si>
  <si>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</si>
  <si>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</si>
  <si>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</si>
  <si>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</si>
  <si>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</si>
  <si>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</si>
  <si>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</si>
  <si>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</si>
  <si>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</si>
  <si>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</si>
  <si>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</si>
  <si>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</si>
  <si>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</si>
  <si>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</si>
  <si>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</si>
  <si>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</si>
  <si>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</si>
  <si>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</si>
  <si>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</si>
  <si>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</si>
  <si>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</si>
  <si>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</si>
  <si>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</si>
  <si>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</si>
  <si>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</si>
  <si>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</si>
  <si>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</si>
  <si>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</si>
  <si>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</si>
  <si>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</si>
  <si>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</si>
  <si>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</si>
  <si>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</si>
  <si>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</si>
  <si>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</si>
  <si>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</si>
  <si>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</si>
  <si>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</si>
  <si>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</si>
  <si>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</si>
  <si>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</si>
  <si>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</si>
  <si>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</si>
  <si>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</si>
  <si>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</si>
  <si>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</si>
  <si>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</si>
  <si>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</si>
  <si>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</si>
  <si>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</si>
  <si>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</si>
  <si>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</si>
  <si>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</si>
  <si>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</si>
  <si>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</si>
  <si>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</si>
  <si>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</si>
  <si>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</si>
  <si>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</si>
  <si>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</si>
  <si>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</si>
  <si>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</si>
  <si>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</si>
  <si>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</si>
  <si>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</si>
  <si>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</si>
  <si>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</si>
  <si>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</si>
  <si>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</si>
  <si>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</si>
  <si>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</si>
  <si>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</si>
  <si>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</si>
  <si>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</si>
  <si>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</si>
  <si>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</si>
  <si>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</si>
  <si>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</si>
  <si>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</si>
  <si>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</si>
  <si>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</si>
  <si>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</si>
  <si>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</si>
  <si>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</si>
  <si>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</si>
  <si>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</si>
  <si>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</si>
  <si>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</si>
  <si>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</si>
  <si>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</si>
  <si>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</si>
  <si>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</si>
  <si>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</si>
  <si>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</si>
  <si>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</si>
  <si>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</si>
  <si>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</si>
  <si>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</si>
  <si>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</si>
  <si>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</si>
  <si>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</si>
  <si>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</si>
  <si>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</si>
  <si>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</si>
  <si>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</si>
  <si>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</si>
  <si>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</si>
  <si>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</si>
  <si>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</si>
  <si>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</si>
  <si>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</si>
  <si>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</si>
  <si>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</si>
  <si>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</si>
  <si>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</si>
  <si>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</si>
  <si>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</si>
  <si>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</si>
  <si>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</si>
  <si>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</si>
  <si>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</si>
  <si>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</si>
  <si>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</si>
  <si>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</si>
  <si>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</si>
  <si>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</si>
  <si>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</si>
  <si>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</si>
  <si>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</si>
  <si>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</si>
  <si>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</si>
  <si>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</si>
  <si>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</si>
  <si>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</si>
  <si>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</si>
  <si>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</si>
  <si>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</si>
  <si>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</si>
  <si>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</si>
  <si>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</si>
  <si>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</si>
  <si>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</si>
  <si>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</si>
  <si>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</si>
  <si>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</si>
  <si>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</si>
  <si>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</si>
  <si>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</si>
  <si>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</si>
  <si>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</si>
  <si>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</si>
  <si>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</si>
  <si>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</si>
  <si>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</si>
  <si>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</si>
  <si>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</si>
  <si>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</si>
  <si>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</si>
  <si>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</si>
  <si>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</si>
  <si>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</si>
  <si>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</si>
  <si>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</si>
  <si>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</si>
  <si>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</si>
  <si>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</si>
  <si>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</si>
  <si>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</si>
  <si>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</si>
  <si>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</si>
  <si>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</si>
  <si>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</si>
  <si>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</si>
  <si>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</si>
  <si>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</si>
  <si>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</si>
  <si>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</si>
  <si>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</si>
  <si>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</si>
  <si>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</si>
  <si>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</si>
  <si>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</si>
  <si>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</si>
  <si>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</si>
  <si>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</si>
  <si>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</si>
  <si>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</si>
  <si>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</si>
  <si>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</si>
  <si>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</si>
  <si>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</si>
  <si>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</si>
  <si>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</si>
  <si>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</si>
  <si>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</si>
  <si>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</si>
  <si>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</si>
  <si>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</si>
  <si>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</si>
  <si>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</si>
  <si>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</si>
  <si>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</si>
  <si>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</si>
  <si>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</si>
  <si>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</si>
  <si>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</si>
  <si>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</si>
  <si>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</si>
  <si>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</si>
  <si>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</si>
  <si>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</si>
  <si>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</si>
  <si>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</si>
  <si>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</si>
  <si>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</si>
  <si>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</si>
  <si>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</si>
  <si>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</si>
  <si>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</si>
  <si>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</si>
  <si>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</si>
  <si>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</si>
  <si>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</si>
  <si>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</si>
  <si>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</si>
  <si>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</si>
  <si>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</si>
  <si>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</si>
  <si>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</si>
  <si>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</si>
  <si>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</si>
  <si>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</si>
  <si>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</si>
  <si>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</si>
  <si>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</si>
  <si>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</si>
  <si>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</si>
  <si>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</si>
  <si>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</si>
  <si>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</si>
  <si>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</si>
  <si>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</si>
  <si>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</si>
  <si>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</si>
  <si>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</si>
  <si>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</si>
  <si>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</si>
  <si>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</si>
  <si>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</si>
  <si>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</si>
  <si>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</si>
  <si>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</si>
  <si>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</si>
  <si>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</si>
  <si>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</si>
  <si>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</si>
  <si>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</si>
  <si>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</si>
  <si>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</si>
  <si>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</si>
  <si>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</si>
  <si>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</si>
  <si>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</si>
  <si>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</si>
  <si>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</si>
  <si>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</si>
  <si>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</si>
  <si>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</si>
  <si>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</si>
  <si>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</si>
  <si>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</si>
  <si>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</si>
  <si>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</si>
  <si>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</si>
  <si>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</si>
  <si>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</si>
  <si>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</si>
  <si>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</si>
  <si>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</si>
  <si>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</si>
  <si>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</si>
  <si>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</si>
  <si>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</si>
  <si>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</si>
  <si>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</si>
  <si>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</si>
  <si>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</si>
  <si>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</si>
  <si>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</si>
  <si>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</si>
  <si>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</si>
  <si>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</si>
  <si>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</si>
  <si>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</si>
  <si>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</si>
  <si>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</si>
  <si>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</si>
  <si>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</si>
  <si>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</si>
  <si>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</si>
  <si>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</si>
  <si>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</si>
  <si>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</si>
  <si>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</si>
  <si>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</si>
  <si>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</si>
  <si>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</si>
  <si>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</si>
  <si>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</si>
  <si>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</si>
  <si>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</si>
  <si>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</si>
  <si>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</si>
  <si>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</si>
  <si>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</si>
  <si>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</si>
  <si>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</si>
  <si>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</si>
  <si>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</si>
  <si>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</si>
  <si>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</si>
  <si>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</si>
  <si>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</si>
  <si>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</si>
  <si>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</si>
  <si>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</si>
  <si>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</si>
  <si>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</si>
  <si>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</si>
  <si>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</si>
  <si>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</si>
  <si>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</si>
  <si>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</si>
  <si>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</si>
  <si>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</si>
  <si>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</si>
  <si>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</si>
  <si>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</si>
  <si>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</si>
  <si>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</si>
  <si>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</si>
  <si>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</si>
  <si>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</si>
  <si>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</si>
  <si>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</si>
  <si>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</si>
  <si>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</si>
  <si>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</si>
  <si>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</si>
  <si>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</si>
  <si>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</si>
  <si>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</si>
  <si>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</si>
  <si>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</si>
  <si>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</si>
  <si>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</si>
  <si>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</si>
  <si>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</si>
  <si>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</si>
  <si>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</si>
  <si>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</si>
  <si>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</si>
  <si>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</si>
  <si>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</si>
  <si>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</si>
  <si>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</si>
  <si>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</si>
  <si>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</si>
  <si>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</si>
  <si>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</si>
  <si>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</si>
  <si>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</si>
  <si>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</si>
  <si>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</si>
  <si>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</si>
  <si>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</si>
  <si>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</si>
  <si>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</si>
  <si>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</si>
  <si>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</si>
  <si>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</si>
  <si>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</si>
  <si>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</si>
  <si>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</si>
  <si>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</si>
  <si>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</si>
  <si>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</si>
  <si>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</si>
  <si>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</si>
  <si>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</si>
  <si>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</si>
  <si>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</si>
  <si>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</si>
  <si>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</si>
  <si>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</si>
  <si>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</si>
  <si>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</si>
  <si>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</si>
  <si>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</si>
  <si>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</si>
  <si>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</si>
  <si>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</si>
  <si>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</si>
  <si>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</si>
  <si>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</si>
  <si>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</si>
  <si>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</si>
  <si>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</si>
  <si>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</si>
  <si>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</si>
  <si>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</si>
  <si>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</si>
  <si>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</si>
  <si>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</si>
  <si>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</si>
  <si>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</si>
  <si>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</si>
  <si>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</si>
  <si>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</si>
  <si>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</si>
  <si>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</si>
  <si>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</si>
  <si>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</si>
  <si>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</si>
  <si>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</si>
  <si>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</si>
  <si>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</si>
  <si>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</si>
  <si>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</si>
  <si>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</si>
  <si>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</si>
  <si>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</si>
  <si>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</si>
  <si>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</si>
  <si>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</si>
  <si>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</si>
  <si>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</si>
  <si>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</si>
  <si>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</si>
  <si>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</si>
  <si>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</si>
  <si>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</si>
  <si>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</si>
  <si>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</si>
  <si>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</si>
  <si>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</si>
  <si>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</si>
  <si>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</si>
  <si>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</si>
  <si>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</si>
  <si>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</si>
  <si>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</si>
  <si>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</si>
  <si>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</si>
  <si>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</si>
  <si>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</si>
  <si>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</si>
  <si>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</si>
  <si>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</si>
  <si>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</si>
  <si>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</si>
  <si>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</si>
  <si>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</si>
  <si>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</si>
  <si>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</si>
  <si>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</si>
  <si>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</si>
  <si>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</si>
  <si>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</si>
  <si>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</si>
  <si>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</si>
  <si>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</si>
  <si>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</si>
  <si>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</si>
  <si>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</si>
  <si>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</si>
  <si>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</si>
  <si>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</si>
  <si>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</si>
  <si>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</si>
  <si>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</si>
  <si>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</si>
  <si>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</si>
  <si>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</si>
  <si>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</si>
  <si>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</si>
  <si>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</si>
  <si>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</si>
  <si>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</si>
  <si>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</si>
  <si>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</si>
  <si>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</si>
  <si>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</si>
  <si>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</si>
  <si>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</si>
  <si>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</si>
  <si>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</si>
  <si>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</si>
  <si>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</si>
  <si>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</si>
  <si>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</si>
  <si>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</si>
  <si>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</si>
  <si>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</si>
  <si>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</si>
  <si>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</si>
  <si>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</si>
  <si>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</si>
  <si>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</si>
  <si>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</si>
  <si>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</si>
  <si>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</si>
  <si>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</si>
  <si>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</si>
  <si>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</si>
  <si>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</si>
  <si>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</si>
  <si>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</si>
  <si>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</si>
  <si>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</si>
  <si>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</si>
  <si>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</si>
  <si>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</si>
  <si>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</si>
  <si>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</si>
  <si>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</si>
  <si>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</si>
  <si>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</si>
  <si>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</si>
  <si>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</si>
  <si>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</si>
  <si>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</si>
  <si>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</si>
  <si>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</si>
  <si>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</si>
  <si>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</si>
  <si>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</si>
  <si>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</si>
  <si>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</si>
  <si>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</si>
  <si>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</si>
  <si>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</si>
  <si>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</si>
  <si>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</si>
  <si>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</si>
  <si>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</si>
  <si>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</si>
  <si>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</si>
  <si>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</si>
  <si>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</si>
  <si>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</si>
  <si>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</si>
  <si>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</si>
  <si>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</si>
  <si>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</si>
  <si>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</si>
  <si>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</si>
  <si>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</si>
  <si>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</si>
  <si>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</si>
  <si>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</si>
  <si>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</si>
  <si>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</si>
  <si>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</si>
  <si>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</si>
  <si>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</si>
  <si>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</si>
  <si>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</si>
  <si>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</si>
  <si>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</si>
  <si>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</si>
  <si>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</si>
  <si>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</si>
  <si>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</si>
  <si>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</si>
  <si>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</si>
  <si>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</si>
  <si>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</si>
  <si>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</si>
  <si>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</si>
  <si>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</si>
  <si>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</si>
  <si>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</si>
  <si>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</si>
  <si>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</si>
  <si>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</si>
  <si>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</si>
  <si>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</si>
  <si>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</si>
  <si>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</si>
  <si>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</si>
  <si>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</si>
  <si>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</si>
  <si>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</si>
  <si>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</si>
  <si>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</si>
  <si>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</si>
  <si>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</si>
  <si>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</si>
  <si>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</si>
  <si>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</si>
  <si>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</si>
  <si>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</si>
  <si>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</si>
  <si>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</si>
  <si>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</si>
  <si>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</si>
  <si>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</si>
  <si>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</si>
  <si>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</si>
  <si>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</si>
  <si>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</si>
  <si>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</si>
  <si>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</si>
  <si>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</si>
  <si>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</si>
  <si>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</si>
  <si>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</si>
  <si>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</si>
  <si>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</si>
  <si>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</si>
  <si>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</si>
  <si>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</si>
  <si>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</si>
  <si>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</si>
  <si>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</si>
  <si>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</si>
  <si>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</si>
  <si>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</si>
  <si>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</si>
  <si>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</si>
  <si>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</si>
  <si>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</si>
  <si>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</si>
  <si>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</si>
  <si>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</si>
  <si>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</si>
  <si>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</si>
  <si>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</si>
  <si>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</si>
  <si>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</si>
  <si>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</si>
  <si>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</si>
  <si>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</si>
  <si>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</si>
  <si>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</si>
  <si>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</si>
  <si>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</si>
  <si>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</si>
  <si>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</si>
  <si>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</si>
  <si>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</si>
  <si>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</si>
  <si>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</si>
  <si>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</si>
  <si>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</si>
  <si>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</si>
  <si>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</si>
  <si>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</si>
  <si>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</si>
  <si>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</si>
  <si>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</si>
  <si>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</si>
  <si>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</si>
  <si>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</si>
  <si>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</si>
  <si>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</si>
  <si>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</si>
  <si>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</si>
  <si>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</si>
  <si>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</si>
  <si>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</si>
  <si>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</si>
  <si>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</si>
  <si>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</si>
  <si>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</si>
  <si>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</si>
  <si>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</si>
  <si>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</si>
  <si>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</si>
  <si>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</si>
  <si>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</si>
  <si>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</si>
  <si>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</si>
  <si>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</si>
  <si>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</si>
  <si>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</si>
  <si>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</si>
  <si>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</si>
  <si>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</si>
  <si>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</si>
  <si>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</si>
  <si>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</si>
  <si>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</si>
  <si>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</si>
  <si>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</si>
  <si>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</si>
  <si>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</si>
  <si>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</si>
  <si>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</si>
  <si>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</si>
  <si>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</si>
  <si>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</si>
  <si>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</si>
  <si>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</si>
  <si>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</si>
  <si>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</si>
  <si>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</si>
  <si>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</si>
  <si>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</si>
  <si>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</si>
  <si>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</si>
  <si>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</si>
  <si>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</si>
  <si>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</si>
  <si>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</si>
  <si>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</si>
  <si>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</si>
  <si>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</si>
  <si>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</si>
  <si>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</si>
  <si>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</si>
  <si>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</si>
  <si>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</si>
  <si>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</si>
  <si>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</si>
  <si>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</si>
  <si>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</si>
  <si>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</si>
  <si>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</si>
  <si>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</si>
  <si>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</si>
  <si>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</si>
  <si>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</si>
  <si>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</si>
  <si>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</si>
  <si>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</si>
  <si>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</si>
  <si>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</si>
  <si>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</si>
  <si>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</si>
  <si>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</si>
  <si>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</si>
  <si>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</si>
  <si>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</si>
  <si>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</si>
  <si>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</si>
  <si>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</si>
  <si>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</si>
  <si>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</si>
  <si>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</si>
  <si>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</si>
  <si>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</si>
  <si>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</si>
  <si>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</si>
  <si>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</si>
  <si>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</si>
  <si>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</si>
  <si>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</si>
  <si>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</si>
  <si>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</si>
  <si>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</si>
  <si>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</si>
  <si>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</si>
  <si>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</si>
  <si>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</si>
  <si>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</si>
  <si>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</si>
  <si>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</si>
  <si>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</si>
  <si>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</si>
  <si>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</si>
  <si>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</si>
  <si>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</si>
  <si>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</si>
  <si>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</si>
  <si>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</si>
  <si>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</si>
  <si>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</si>
  <si>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</si>
  <si>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</si>
  <si>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</si>
  <si>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</si>
  <si>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</si>
  <si>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</si>
  <si>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</si>
  <si>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</si>
  <si>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</si>
  <si>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</si>
  <si>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</si>
  <si>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</si>
  <si>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</si>
  <si>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</si>
  <si>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</si>
  <si>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</si>
  <si>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</si>
  <si>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</si>
  <si>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</si>
  <si>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</si>
  <si>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</si>
  <si>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</si>
  <si>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</si>
  <si>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</si>
  <si>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</si>
  <si>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</si>
  <si>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</si>
  <si>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</si>
  <si>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</si>
  <si>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</si>
  <si>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</si>
  <si>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</si>
  <si>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</si>
  <si>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</si>
  <si>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</si>
  <si>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</si>
  <si>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</si>
  <si>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</si>
  <si>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</si>
  <si>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</si>
  <si>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</si>
  <si>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</si>
  <si>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</si>
  <si>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</si>
  <si>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</si>
  <si>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</si>
  <si>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</si>
  <si>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</si>
  <si>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</si>
  <si>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</si>
  <si>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</si>
  <si>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</si>
  <si>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</si>
  <si>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</si>
  <si>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</si>
  <si>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</si>
  <si>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</si>
  <si>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</si>
  <si>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</si>
  <si>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</si>
  <si>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</si>
  <si>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</si>
  <si>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</si>
  <si>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</si>
  <si>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</si>
  <si>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</si>
  <si>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</si>
  <si>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</si>
  <si>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</si>
  <si>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</si>
  <si>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</si>
  <si>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</si>
  <si>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</si>
  <si>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</si>
  <si>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</si>
  <si>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</si>
  <si>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</si>
  <si>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</si>
  <si>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</si>
  <si>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</si>
  <si>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</si>
  <si>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</si>
  <si>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</si>
  <si>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</si>
  <si>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</si>
  <si>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</si>
  <si>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</si>
  <si>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</si>
  <si>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</si>
  <si>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</si>
  <si>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</si>
  <si>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</si>
  <si>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</si>
  <si>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</si>
  <si>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</si>
  <si>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</si>
  <si>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</si>
  <si>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</si>
  <si>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</si>
  <si>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</si>
  <si>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</si>
  <si>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</si>
  <si>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</si>
  <si>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</si>
  <si>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</si>
  <si>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</si>
  <si>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</si>
  <si>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</si>
  <si>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</si>
  <si>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</si>
  <si>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</si>
  <si>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</si>
  <si>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</si>
  <si>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</si>
  <si>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</si>
  <si>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</si>
  <si>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</si>
  <si>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</si>
  <si>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</si>
  <si>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</si>
  <si>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</si>
  <si>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</si>
  <si>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</si>
  <si>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</si>
  <si>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</si>
  <si>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</si>
  <si>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</si>
  <si>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</si>
  <si>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</si>
  <si>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</si>
  <si>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</si>
  <si>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</si>
  <si>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</si>
  <si>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</si>
  <si>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</si>
  <si>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</si>
  <si>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</si>
  <si>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</si>
  <si>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</si>
  <si>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</si>
  <si>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</si>
  <si>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</si>
  <si>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</si>
  <si>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</si>
  <si>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</si>
  <si>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</si>
  <si>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</si>
  <si>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</si>
  <si>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</si>
  <si>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</si>
  <si>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</si>
  <si>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</si>
  <si>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</si>
  <si>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</si>
  <si>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</si>
  <si>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</si>
  <si>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</si>
  <si>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</si>
  <si>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</si>
  <si>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</si>
  <si>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</si>
  <si>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</si>
  <si>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</si>
  <si>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</si>
  <si>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</si>
  <si>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</si>
  <si>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</si>
  <si>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</si>
  <si>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</si>
  <si>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</si>
  <si>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</si>
  <si>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</si>
  <si>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</si>
  <si>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</si>
  <si>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</si>
  <si>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</si>
  <si>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</si>
  <si>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</si>
  <si>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</si>
  <si>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</si>
  <si>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</si>
  <si>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</si>
  <si>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</si>
  <si>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</si>
  <si>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</si>
  <si>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</si>
  <si>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</si>
  <si>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</si>
  <si>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</si>
  <si>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</si>
  <si>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</si>
  <si>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</si>
  <si>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</si>
  <si>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</si>
  <si>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</si>
  <si>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</si>
  <si>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</si>
  <si>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</si>
  <si>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</si>
  <si>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</si>
  <si>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</si>
  <si>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</si>
  <si>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</si>
  <si>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</si>
  <si>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</si>
  <si>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</si>
  <si>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</si>
  <si>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</si>
  <si>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</si>
  <si>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</si>
  <si>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</si>
  <si>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</si>
  <si>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</si>
  <si>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</si>
  <si>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</si>
  <si>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</si>
  <si>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</si>
  <si>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</si>
  <si>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</si>
  <si>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</si>
  <si>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</si>
  <si>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</si>
  <si>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</si>
  <si>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</si>
  <si>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</si>
  <si>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</si>
  <si>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</si>
  <si>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</si>
  <si>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</si>
  <si>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</si>
  <si>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</si>
  <si>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</si>
  <si>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</si>
  <si>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</si>
  <si>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</si>
  <si>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</si>
  <si>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</si>
  <si>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</si>
  <si>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</si>
  <si>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</si>
  <si>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</si>
  <si>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</si>
  <si>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</si>
  <si>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</si>
  <si>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</si>
  <si>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</si>
  <si>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</si>
  <si>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</si>
  <si>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</si>
  <si>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</si>
  <si>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</si>
  <si>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</si>
  <si>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</si>
  <si>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</si>
  <si>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</si>
  <si>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</si>
  <si>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</si>
  <si>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</si>
  <si>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</si>
  <si>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</si>
  <si>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</si>
  <si>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</si>
  <si>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</si>
  <si>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</si>
  <si>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</si>
  <si>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</si>
  <si>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</si>
  <si>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</si>
  <si>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</si>
  <si>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</si>
  <si>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</si>
  <si>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</si>
  <si>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</si>
  <si>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</si>
  <si>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</si>
  <si>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</si>
  <si>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</si>
  <si>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</si>
  <si>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</si>
  <si>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</si>
  <si>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</si>
  <si>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</si>
  <si>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</si>
  <si>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</si>
  <si>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</si>
  <si>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</si>
  <si>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</si>
  <si>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</si>
  <si>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</si>
  <si>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</si>
  <si>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</si>
  <si>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</si>
  <si>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</si>
  <si>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</si>
  <si>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</si>
  <si>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</si>
  <si>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</si>
  <si>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</si>
  <si>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</si>
  <si>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</si>
  <si>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</si>
  <si>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</si>
  <si>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</si>
  <si>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</si>
  <si>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</si>
  <si>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</si>
  <si>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</si>
  <si>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</si>
  <si>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</si>
  <si>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</si>
  <si>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</si>
  <si>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</si>
  <si>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</si>
  <si>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</si>
  <si>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</si>
  <si>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</si>
  <si>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</si>
  <si>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</si>
  <si>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</si>
  <si>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</si>
  <si>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</si>
  <si>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</si>
  <si>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</si>
  <si>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</si>
  <si>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</si>
  <si>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</si>
  <si>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</si>
  <si>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</si>
  <si>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</si>
  <si>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</si>
  <si>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</si>
  <si>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</si>
  <si>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</si>
  <si>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</si>
  <si>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</si>
  <si>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</si>
  <si>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</si>
  <si>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</si>
  <si>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</si>
  <si>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</si>
  <si>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</si>
  <si>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</si>
  <si>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</si>
  <si>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</si>
  <si>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</si>
  <si>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</si>
  <si>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</si>
  <si>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</si>
  <si>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</si>
  <si>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</si>
  <si>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</si>
  <si>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</si>
  <si>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</si>
  <si>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</si>
  <si>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</si>
  <si>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</si>
  <si>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</si>
  <si>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</si>
  <si>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</si>
  <si>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</si>
  <si>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</si>
  <si>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</si>
  <si>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</si>
  <si>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</si>
  <si>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</si>
  <si>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</si>
  <si>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</si>
  <si>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</si>
  <si>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</si>
  <si>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</si>
  <si>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</si>
  <si>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</si>
  <si>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</si>
  <si>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</si>
  <si>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</si>
  <si>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</si>
  <si>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</si>
  <si>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</si>
  <si>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</si>
  <si>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</si>
  <si>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</si>
  <si>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</si>
  <si>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</si>
  <si>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</si>
  <si>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</si>
  <si>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</si>
  <si>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</si>
  <si>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</si>
  <si>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</si>
  <si>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</si>
  <si>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</si>
  <si>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</si>
  <si>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</si>
  <si>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</si>
  <si>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</si>
  <si>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</si>
  <si>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</si>
  <si>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</si>
  <si>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</si>
  <si>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</si>
  <si>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</si>
  <si>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</si>
  <si>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</si>
  <si>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</si>
  <si>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</si>
  <si>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</si>
  <si>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</si>
  <si>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</si>
  <si>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</si>
  <si>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</si>
  <si>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</si>
  <si>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</si>
  <si>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</si>
  <si>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</si>
  <si>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</si>
  <si>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</si>
  <si>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</si>
  <si>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</si>
  <si>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</si>
  <si>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</si>
  <si>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</si>
  <si>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</si>
  <si>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</si>
  <si>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</si>
  <si>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</si>
  <si>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</si>
  <si>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</si>
  <si>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</si>
  <si>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</si>
  <si>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</si>
  <si>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</si>
  <si>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</si>
  <si>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</si>
  <si>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</si>
  <si>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</si>
  <si>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</si>
  <si>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</si>
  <si>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</si>
  <si>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</si>
  <si>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</si>
  <si>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</si>
  <si>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</si>
  <si>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</si>
  <si>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</si>
  <si>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</si>
  <si>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</si>
  <si>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</si>
  <si>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</si>
  <si>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</si>
  <si>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</si>
  <si>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</si>
  <si>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</si>
  <si>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</si>
  <si>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</si>
  <si>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</si>
  <si>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</si>
  <si>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</si>
  <si>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</si>
  <si>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</si>
  <si>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</si>
  <si>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</si>
  <si>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</si>
  <si>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</si>
  <si>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</si>
  <si>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</si>
  <si>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</si>
  <si>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</si>
  <si>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</si>
  <si>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</si>
  <si>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</si>
  <si>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</si>
  <si>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</si>
  <si>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</si>
  <si>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</si>
  <si>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</si>
  <si>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</si>
  <si>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</si>
  <si>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</si>
  <si>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</si>
  <si>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</si>
  <si>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</si>
  <si>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</si>
  <si>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</si>
  <si>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</si>
  <si>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</si>
  <si>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</si>
  <si>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</si>
  <si>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</si>
  <si>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</si>
  <si>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</si>
  <si>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</si>
  <si>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</si>
  <si>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</si>
  <si>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</si>
  <si>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</si>
  <si>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</si>
  <si>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</si>
  <si>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</si>
  <si>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</si>
  <si>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</si>
  <si>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</si>
  <si>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</si>
  <si>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</si>
  <si>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</si>
  <si>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</si>
  <si>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</si>
  <si>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</si>
  <si>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</si>
  <si>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</si>
  <si>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</si>
  <si>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</si>
  <si>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</si>
  <si>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</si>
  <si>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</si>
  <si>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</si>
  <si>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</si>
  <si>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</si>
  <si>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</si>
  <si>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</si>
  <si>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</si>
  <si>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</si>
  <si>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</si>
  <si>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</si>
  <si>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</si>
  <si>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</si>
  <si>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</si>
  <si>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</si>
  <si>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</si>
  <si>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</si>
  <si>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</si>
  <si>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</si>
  <si>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</si>
  <si>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</si>
  <si>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</si>
  <si>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</si>
  <si>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</si>
  <si>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</si>
  <si>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</si>
  <si>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</si>
  <si>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</si>
  <si>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</si>
  <si>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</si>
  <si>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</si>
  <si>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</si>
  <si>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</si>
  <si>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</si>
  <si>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</si>
  <si>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</si>
  <si>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</si>
  <si>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</si>
  <si>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</si>
  <si>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</si>
  <si>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</si>
  <si>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</si>
  <si>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</si>
  <si>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</si>
  <si>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</si>
  <si>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</si>
  <si>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</si>
  <si>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</si>
  <si>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</si>
  <si>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</si>
  <si>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</si>
  <si>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</si>
  <si>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</si>
  <si>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</si>
  <si>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</si>
  <si>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</si>
  <si>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</si>
  <si>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</si>
  <si>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</si>
  <si>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</si>
  <si>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</si>
  <si>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</si>
  <si>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</si>
  <si>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</si>
  <si>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</si>
  <si>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</si>
  <si>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</si>
  <si>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</si>
  <si>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</si>
  <si>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</si>
  <si>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</si>
  <si>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</si>
  <si>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</si>
  <si>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</si>
  <si>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</si>
  <si>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</si>
  <si>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</si>
  <si>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</si>
  <si>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</si>
  <si>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</si>
  <si>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</si>
  <si>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</si>
  <si>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</si>
  <si>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</si>
  <si>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</si>
  <si>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</si>
  <si>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</si>
  <si>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</si>
  <si>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</si>
  <si>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</si>
  <si>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</si>
  <si>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</si>
  <si>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</si>
  <si>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</si>
  <si>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</si>
  <si>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</si>
  <si>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</si>
  <si>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</si>
  <si>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</si>
  <si>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</si>
  <si>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</si>
  <si>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</si>
  <si>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</si>
  <si>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</si>
  <si>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</si>
  <si>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</si>
  <si>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</si>
  <si>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</si>
  <si>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</si>
  <si>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</si>
  <si>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</si>
  <si>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</si>
  <si>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</si>
  <si>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</si>
  <si>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</si>
  <si>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</si>
  <si>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</si>
  <si>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</si>
  <si>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</si>
  <si>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</si>
  <si>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</si>
  <si>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</si>
  <si>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</si>
  <si>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</si>
  <si>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</si>
  <si>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</si>
  <si>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</si>
  <si>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</si>
  <si>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</si>
  <si>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</si>
  <si>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</si>
  <si>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</si>
  <si>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</si>
  <si>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</si>
  <si>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</si>
  <si>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</si>
  <si>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</si>
  <si>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</si>
  <si>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</si>
  <si>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</si>
  <si>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</si>
  <si>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</si>
  <si>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</si>
  <si>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</si>
  <si>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</si>
  <si>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</si>
  <si>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</si>
  <si>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</si>
  <si>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</si>
  <si>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</si>
  <si>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</si>
  <si>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</si>
  <si>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</si>
  <si>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</si>
  <si>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</si>
  <si>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</si>
  <si>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</si>
  <si>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</si>
  <si>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</si>
  <si>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</si>
  <si>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</si>
  <si>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</si>
  <si>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</si>
  <si>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</si>
  <si>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</si>
  <si>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</si>
  <si>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</si>
  <si>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</si>
  <si>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</si>
  <si>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</si>
  <si>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</si>
  <si>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</si>
  <si>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</si>
  <si>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</si>
  <si>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</si>
  <si>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</si>
  <si>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</si>
  <si>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</si>
  <si>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</si>
  <si>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</si>
  <si>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</si>
  <si>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</si>
  <si>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</si>
  <si>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</si>
  <si>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</si>
  <si>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</si>
  <si>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</si>
  <si>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</si>
  <si>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</si>
  <si>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</si>
  <si>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</si>
  <si>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</si>
  <si>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</si>
  <si>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</si>
  <si>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</si>
  <si>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</si>
  <si>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</si>
  <si>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</si>
  <si>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</si>
  <si>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</si>
  <si>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</si>
  <si>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</si>
  <si>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</si>
  <si>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</si>
  <si>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</si>
  <si>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</si>
  <si>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</si>
  <si>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</si>
  <si>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</si>
  <si>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</si>
  <si>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</si>
  <si>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</si>
  <si>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</si>
  <si>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</si>
  <si>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</si>
  <si>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</si>
  <si>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</si>
  <si>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</si>
  <si>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</si>
  <si>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</si>
  <si>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</si>
  <si>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</si>
  <si>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</si>
  <si>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</si>
  <si>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</si>
  <si>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</si>
  <si>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</si>
  <si>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</si>
  <si>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</si>
  <si>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</si>
  <si>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</si>
  <si>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</si>
  <si>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</si>
  <si>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</si>
  <si>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</si>
  <si>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</si>
  <si>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</si>
  <si>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</si>
  <si>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</si>
  <si>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</si>
  <si>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</si>
  <si>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</si>
  <si>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</si>
  <si>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</si>
  <si>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</si>
  <si>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</si>
  <si>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</si>
  <si>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</si>
  <si>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</si>
  <si>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</si>
  <si>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</si>
  <si>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</si>
  <si>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</si>
  <si>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</si>
  <si>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</si>
  <si>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</si>
  <si>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</si>
  <si>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</si>
  <si>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</si>
  <si>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</si>
  <si>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</si>
  <si>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</si>
  <si>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</si>
  <si>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</si>
  <si>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</si>
  <si>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</si>
  <si>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</si>
  <si>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</si>
  <si>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</si>
  <si>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</si>
  <si>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</si>
  <si>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</si>
  <si>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</si>
  <si>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</si>
  <si>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</si>
  <si>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</si>
  <si>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</si>
  <si>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</si>
  <si>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</si>
  <si>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</si>
  <si>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</si>
  <si>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</si>
  <si>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</si>
  <si>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</si>
  <si>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</si>
  <si>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</si>
  <si>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</si>
  <si>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</si>
  <si>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</si>
  <si>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</si>
  <si>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</si>
  <si>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</si>
  <si>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</si>
  <si>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</si>
  <si>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</si>
  <si>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</si>
  <si>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</si>
  <si>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</si>
  <si>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</si>
  <si>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</si>
  <si>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</si>
  <si>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</si>
  <si>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</si>
  <si>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</si>
  <si>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</si>
  <si>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</si>
  <si>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</si>
  <si>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</si>
  <si>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</si>
  <si>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</si>
  <si>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</si>
  <si>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</si>
  <si>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</si>
  <si>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</si>
  <si>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</si>
  <si>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</si>
  <si>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</si>
  <si>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</si>
  <si>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</si>
  <si>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</si>
  <si>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</si>
  <si>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</si>
  <si>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</si>
  <si>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</si>
  <si>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</si>
  <si>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</si>
  <si>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</si>
  <si>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</si>
  <si>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</si>
  <si>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</si>
  <si>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</si>
  <si>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</si>
  <si>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</si>
  <si>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</si>
  <si>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</si>
  <si>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</si>
  <si>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</si>
  <si>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</si>
  <si>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</si>
  <si>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</si>
  <si>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</si>
  <si>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</si>
  <si>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</si>
  <si>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</si>
  <si>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</si>
  <si>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</si>
  <si>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</si>
  <si>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</si>
  <si>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</si>
  <si>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</si>
  <si>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</si>
  <si>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</si>
  <si>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</si>
  <si>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</si>
  <si>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</si>
  <si>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</si>
  <si>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</si>
  <si>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</si>
  <si>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</si>
  <si>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</si>
  <si>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</si>
  <si>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</si>
  <si>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</si>
  <si>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</si>
  <si>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</si>
  <si>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</si>
  <si>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</si>
  <si>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</si>
  <si>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</si>
  <si>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</si>
  <si>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</si>
  <si>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</si>
  <si>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</si>
  <si>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</si>
  <si>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</si>
  <si>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</si>
  <si>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</si>
  <si>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</si>
  <si>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</si>
  <si>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</si>
  <si>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</si>
  <si>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</si>
  <si>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</si>
  <si>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</si>
  <si>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</si>
  <si>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</si>
  <si>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</si>
  <si>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</si>
  <si>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</si>
  <si>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</si>
  <si>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</si>
  <si>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</si>
  <si>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</si>
  <si>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</si>
  <si>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</si>
  <si>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</si>
  <si>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</si>
  <si>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</si>
  <si>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</si>
  <si>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</si>
  <si>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</si>
  <si>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</si>
  <si>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</si>
  <si>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</si>
  <si>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</si>
  <si>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</si>
  <si>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</si>
  <si>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</si>
  <si>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</si>
  <si>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</si>
  <si>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</si>
  <si>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</si>
  <si>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</si>
  <si>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</si>
  <si>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</si>
  <si>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</si>
  <si>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</si>
  <si>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</si>
  <si>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</si>
  <si>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</si>
  <si>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</si>
  <si>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</si>
  <si>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</si>
  <si>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</si>
  <si>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</si>
  <si>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</si>
  <si>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</si>
  <si>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</si>
  <si>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</si>
  <si>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</si>
  <si>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</si>
  <si>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</si>
  <si>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</si>
  <si>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</si>
  <si>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</si>
  <si>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</si>
  <si>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</si>
  <si>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</si>
  <si>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</si>
  <si>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</si>
  <si>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</si>
  <si>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</si>
  <si>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</si>
  <si>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</si>
  <si>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</si>
  <si>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</si>
  <si>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</si>
  <si>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</si>
  <si>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</si>
  <si>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</si>
  <si>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</si>
  <si>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</si>
  <si>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</si>
  <si>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</si>
  <si>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</si>
  <si>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</si>
  <si>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</si>
  <si>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</si>
  <si>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</si>
  <si>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</si>
  <si>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</si>
  <si>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</si>
  <si>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</si>
  <si>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</si>
  <si>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</si>
  <si>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</si>
  <si>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</si>
  <si>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</si>
  <si>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</si>
  <si>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</si>
  <si>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</si>
  <si>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</si>
  <si>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</si>
  <si>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</si>
  <si>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</si>
  <si>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</si>
  <si>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</si>
  <si>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</si>
  <si>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</si>
  <si>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</si>
  <si>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</si>
  <si>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</si>
  <si>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</si>
  <si>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</si>
  <si>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</si>
  <si>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</si>
  <si>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</si>
  <si>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</si>
  <si>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</si>
  <si>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</si>
  <si>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</si>
  <si>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</si>
  <si>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</si>
  <si>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</si>
  <si>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</si>
  <si>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</si>
  <si>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</si>
  <si>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</si>
  <si>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</si>
  <si>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</si>
  <si>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</si>
  <si>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</si>
  <si>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</si>
  <si>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</si>
  <si>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</si>
  <si>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</si>
  <si>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</si>
  <si>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</si>
  <si>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</si>
  <si>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</si>
  <si>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</si>
  <si>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</si>
  <si>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</si>
  <si>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</si>
  <si>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</si>
  <si>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</si>
  <si>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</si>
  <si>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</si>
  <si>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</si>
  <si>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</si>
  <si>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</si>
  <si>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</si>
  <si>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</si>
  <si>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</si>
  <si>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</si>
  <si>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</si>
  <si>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</si>
  <si>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</si>
  <si>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</si>
  <si>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</si>
  <si>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</si>
  <si>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</si>
  <si>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</si>
  <si>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</si>
  <si>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</si>
  <si>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</si>
  <si>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</si>
  <si>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</si>
  <si>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</si>
  <si>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</si>
  <si>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</si>
  <si>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</si>
  <si>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</si>
  <si>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</si>
  <si>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</si>
  <si>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</si>
  <si>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</si>
  <si>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</si>
  <si>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</si>
  <si>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</si>
  <si>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</si>
  <si>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</si>
  <si>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</si>
  <si>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</si>
  <si>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</si>
  <si>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</si>
  <si>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</si>
  <si>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</si>
  <si>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</si>
  <si>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</si>
  <si>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</si>
  <si>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</si>
  <si>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</si>
  <si>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</si>
  <si>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</si>
  <si>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</si>
  <si>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</si>
  <si>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</si>
  <si>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</si>
  <si>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</si>
  <si>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</si>
  <si>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</si>
  <si>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</si>
  <si>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</si>
  <si>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</si>
  <si>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</si>
  <si>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</si>
  <si>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</si>
  <si>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</si>
  <si>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</si>
  <si>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</si>
  <si>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</si>
  <si>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</si>
  <si>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</si>
  <si>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</si>
  <si>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</si>
  <si>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</si>
  <si>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</si>
  <si>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</si>
  <si>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</si>
  <si>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</si>
  <si>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</si>
  <si>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</si>
  <si>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</si>
  <si>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</si>
  <si>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</si>
  <si>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</si>
  <si>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</si>
  <si>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</si>
  <si>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</si>
  <si>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</si>
  <si>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</si>
  <si>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</si>
  <si>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</si>
  <si>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</si>
  <si>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</si>
  <si>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</si>
  <si>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</si>
  <si>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</si>
  <si>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</si>
  <si>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</si>
  <si>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</si>
  <si>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</si>
  <si>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</si>
  <si>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</si>
  <si>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</si>
  <si>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</si>
  <si>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</si>
  <si>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</si>
  <si>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</si>
  <si>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</si>
  <si>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</si>
  <si>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</si>
  <si>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</si>
  <si>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</si>
  <si>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</si>
  <si>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</si>
  <si>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</si>
  <si>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</si>
  <si>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</si>
  <si>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</si>
  <si>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</si>
  <si>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</si>
  <si>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</si>
  <si>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</si>
  <si>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</si>
  <si>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</si>
  <si>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</si>
  <si>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</si>
  <si>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</si>
  <si>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</si>
  <si>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</si>
  <si>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</si>
  <si>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</si>
  <si>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</si>
  <si>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</si>
  <si>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</si>
  <si>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</si>
  <si>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</si>
  <si>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</si>
  <si>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</si>
  <si>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</si>
  <si>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</si>
  <si>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</si>
  <si>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</si>
  <si>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</si>
  <si>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</si>
  <si>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</si>
  <si>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</si>
  <si>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</si>
  <si>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</si>
  <si>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</si>
  <si>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</si>
  <si>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</si>
  <si>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</si>
  <si>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</si>
  <si>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</si>
  <si>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</si>
  <si>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</si>
  <si>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</si>
  <si>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</si>
  <si>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</si>
  <si>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</si>
  <si>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</si>
  <si>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</si>
  <si>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</si>
  <si>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</si>
  <si>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</si>
  <si>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</si>
  <si>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</si>
  <si>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</si>
  <si>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</si>
  <si>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</si>
  <si>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</si>
  <si>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</si>
  <si>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</si>
  <si>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</si>
  <si>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</si>
  <si>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</si>
  <si>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</si>
  <si>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</si>
  <si>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</si>
  <si>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</si>
  <si>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</si>
  <si>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</si>
  <si>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</si>
  <si>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</si>
  <si>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</si>
  <si>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</si>
  <si>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</si>
  <si>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</si>
  <si>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</si>
  <si>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</si>
  <si>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</si>
  <si>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</si>
  <si>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</si>
  <si>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</si>
  <si>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</si>
  <si>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</si>
  <si>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</si>
  <si>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</si>
  <si>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</si>
  <si>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</si>
  <si>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</si>
  <si>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</si>
  <si>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</si>
  <si>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</si>
  <si>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</si>
  <si>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</si>
  <si>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</si>
  <si>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</si>
  <si>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</si>
  <si>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</si>
  <si>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</si>
  <si>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</si>
  <si>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</si>
  <si>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</si>
  <si>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</si>
  <si>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</si>
  <si>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</si>
  <si>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</si>
  <si>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</si>
  <si>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</si>
  <si>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</si>
  <si>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</si>
  <si>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</si>
  <si>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</si>
  <si>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</si>
  <si>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</si>
  <si>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</si>
  <si>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</si>
  <si>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</si>
  <si>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</si>
  <si>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</si>
  <si>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</si>
  <si>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</si>
  <si>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</si>
  <si>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</si>
  <si>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</si>
  <si>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</si>
  <si>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</si>
  <si>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</si>
  <si>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</si>
  <si>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</si>
  <si>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</si>
  <si>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</si>
  <si>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</si>
  <si>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</si>
  <si>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</si>
  <si>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</si>
  <si>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</si>
  <si>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</si>
  <si>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</si>
  <si>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</si>
  <si>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</si>
  <si>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</si>
  <si>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</si>
  <si>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</si>
  <si>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</si>
  <si>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</si>
  <si>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</si>
  <si>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</si>
  <si>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</si>
  <si>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</si>
  <si>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</si>
  <si>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</si>
  <si>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</si>
  <si>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</si>
  <si>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</si>
  <si>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</si>
  <si>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</si>
  <si>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</si>
  <si>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</si>
  <si>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</si>
  <si>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</si>
  <si>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</si>
  <si>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</si>
  <si>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</si>
  <si>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</si>
  <si>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</si>
  <si>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</si>
  <si>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</si>
  <si>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</si>
  <si>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</si>
  <si>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</si>
  <si>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</si>
  <si>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</si>
  <si>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</si>
  <si>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</si>
  <si>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</si>
  <si>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</si>
  <si>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</si>
  <si>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</si>
  <si>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</si>
  <si>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</si>
  <si>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</si>
  <si>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</si>
  <si>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</si>
  <si>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</si>
  <si>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</si>
  <si>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</si>
  <si>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</si>
  <si>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</si>
  <si>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</si>
  <si>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</si>
  <si>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</si>
  <si>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</si>
  <si>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</si>
  <si>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</si>
  <si>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</si>
  <si>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</si>
  <si>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</si>
  <si>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</si>
  <si>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</si>
  <si>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</si>
  <si>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</si>
  <si>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</si>
  <si>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</si>
  <si>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</si>
  <si>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</si>
  <si>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</si>
  <si>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</si>
  <si>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</si>
  <si>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</si>
  <si>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</si>
  <si>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</si>
  <si>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</si>
  <si>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</si>
  <si>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</si>
  <si>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</si>
  <si>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</si>
  <si>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</si>
  <si>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</si>
  <si>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</si>
  <si>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</si>
  <si>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</si>
  <si>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</si>
  <si>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</si>
  <si>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</si>
  <si>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</si>
  <si>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</si>
  <si>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</si>
  <si>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</si>
  <si>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</si>
  <si>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</si>
  <si>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</si>
  <si>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</si>
  <si>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</si>
  <si>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</si>
  <si>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</si>
  <si>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</si>
  <si>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</si>
  <si>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</si>
  <si>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</si>
  <si>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</si>
  <si>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</si>
  <si>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</si>
  <si>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</si>
  <si>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</si>
  <si>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</si>
  <si>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</si>
  <si>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</si>
  <si>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</si>
  <si>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</si>
  <si>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</si>
  <si>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</si>
  <si>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</si>
  <si>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</si>
  <si>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</si>
  <si>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</si>
  <si>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</si>
  <si>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</si>
  <si>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</si>
  <si>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</si>
  <si>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</si>
  <si>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</si>
  <si>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</si>
  <si>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</si>
  <si>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</si>
  <si>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</si>
  <si>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</si>
  <si>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</si>
  <si>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</si>
  <si>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</si>
  <si>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</si>
  <si>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</si>
  <si>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</si>
  <si>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</si>
  <si>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</si>
  <si>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</si>
  <si>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</si>
  <si>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</si>
  <si>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</si>
  <si>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</si>
  <si>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</si>
  <si>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</si>
  <si>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</si>
  <si>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</si>
  <si>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</si>
  <si>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</si>
  <si>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</si>
  <si>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</si>
  <si>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</si>
  <si>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</si>
  <si>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</si>
  <si>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</si>
  <si>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</si>
  <si>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</si>
  <si>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</si>
  <si>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</si>
  <si>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</si>
  <si>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</si>
  <si>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</si>
  <si>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</si>
  <si>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</si>
  <si>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</si>
  <si>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</si>
  <si>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</si>
  <si>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</si>
  <si>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</si>
  <si>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</si>
  <si>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</si>
  <si>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</si>
  <si>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</si>
  <si>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</si>
  <si>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</si>
  <si>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</si>
  <si>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</si>
  <si>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</si>
  <si>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</si>
  <si>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</si>
  <si>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</si>
  <si>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</si>
  <si>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</si>
  <si>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</si>
  <si>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</si>
  <si>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</si>
  <si>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</si>
  <si>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</si>
  <si>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</si>
  <si>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</si>
  <si>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</si>
  <si>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</si>
  <si>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</si>
  <si>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</si>
  <si>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</si>
  <si>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</si>
  <si>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</si>
  <si>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</si>
  <si>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</si>
  <si>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</si>
  <si>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</si>
  <si>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</si>
  <si>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</si>
  <si>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</si>
  <si>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</si>
  <si>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</si>
  <si>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</si>
  <si>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</si>
  <si>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</si>
  <si>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</si>
  <si>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</si>
  <si>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</si>
  <si>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</si>
  <si>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</si>
  <si>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</si>
  <si>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</si>
  <si>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</si>
  <si>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</si>
  <si>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</si>
  <si>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</si>
  <si>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</si>
  <si>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</si>
  <si>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</si>
  <si>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</si>
  <si>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</si>
  <si>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</si>
  <si>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</si>
  <si>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</si>
  <si>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</si>
  <si>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</si>
  <si>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</si>
  <si>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</si>
  <si>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</si>
  <si>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</si>
  <si>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</si>
  <si>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</si>
  <si>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</si>
  <si>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</si>
  <si>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</si>
  <si>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</si>
  <si>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</si>
  <si>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</si>
  <si>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</si>
  <si>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</si>
  <si>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</si>
  <si>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</si>
  <si>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</si>
  <si>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</si>
  <si>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</si>
  <si>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</si>
  <si>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</si>
  <si>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</si>
  <si>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</si>
  <si>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</si>
  <si>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</si>
  <si>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</si>
  <si>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</si>
  <si>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</si>
  <si>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</si>
  <si>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</si>
  <si>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</si>
  <si>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</si>
  <si>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</si>
  <si>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</si>
  <si>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</si>
  <si>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</si>
  <si>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</si>
  <si>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</si>
  <si>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</si>
  <si>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</si>
  <si>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</si>
  <si>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</si>
  <si>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</si>
  <si>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</si>
  <si>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</si>
  <si>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</si>
  <si>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</si>
  <si>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</si>
  <si>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</si>
  <si>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</si>
  <si>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</si>
  <si>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</si>
  <si>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</si>
  <si>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</si>
  <si>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</si>
  <si>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</si>
  <si>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</si>
  <si>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</si>
  <si>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</si>
  <si>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</si>
  <si>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</si>
  <si>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</si>
  <si>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</si>
  <si>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</si>
  <si>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</si>
  <si>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</si>
  <si>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</si>
  <si>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</si>
  <si>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</si>
  <si>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</si>
  <si>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</si>
  <si>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</si>
  <si>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</si>
  <si>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</si>
  <si>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</si>
  <si>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</si>
  <si>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</si>
  <si>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</si>
  <si>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</si>
  <si>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</si>
  <si>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</si>
  <si>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</si>
  <si>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</si>
  <si>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</si>
  <si>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</si>
  <si>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</si>
  <si>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</si>
  <si>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</si>
  <si>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</si>
  <si>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</si>
  <si>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</si>
  <si>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</si>
  <si>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</si>
  <si>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</si>
  <si>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</si>
  <si>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</si>
  <si>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</si>
  <si>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</si>
  <si>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</si>
  <si>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</si>
  <si>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</si>
  <si>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</si>
  <si>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</si>
  <si>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</si>
  <si>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</si>
  <si>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</si>
  <si>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</si>
  <si>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</si>
  <si>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</si>
  <si>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</si>
  <si>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</si>
  <si>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</si>
  <si>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</si>
  <si>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</si>
  <si>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</si>
  <si>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</si>
  <si>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</si>
  <si>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</si>
  <si>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</si>
  <si>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</si>
  <si>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</si>
  <si>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</si>
  <si>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</si>
  <si>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</si>
  <si>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</si>
  <si>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</si>
  <si>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</si>
  <si>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</si>
  <si>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</si>
  <si>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</si>
  <si>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</si>
  <si>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</si>
  <si>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</si>
  <si>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</si>
  <si>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</si>
  <si>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</si>
  <si>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</si>
  <si>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</si>
  <si>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</si>
  <si>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</si>
  <si>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</si>
  <si>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</si>
  <si>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</si>
  <si>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</si>
  <si>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</si>
  <si>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</si>
  <si>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</si>
  <si>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</si>
  <si>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</si>
  <si>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</si>
  <si>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</si>
  <si>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</si>
  <si>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</si>
  <si>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</si>
  <si>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</si>
  <si>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</si>
  <si>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</si>
  <si>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</si>
  <si>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</si>
  <si>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</si>
  <si>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</si>
  <si>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</si>
  <si>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</si>
  <si>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</si>
  <si>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</si>
  <si>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</si>
  <si>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</si>
  <si>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</si>
  <si>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</si>
  <si>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</si>
  <si>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</si>
  <si>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</si>
  <si>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</si>
  <si>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</si>
  <si>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</si>
  <si>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</si>
  <si>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</si>
  <si>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</si>
  <si>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</si>
  <si>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</si>
  <si>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</si>
  <si>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</si>
  <si>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</si>
  <si>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</si>
  <si>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</si>
  <si>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</si>
  <si>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</si>
  <si>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</si>
  <si>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</si>
  <si>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</si>
  <si>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</si>
  <si>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</si>
  <si>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</si>
  <si>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</si>
  <si>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</si>
  <si>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</si>
  <si>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</si>
  <si>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</si>
  <si>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</si>
  <si>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</si>
  <si>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</si>
  <si>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</si>
  <si>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</si>
  <si>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</si>
  <si>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</si>
  <si>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</si>
  <si>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</si>
  <si>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</si>
  <si>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</si>
  <si>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</si>
  <si>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</si>
  <si>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</si>
  <si>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</si>
  <si>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</si>
  <si>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</si>
  <si>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</si>
  <si>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</si>
  <si>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</si>
  <si>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</si>
  <si>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</si>
  <si>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</si>
  <si>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</si>
  <si>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</si>
  <si>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</si>
  <si>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</si>
  <si>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</si>
  <si>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</si>
  <si>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</si>
  <si>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</si>
  <si>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</si>
  <si>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</si>
  <si>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</si>
  <si>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</si>
  <si>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</si>
  <si>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</si>
  <si>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</si>
  <si>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</si>
  <si>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</si>
  <si>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</si>
  <si>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</si>
  <si>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</si>
  <si>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</si>
  <si>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</si>
  <si>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</si>
  <si>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</si>
  <si>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</si>
  <si>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</si>
  <si>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</si>
  <si>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</si>
  <si>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</si>
  <si>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</si>
  <si>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</si>
  <si>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</si>
  <si>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</si>
  <si>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</si>
  <si>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</si>
  <si>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</si>
  <si>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</si>
  <si>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</si>
  <si>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</si>
  <si>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</si>
  <si>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</si>
  <si>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</si>
  <si>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</si>
  <si>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</si>
  <si>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</si>
  <si>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</si>
  <si>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</si>
  <si>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</si>
  <si>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</si>
  <si>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</si>
  <si>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</si>
  <si>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</si>
  <si>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</si>
  <si>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</si>
  <si>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</si>
  <si>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</si>
  <si>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</si>
  <si>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</si>
  <si>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</si>
  <si>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</si>
  <si>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</si>
  <si>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</si>
  <si>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</si>
  <si>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</si>
  <si>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</si>
  <si>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</si>
  <si>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</si>
  <si>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</si>
  <si>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</si>
  <si>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</si>
  <si>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</si>
  <si>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</si>
  <si>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</si>
  <si>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</si>
  <si>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</si>
  <si>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</si>
  <si>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</si>
  <si>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</si>
  <si>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</si>
  <si>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</si>
  <si>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</si>
  <si>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</si>
  <si>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</si>
  <si>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</si>
  <si>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</si>
  <si>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</si>
  <si>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</si>
  <si>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</si>
  <si>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</si>
  <si>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</si>
  <si>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</si>
  <si>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</si>
  <si>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</si>
  <si>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</si>
  <si>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</si>
  <si>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</si>
  <si>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</si>
  <si>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</si>
  <si>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</si>
  <si>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</si>
  <si>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</si>
  <si>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</si>
  <si>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</si>
  <si>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</si>
  <si>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</si>
  <si>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</si>
  <si>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</si>
  <si>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</si>
  <si>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</si>
  <si>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</si>
  <si>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</si>
  <si>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</si>
  <si>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</si>
  <si>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</si>
  <si>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</si>
  <si>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</si>
  <si>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</si>
  <si>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</si>
  <si>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</si>
  <si>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</si>
  <si>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</si>
  <si>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</si>
  <si>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</si>
  <si>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</si>
  <si>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</si>
  <si>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</si>
  <si>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</si>
  <si>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</si>
  <si>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</si>
  <si>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</si>
  <si>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</si>
  <si>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</si>
  <si>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</si>
  <si>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</si>
  <si>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</si>
  <si>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</si>
  <si>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</si>
  <si>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</si>
  <si>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</si>
  <si>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</si>
  <si>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</si>
  <si>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</si>
  <si>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</si>
  <si>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</si>
  <si>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</si>
  <si>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</si>
  <si>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</si>
  <si>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</si>
  <si>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</si>
  <si>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</si>
  <si>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</si>
  <si>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</si>
  <si>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</si>
  <si>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</si>
  <si>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</si>
  <si>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</si>
  <si>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</si>
  <si>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</si>
  <si>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</si>
  <si>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</si>
  <si>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</si>
  <si>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</si>
  <si>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</si>
  <si>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</si>
  <si>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</si>
  <si>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</si>
  <si>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</si>
  <si>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</si>
  <si>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</si>
  <si>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</si>
  <si>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</si>
  <si>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</si>
  <si>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</si>
  <si>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</si>
  <si>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</si>
  <si>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</si>
  <si>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</si>
  <si>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</si>
  <si>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</si>
  <si>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</si>
  <si>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</si>
  <si>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</si>
  <si>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</si>
  <si>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</si>
  <si>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</si>
  <si>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</si>
  <si>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</si>
  <si>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</si>
  <si>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</si>
  <si>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</si>
  <si>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</si>
  <si>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</si>
  <si>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</si>
  <si>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</si>
  <si>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</si>
  <si>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</si>
  <si>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</si>
  <si>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</si>
  <si>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</si>
  <si>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</si>
  <si>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</si>
  <si>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</si>
  <si>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</si>
  <si>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</si>
  <si>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</si>
  <si>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</si>
  <si>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</si>
  <si>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</si>
  <si>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</si>
  <si>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</si>
  <si>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</si>
  <si>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</si>
  <si>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</si>
  <si>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</si>
  <si>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</si>
  <si>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</si>
  <si>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</si>
  <si>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</si>
  <si>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</si>
  <si>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</si>
  <si>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</si>
  <si>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</si>
  <si>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</si>
  <si>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</si>
  <si>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</si>
  <si>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</si>
  <si>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</si>
  <si>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</si>
  <si>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</si>
  <si>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</si>
  <si>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</si>
  <si>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</si>
  <si>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</si>
  <si>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</si>
  <si>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</si>
  <si>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</si>
  <si>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</si>
  <si>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</si>
  <si>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</si>
  <si>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</si>
  <si>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</si>
  <si>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</si>
  <si>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</si>
  <si>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</si>
  <si>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</si>
  <si>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</si>
  <si>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</si>
  <si>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</si>
  <si>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</si>
  <si>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</si>
  <si>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</si>
  <si>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</si>
  <si>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</si>
  <si>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</si>
  <si>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</si>
  <si>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</si>
  <si>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</si>
  <si>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</si>
  <si>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</si>
  <si>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</si>
  <si>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</si>
  <si>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</si>
  <si>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</si>
  <si>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</si>
  <si>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</si>
  <si>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</si>
  <si>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</si>
  <si>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</si>
  <si>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</si>
  <si>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</si>
  <si>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</si>
  <si>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</si>
  <si>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</si>
  <si>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</si>
  <si>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</si>
  <si>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</si>
  <si>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</si>
  <si>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</si>
  <si>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</si>
  <si>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</si>
  <si>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</si>
  <si>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</si>
  <si>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</si>
  <si>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</si>
  <si>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</si>
  <si>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</si>
  <si>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</si>
  <si>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</si>
  <si>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</si>
  <si>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</si>
  <si>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</si>
  <si>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</si>
  <si>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</si>
  <si>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</si>
  <si>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</si>
  <si>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</si>
  <si>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</si>
  <si>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</si>
  <si>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</si>
  <si>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</si>
  <si>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</si>
  <si>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</si>
  <si>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</si>
  <si>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</si>
  <si>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</si>
  <si>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</si>
  <si>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</si>
  <si>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</si>
  <si>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</si>
  <si>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</si>
  <si>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</si>
  <si>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</si>
  <si>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</si>
  <si>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</si>
  <si>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</si>
  <si>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</si>
  <si>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</si>
  <si>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</si>
  <si>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</si>
  <si>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</si>
  <si>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</si>
  <si>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</si>
  <si>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</si>
  <si>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</si>
  <si>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</si>
  <si>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</si>
  <si>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</si>
  <si>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</si>
  <si>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</si>
  <si>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</si>
  <si>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</si>
  <si>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</si>
  <si>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</si>
  <si>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</si>
  <si>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</si>
  <si>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</si>
  <si>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</si>
  <si>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</si>
  <si>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</si>
  <si>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</si>
  <si>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</si>
  <si>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</si>
  <si>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</si>
  <si>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</si>
  <si>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</si>
  <si>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</si>
  <si>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</si>
  <si>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</si>
  <si>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</si>
  <si>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</si>
  <si>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</si>
  <si>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</si>
  <si>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</si>
  <si>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</si>
  <si>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</si>
  <si>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</si>
  <si>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</si>
  <si>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</si>
  <si>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</si>
  <si>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</si>
  <si>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</si>
  <si>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</si>
  <si>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</si>
  <si>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</si>
  <si>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</si>
  <si>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</si>
  <si>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</si>
  <si>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</si>
  <si>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</si>
  <si>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</si>
  <si>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</si>
  <si>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</si>
  <si>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</si>
  <si>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</si>
  <si>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</si>
  <si>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</si>
  <si>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</si>
  <si>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</si>
  <si>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</si>
  <si>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</si>
  <si>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</si>
  <si>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</si>
  <si>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</si>
  <si>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</si>
  <si>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</si>
  <si>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</si>
  <si>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</si>
  <si>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</si>
  <si>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</si>
  <si>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</si>
  <si>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</si>
  <si>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</si>
  <si>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</si>
  <si>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</si>
  <si>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</si>
  <si>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</si>
  <si>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</si>
  <si>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</si>
  <si>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</si>
  <si>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</si>
  <si>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</si>
  <si>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</si>
  <si>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</si>
  <si>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</si>
  <si>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</si>
  <si>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</si>
  <si>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</si>
  <si>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</si>
  <si>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</si>
  <si>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</si>
  <si>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</si>
  <si>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</si>
  <si>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</si>
  <si>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</si>
  <si>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</si>
  <si>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</si>
  <si>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</si>
  <si>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</si>
  <si>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</si>
  <si>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</si>
  <si>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</si>
  <si>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</si>
  <si>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</si>
  <si>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</si>
  <si>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</si>
  <si>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</si>
  <si>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</si>
  <si>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</si>
  <si>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</si>
  <si>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</si>
  <si>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</si>
  <si>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</si>
  <si>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</si>
  <si>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</si>
  <si>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</si>
  <si>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</si>
  <si>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</si>
  <si>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</si>
  <si>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</si>
  <si>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</si>
  <si>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</si>
  <si>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</si>
  <si>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</si>
  <si>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</si>
  <si>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</si>
  <si>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</si>
  <si>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</si>
  <si>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</si>
  <si>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</si>
  <si>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</si>
  <si>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</si>
  <si>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</si>
  <si>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</si>
  <si>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</si>
  <si>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</si>
  <si>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</si>
  <si>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</si>
  <si>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</si>
  <si>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</si>
  <si>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</si>
  <si>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</si>
  <si>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</si>
  <si>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</si>
  <si>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</si>
  <si>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</si>
  <si>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</si>
  <si>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</si>
  <si>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</si>
  <si>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</si>
  <si>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</si>
  <si>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</si>
  <si>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</si>
  <si>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</si>
  <si>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</si>
  <si>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</si>
  <si>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</si>
  <si>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</si>
  <si>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</si>
  <si>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</si>
  <si>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</si>
  <si>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</si>
  <si>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</si>
  <si>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</si>
  <si>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</si>
  <si>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</si>
  <si>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</si>
  <si>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</si>
  <si>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</si>
  <si>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</si>
  <si>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</si>
  <si>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</si>
  <si>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</si>
  <si>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</si>
  <si>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</si>
  <si>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</si>
  <si>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</si>
  <si>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</si>
  <si>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</si>
  <si>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</si>
  <si>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</si>
  <si>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</si>
  <si>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</si>
  <si>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</si>
  <si>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</si>
  <si>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</si>
  <si>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</si>
  <si>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</si>
  <si>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</si>
  <si>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</si>
  <si>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</si>
  <si>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</si>
  <si>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</si>
  <si>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</si>
  <si>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</si>
  <si>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</si>
  <si>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</si>
  <si>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</si>
  <si>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</si>
  <si>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</si>
  <si>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</si>
  <si>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</si>
  <si>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</si>
  <si>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</si>
  <si>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</si>
  <si>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</si>
  <si>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</si>
  <si>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</si>
  <si>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</si>
  <si>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</si>
  <si>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</si>
  <si>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</si>
  <si>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</si>
  <si>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</si>
  <si>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</si>
  <si>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</si>
  <si>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</si>
  <si>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</si>
  <si>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</si>
  <si>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</si>
  <si>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</si>
  <si>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</si>
  <si>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</si>
  <si>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</si>
  <si>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</si>
  <si>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</si>
  <si>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</si>
  <si>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</si>
  <si>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</si>
  <si>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</si>
  <si>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</si>
  <si>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</si>
  <si>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</si>
  <si>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</si>
  <si>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</si>
  <si>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</si>
  <si>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</si>
  <si>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</si>
  <si>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</si>
  <si>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</si>
  <si>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</si>
  <si>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</si>
  <si>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</si>
  <si>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</si>
  <si>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</si>
  <si>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</si>
  <si>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</si>
  <si>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</si>
  <si>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</si>
  <si>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</si>
  <si>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</si>
  <si>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</si>
  <si>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</si>
  <si>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</si>
  <si>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</si>
  <si>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</si>
  <si>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</si>
  <si>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</si>
  <si>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</si>
  <si>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</si>
  <si>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</si>
  <si>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</si>
  <si>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</si>
  <si>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</si>
  <si>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</si>
  <si>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</si>
  <si>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</si>
  <si>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</si>
  <si>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</si>
  <si>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</si>
  <si>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</si>
  <si>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</si>
  <si>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</si>
  <si>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</si>
  <si>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</si>
  <si>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</si>
  <si>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</si>
  <si>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</si>
  <si>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</si>
  <si>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</si>
  <si>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</si>
  <si>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</si>
  <si>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</si>
  <si>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</si>
  <si>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</si>
  <si>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</si>
  <si>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</si>
  <si>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</si>
  <si>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</si>
  <si>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</si>
  <si>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</si>
  <si>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</si>
  <si>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</si>
  <si>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</si>
  <si>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</si>
  <si>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</si>
  <si>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</si>
  <si>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</si>
  <si>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</si>
  <si>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</si>
  <si>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</si>
  <si>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</si>
  <si>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</si>
  <si>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</si>
  <si>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</si>
  <si>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</si>
  <si>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</si>
  <si>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</si>
  <si>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</si>
  <si>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</si>
  <si>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</si>
  <si>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</si>
  <si>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</si>
  <si>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</si>
  <si>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</si>
  <si>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</si>
  <si>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</si>
  <si>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</si>
  <si>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</si>
  <si>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</si>
  <si>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</si>
  <si>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</si>
  <si>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</si>
  <si>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</si>
  <si>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</si>
  <si>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</si>
  <si>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</si>
  <si>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</si>
  <si>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</si>
  <si>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</si>
  <si>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</si>
  <si>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</si>
  <si>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</si>
  <si>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</si>
  <si>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</si>
  <si>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</si>
  <si>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</si>
  <si>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</si>
  <si>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</si>
  <si>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</si>
  <si>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</si>
  <si>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</si>
  <si>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</si>
  <si>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</si>
  <si>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</si>
  <si>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</si>
  <si>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</si>
  <si>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</si>
  <si>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</si>
  <si>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</si>
  <si>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</si>
  <si>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</si>
  <si>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</si>
  <si>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</si>
  <si>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</si>
  <si>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</si>
  <si>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</si>
  <si>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</si>
  <si>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</si>
  <si>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</si>
  <si>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</si>
  <si>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</si>
  <si>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</si>
  <si>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</si>
  <si>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</si>
  <si>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</si>
  <si>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</si>
  <si>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</si>
  <si>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</si>
  <si>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</si>
  <si>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</si>
  <si>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</si>
  <si>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</si>
  <si>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</si>
  <si>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</si>
  <si>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</si>
  <si>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</si>
  <si>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</si>
  <si>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</si>
  <si>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</si>
  <si>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</si>
  <si>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</si>
  <si>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</si>
  <si>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</si>
  <si>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</si>
  <si>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</si>
  <si>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</si>
  <si>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</si>
  <si>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</si>
  <si>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</si>
  <si>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</si>
  <si>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</si>
  <si>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</si>
  <si>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</si>
  <si>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</si>
  <si>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</si>
  <si>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</si>
  <si>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</si>
  <si>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</si>
  <si>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</si>
  <si>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</si>
  <si>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</si>
  <si>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</si>
  <si>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</si>
  <si>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</si>
  <si>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</si>
  <si>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</si>
  <si>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</si>
  <si>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</si>
  <si>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</si>
  <si>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</si>
  <si>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</si>
  <si>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</si>
  <si>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</si>
  <si>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</si>
  <si>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</si>
  <si>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</si>
  <si>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</si>
  <si>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</si>
  <si>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</si>
  <si>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</si>
  <si>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</si>
  <si>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</si>
  <si>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</si>
  <si>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</si>
  <si>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</si>
  <si>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</si>
  <si>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</si>
  <si>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</si>
  <si>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</si>
  <si>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</si>
  <si>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</si>
  <si>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</si>
  <si>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</si>
  <si>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</si>
  <si>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</si>
  <si>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</si>
  <si>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</si>
  <si>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</si>
  <si>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</si>
  <si>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</si>
  <si>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</si>
  <si>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</si>
  <si>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</si>
  <si>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</si>
  <si>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</si>
  <si>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</si>
  <si>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</si>
  <si>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</si>
  <si>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</si>
  <si>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</si>
  <si>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</si>
  <si>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</si>
  <si>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</si>
  <si>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</si>
  <si>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</si>
  <si>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</si>
  <si>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</si>
  <si>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</si>
  <si>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</si>
  <si>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</si>
  <si>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</si>
  <si>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</si>
  <si>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</si>
  <si>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</si>
  <si>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</si>
  <si>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</si>
  <si>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</si>
  <si>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</si>
  <si>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</si>
  <si>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</si>
  <si>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</si>
  <si>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</si>
  <si>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</si>
  <si>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</si>
  <si>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</si>
  <si>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</si>
  <si>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</si>
  <si>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</si>
  <si>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</si>
  <si>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</si>
  <si>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</si>
  <si>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</si>
  <si>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</si>
  <si>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</si>
  <si>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</si>
  <si>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</si>
  <si>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</si>
  <si>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</si>
  <si>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</si>
  <si>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</si>
  <si>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</si>
  <si>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</si>
  <si>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</si>
  <si>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</si>
  <si>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</si>
  <si>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</si>
  <si>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</si>
  <si>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</si>
  <si>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</si>
  <si>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</si>
  <si>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</si>
  <si>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</si>
  <si>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</si>
  <si>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</si>
  <si>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</si>
  <si>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</si>
  <si>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</si>
  <si>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</si>
  <si>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</si>
  <si>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</si>
  <si>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</si>
  <si>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</si>
  <si>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</si>
  <si>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</si>
  <si>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</si>
  <si>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</si>
  <si>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</si>
  <si>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</si>
  <si>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</si>
  <si>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</si>
  <si>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</si>
  <si>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</si>
  <si>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</si>
  <si>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</si>
  <si>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</si>
  <si>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</si>
  <si>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</si>
  <si>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</si>
  <si>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</si>
  <si>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</si>
  <si>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</si>
  <si>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</si>
  <si>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</si>
  <si>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</si>
  <si>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</si>
  <si>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</si>
  <si>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</si>
  <si>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</si>
  <si>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</si>
  <si>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</si>
  <si>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</si>
  <si>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</si>
  <si>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</si>
  <si>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</si>
  <si>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</si>
  <si>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</si>
  <si>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</si>
  <si>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</si>
  <si>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</si>
  <si>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</si>
  <si>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</si>
  <si>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</si>
  <si>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</si>
  <si>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</si>
  <si>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</si>
  <si>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</si>
  <si>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</si>
  <si>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</si>
  <si>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</si>
  <si>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</si>
  <si>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</si>
  <si>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</si>
  <si>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</si>
  <si>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</si>
  <si>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</si>
  <si>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</si>
  <si>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</si>
  <si>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</si>
  <si>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</si>
  <si>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</si>
  <si>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</si>
  <si>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</si>
  <si>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</si>
  <si>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</si>
  <si>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</si>
  <si>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</si>
  <si>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</si>
  <si>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</si>
  <si>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</si>
  <si>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</si>
  <si>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</si>
  <si>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</si>
  <si>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</si>
  <si>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</si>
  <si>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</si>
  <si>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</si>
  <si>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</si>
  <si>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</si>
  <si>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</si>
  <si>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</si>
  <si>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</si>
  <si>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</si>
  <si>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</si>
  <si>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</si>
  <si>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</si>
  <si>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</si>
  <si>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</si>
  <si>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</si>
  <si>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</si>
  <si>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</si>
  <si>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</si>
  <si>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</si>
  <si>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</si>
  <si>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</si>
  <si>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</si>
  <si>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</si>
  <si>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</si>
  <si>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</si>
  <si>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</si>
  <si>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</si>
  <si>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</si>
  <si>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</si>
  <si>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</si>
  <si>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</si>
  <si>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</si>
  <si>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</si>
  <si>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</si>
  <si>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</si>
  <si>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</si>
  <si>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</si>
  <si>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</si>
  <si>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</si>
  <si>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</si>
  <si>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</si>
  <si>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</si>
  <si>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</si>
  <si>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</si>
  <si>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</si>
  <si>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</si>
  <si>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</si>
  <si>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</si>
  <si>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</si>
  <si>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</si>
  <si>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</si>
  <si>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</si>
  <si>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</si>
  <si>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</si>
  <si>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</si>
  <si>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</si>
  <si>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</si>
  <si>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</si>
  <si>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</si>
  <si>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</si>
  <si>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</si>
  <si>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</si>
  <si>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</si>
  <si>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</si>
  <si>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</si>
  <si>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</si>
  <si>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</si>
  <si>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</si>
  <si>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</si>
  <si>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</si>
  <si>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</si>
  <si>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</si>
  <si>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</si>
  <si>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</si>
  <si>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</si>
  <si>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</si>
  <si>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</si>
  <si>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</si>
  <si>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</si>
  <si>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</si>
  <si>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</si>
  <si>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</si>
  <si>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</si>
  <si>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</si>
  <si>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</si>
  <si>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</si>
  <si>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</si>
  <si>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</si>
  <si>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</si>
  <si>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</si>
  <si>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</si>
  <si>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</si>
  <si>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</si>
  <si>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</si>
  <si>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</si>
  <si>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</si>
  <si>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</si>
  <si>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</si>
  <si>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</si>
  <si>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</si>
  <si>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</si>
  <si>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</si>
  <si>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</si>
  <si>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</si>
  <si>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</si>
  <si>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</si>
  <si>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</si>
  <si>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</si>
  <si>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</si>
  <si>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</si>
  <si>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</si>
  <si>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</si>
  <si>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</si>
  <si>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</si>
  <si>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</si>
  <si>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</si>
  <si>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</si>
  <si>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</si>
  <si>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</si>
  <si>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</si>
  <si>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</si>
  <si>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</si>
  <si>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</si>
  <si>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</si>
  <si>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</si>
  <si>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</si>
  <si>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</si>
  <si>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</si>
  <si>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</si>
  <si>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</si>
  <si>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</si>
  <si>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</si>
  <si>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</si>
  <si>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</si>
  <si>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</si>
  <si>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</si>
  <si>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</si>
  <si>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</si>
  <si>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</si>
  <si>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</si>
  <si>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</si>
  <si>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</si>
  <si>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</si>
  <si>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</si>
  <si>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</si>
  <si>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</si>
  <si>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</si>
  <si>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</si>
  <si>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</si>
  <si>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</si>
  <si>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</si>
  <si>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</si>
  <si>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</si>
  <si>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</si>
  <si>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</si>
  <si>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</si>
  <si>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</si>
  <si>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</si>
  <si>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</si>
  <si>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</si>
  <si>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</si>
  <si>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</si>
  <si>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</si>
  <si>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</si>
  <si>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</si>
  <si>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</si>
  <si>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</si>
  <si>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</si>
  <si>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</si>
  <si>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</si>
  <si>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</si>
  <si>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</si>
  <si>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</si>
  <si>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</si>
  <si>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</si>
  <si>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</si>
  <si>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</si>
  <si>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</si>
  <si>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</si>
  <si>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</si>
  <si>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</si>
  <si>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</si>
  <si>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</si>
  <si>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</si>
  <si>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</si>
  <si>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</si>
  <si>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</si>
  <si>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</si>
  <si>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</si>
  <si>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</si>
  <si>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</si>
  <si>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</si>
  <si>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</si>
  <si>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</si>
  <si>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</si>
  <si>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</si>
  <si>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</si>
  <si>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</si>
  <si>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</si>
  <si>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</si>
  <si>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</si>
  <si>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</si>
  <si>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</si>
  <si>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</si>
  <si>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</si>
  <si>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</si>
  <si>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</si>
  <si>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</si>
  <si>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</si>
  <si>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</si>
  <si>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</si>
  <si>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</si>
  <si>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</si>
  <si>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</si>
  <si>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</si>
  <si>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</si>
  <si>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</si>
  <si>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</si>
  <si>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</si>
  <si>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</si>
  <si>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</si>
  <si>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</si>
  <si>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</si>
  <si>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</si>
  <si>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</si>
  <si>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</si>
  <si>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</si>
  <si>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</si>
  <si>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</si>
  <si>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</si>
  <si>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</si>
  <si>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</si>
  <si>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</si>
  <si>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</si>
  <si>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</si>
  <si>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</si>
  <si>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</si>
  <si>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</si>
  <si>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</si>
  <si>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</si>
  <si>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</si>
  <si>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</si>
  <si>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</si>
  <si>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</si>
  <si>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</si>
  <si>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</si>
  <si>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</si>
  <si>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</si>
  <si>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</si>
  <si>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</si>
  <si>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</si>
  <si>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</si>
  <si>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</si>
  <si>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</si>
  <si>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</si>
  <si>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</si>
  <si>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</si>
  <si>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</si>
  <si>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</si>
  <si>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</si>
  <si>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</si>
  <si>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</si>
  <si>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</si>
  <si>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</si>
  <si>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</si>
  <si>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</si>
  <si>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</si>
  <si>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</si>
  <si>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</si>
  <si>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</si>
  <si>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</si>
  <si>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</si>
  <si>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</si>
  <si>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</si>
  <si>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</si>
  <si>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</si>
  <si>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</si>
  <si>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</si>
  <si>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</si>
  <si>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</si>
  <si>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</si>
  <si>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</si>
  <si>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</si>
  <si>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</si>
  <si>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</si>
  <si>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</si>
  <si>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</si>
  <si>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</si>
  <si>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</si>
  <si>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</si>
  <si>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</si>
  <si>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</si>
  <si>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</si>
  <si>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</si>
  <si>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</si>
  <si>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</si>
  <si>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</si>
  <si>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</si>
  <si>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</si>
  <si>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</si>
  <si>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</si>
  <si>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</si>
  <si>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</si>
  <si>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</si>
  <si>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</si>
  <si>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</si>
  <si>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</si>
  <si>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</si>
  <si>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</si>
  <si>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</si>
  <si>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</si>
  <si>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</si>
  <si>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</si>
  <si>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</si>
  <si>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</si>
  <si>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</si>
  <si>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</si>
  <si>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</si>
  <si>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</si>
  <si>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</si>
  <si>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</si>
  <si>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</si>
  <si>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</si>
  <si>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</si>
  <si>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</si>
  <si>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</si>
  <si>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</si>
  <si>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</si>
  <si>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</si>
  <si>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</si>
  <si>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</si>
  <si>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</si>
  <si>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</si>
  <si>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</si>
  <si>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</si>
  <si>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</si>
  <si>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</si>
  <si>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</si>
  <si>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</si>
  <si>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</si>
  <si>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</si>
  <si>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</si>
  <si>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</si>
  <si>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</si>
  <si>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</si>
  <si>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</si>
  <si>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</si>
  <si>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</si>
  <si>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</si>
  <si>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</si>
  <si>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</si>
  <si>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</si>
  <si>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</si>
  <si>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</si>
  <si>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</si>
  <si>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</si>
  <si>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</si>
  <si>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</si>
  <si>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</si>
  <si>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</si>
  <si>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</si>
  <si>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</si>
  <si>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</si>
  <si>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</si>
  <si>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</si>
  <si>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</si>
  <si>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</si>
  <si>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</si>
  <si>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</si>
  <si>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</si>
  <si>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</si>
  <si>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</si>
  <si>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</si>
  <si>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</si>
  <si>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</si>
  <si>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</si>
  <si>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</si>
  <si>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</si>
  <si>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</si>
  <si>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</si>
  <si>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</si>
  <si>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</si>
  <si>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</si>
  <si>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</si>
  <si>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</si>
  <si>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</si>
  <si>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</si>
  <si>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</si>
  <si>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</si>
  <si>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</si>
  <si>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</si>
  <si>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</si>
  <si>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</si>
  <si>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</si>
  <si>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</si>
  <si>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</si>
  <si>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</si>
  <si>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</si>
  <si>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</si>
  <si>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</si>
  <si>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</si>
  <si>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</si>
  <si>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</si>
  <si>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</si>
  <si>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</si>
  <si>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</si>
  <si>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</si>
  <si>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</si>
  <si>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</si>
  <si>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</si>
  <si>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</si>
  <si>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</si>
  <si>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</si>
  <si>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</si>
  <si>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</si>
  <si>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</si>
  <si>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</si>
  <si>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</si>
  <si>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</si>
  <si>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</si>
  <si>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</si>
  <si>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</si>
  <si>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</si>
  <si>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</si>
  <si>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</si>
  <si>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</si>
  <si>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</si>
  <si>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</si>
  <si>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</si>
  <si>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</si>
  <si>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</si>
  <si>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</si>
  <si>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</si>
  <si>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</si>
  <si>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</si>
  <si>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</si>
  <si>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</si>
  <si>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</si>
  <si>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</si>
  <si>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</si>
  <si>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</si>
  <si>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</si>
  <si>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</si>
  <si>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</si>
  <si>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</si>
  <si>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</si>
  <si>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</si>
  <si>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</si>
  <si>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</si>
  <si>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</si>
  <si>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</si>
  <si>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</si>
  <si>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</si>
  <si>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</si>
  <si>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</si>
  <si>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</si>
  <si>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</si>
  <si>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</si>
  <si>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</si>
  <si>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</si>
  <si>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</si>
  <si>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</si>
  <si>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</si>
  <si>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</si>
  <si>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</si>
  <si>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</si>
  <si>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</si>
  <si>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</si>
  <si>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</si>
  <si>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</si>
  <si>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</si>
  <si>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</si>
  <si>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</si>
  <si>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</si>
  <si>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</si>
  <si>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</si>
  <si>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</si>
  <si>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</si>
  <si>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</si>
  <si>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</si>
  <si>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</si>
  <si>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</si>
  <si>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</si>
  <si>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</si>
  <si>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</si>
  <si>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</si>
  <si>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</si>
  <si>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</si>
  <si>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</si>
  <si>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</si>
  <si>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</si>
  <si>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</si>
  <si>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</si>
  <si>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</si>
  <si>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</si>
  <si>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</si>
  <si>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</si>
  <si>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</si>
  <si>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</si>
  <si>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</si>
  <si>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</si>
  <si>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</si>
  <si>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</si>
  <si>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</si>
  <si>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</si>
  <si>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</si>
  <si>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</si>
  <si>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</si>
  <si>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</si>
  <si>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</si>
  <si>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</si>
  <si>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</si>
  <si>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</si>
  <si>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</si>
  <si>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</si>
  <si>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</si>
  <si>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</si>
  <si>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</si>
  <si>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</si>
  <si>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</si>
  <si>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</si>
  <si>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</si>
  <si>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</si>
  <si>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</si>
  <si>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</si>
  <si>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</si>
  <si>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</si>
  <si>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</si>
  <si>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</si>
  <si>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</si>
  <si>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</si>
  <si>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</si>
  <si>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</si>
  <si>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</si>
  <si>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</si>
  <si>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</si>
  <si>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</si>
  <si>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</si>
  <si>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</si>
  <si>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</si>
  <si>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</si>
  <si>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</si>
  <si>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</si>
  <si>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</si>
  <si>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</si>
  <si>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</si>
  <si>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</si>
  <si>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</si>
  <si>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</si>
  <si>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</si>
  <si>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</si>
  <si>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</si>
  <si>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</si>
  <si>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</si>
  <si>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</si>
  <si>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</si>
  <si>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</si>
  <si>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</si>
  <si>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</si>
  <si>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</si>
  <si>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</si>
  <si>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</si>
  <si>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</si>
  <si>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</si>
  <si>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</si>
  <si>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</si>
  <si>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</si>
  <si>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</si>
  <si>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</si>
  <si>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</si>
  <si>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</si>
  <si>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</si>
  <si>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</si>
  <si>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</si>
  <si>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</si>
  <si>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</si>
  <si>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</si>
  <si>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</si>
  <si>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</si>
  <si>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</si>
  <si>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</si>
  <si>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</si>
  <si>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</si>
  <si>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</si>
  <si>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</si>
  <si>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</si>
  <si>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</si>
  <si>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</si>
  <si>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</si>
  <si>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</si>
  <si>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</si>
  <si>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</si>
  <si>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</si>
  <si>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</si>
  <si>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</si>
  <si>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</si>
  <si>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</si>
  <si>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</si>
  <si>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</si>
  <si>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</si>
  <si>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</si>
  <si>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</si>
  <si>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</si>
  <si>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</si>
  <si>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</si>
  <si>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</si>
  <si>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</si>
  <si>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</si>
  <si>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</si>
  <si>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</si>
  <si>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</si>
  <si>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</si>
  <si>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</si>
  <si>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</si>
  <si>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</si>
  <si>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</si>
  <si>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</si>
  <si>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</si>
  <si>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</si>
  <si>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</si>
  <si>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</si>
  <si>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</si>
  <si>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</si>
  <si>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</si>
  <si>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</si>
  <si>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</si>
  <si>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</si>
  <si>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</si>
  <si>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</si>
  <si>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</si>
  <si>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</si>
  <si>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</si>
  <si>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</si>
  <si>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</si>
  <si>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</si>
  <si>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</si>
  <si>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</si>
  <si>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</si>
  <si>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</si>
  <si>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</si>
  <si>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</si>
  <si>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</si>
  <si>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</si>
  <si>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</si>
  <si>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</si>
  <si>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</si>
  <si>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</si>
  <si>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</si>
  <si>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</si>
  <si>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</si>
  <si>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</si>
  <si>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</si>
  <si>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</si>
  <si>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</si>
  <si>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</si>
  <si>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</si>
  <si>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</si>
  <si>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</si>
  <si>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</si>
  <si>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</si>
  <si>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</si>
  <si>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</si>
  <si>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</si>
  <si>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</si>
  <si>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</si>
  <si>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</si>
  <si>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</si>
  <si>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</si>
  <si>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</si>
  <si>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</si>
  <si>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</si>
  <si>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</si>
  <si>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</si>
  <si>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</si>
  <si>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</si>
  <si>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</si>
  <si>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</si>
  <si>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</si>
  <si>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</si>
  <si>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</si>
  <si>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</si>
  <si>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</si>
  <si>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</si>
  <si>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</si>
  <si>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</si>
  <si>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</si>
  <si>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</si>
  <si>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</si>
  <si>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</si>
  <si>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</si>
  <si>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</si>
  <si>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</si>
  <si>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</si>
  <si>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</si>
  <si>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</si>
  <si>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</si>
  <si>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</si>
  <si>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</si>
  <si>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</si>
  <si>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</si>
  <si>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</si>
  <si>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</si>
  <si>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</si>
  <si>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</si>
  <si>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</si>
  <si>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</si>
  <si>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</si>
  <si>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</si>
  <si>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</si>
  <si>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</si>
  <si>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</si>
  <si>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</si>
  <si>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</si>
  <si>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</si>
  <si>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</si>
  <si>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</si>
  <si>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</si>
  <si>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</si>
  <si>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</si>
  <si>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</si>
  <si>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</si>
  <si>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</si>
  <si>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</si>
  <si>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</si>
  <si>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</si>
  <si>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</si>
  <si>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</si>
  <si>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</si>
  <si>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</si>
  <si>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</si>
  <si>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</si>
  <si>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</si>
  <si>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</si>
  <si>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</si>
  <si>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</si>
  <si>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</si>
  <si>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</si>
  <si>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</si>
  <si>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</si>
  <si>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</si>
  <si>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</si>
  <si>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</si>
  <si>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</si>
  <si>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</si>
  <si>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</si>
  <si>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</si>
  <si>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</si>
  <si>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</si>
  <si>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</si>
  <si>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</si>
  <si>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</si>
  <si>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</si>
  <si>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</si>
  <si>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</si>
  <si>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</si>
  <si>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</si>
  <si>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</si>
  <si>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</si>
  <si>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</si>
  <si>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</si>
  <si>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</si>
  <si>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</si>
  <si>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</si>
  <si>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</si>
  <si>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</si>
  <si>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</si>
  <si>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</si>
  <si>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</si>
  <si>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</si>
  <si>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</si>
  <si>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</si>
  <si>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</si>
  <si>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</si>
  <si>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</si>
  <si>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</si>
  <si>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</si>
  <si>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</si>
  <si>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</si>
  <si>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</si>
  <si>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</si>
  <si>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</si>
  <si>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</si>
  <si>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</si>
  <si>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</si>
  <si>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</si>
  <si>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</si>
  <si>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</si>
  <si>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</si>
  <si>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</si>
  <si>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</si>
  <si>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</si>
  <si>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</si>
  <si>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</si>
  <si>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</si>
  <si>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</si>
  <si>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</si>
  <si>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</si>
  <si>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</si>
  <si>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</si>
  <si>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</si>
  <si>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</si>
  <si>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</si>
  <si>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</si>
  <si>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</si>
  <si>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</si>
  <si>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</si>
  <si>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</si>
  <si>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</si>
  <si>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</si>
  <si>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</si>
  <si>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</si>
  <si>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</si>
  <si>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</si>
  <si>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</si>
  <si>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</si>
  <si>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</si>
  <si>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</si>
  <si>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</si>
  <si>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</si>
  <si>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</si>
  <si>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</si>
  <si>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</si>
  <si>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</si>
  <si>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</si>
  <si>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</si>
  <si>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</si>
  <si>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</si>
  <si>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</si>
  <si>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</si>
  <si>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</si>
  <si>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</si>
  <si>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</si>
  <si>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</si>
  <si>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</si>
  <si>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</si>
  <si>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</si>
  <si>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</si>
  <si>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</si>
  <si>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</si>
  <si>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</si>
  <si>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</si>
  <si>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</si>
  <si>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</si>
  <si>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</si>
  <si>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</si>
  <si>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</si>
  <si>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</si>
  <si>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</si>
  <si>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</si>
  <si>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</si>
  <si>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</si>
  <si>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</si>
  <si>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</si>
  <si>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</si>
  <si>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</si>
  <si>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</si>
  <si>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</si>
  <si>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</si>
  <si>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</si>
  <si>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</si>
  <si>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</si>
  <si>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</si>
  <si>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</si>
  <si>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</si>
  <si>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</si>
  <si>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</si>
  <si>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</si>
  <si>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</si>
  <si>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</si>
  <si>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</si>
  <si>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</si>
  <si>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</si>
  <si>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</si>
  <si>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</si>
  <si>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</si>
  <si>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</si>
  <si>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</si>
  <si>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</si>
  <si>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</si>
  <si>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</si>
  <si>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</si>
  <si>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</si>
  <si>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</si>
  <si>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</si>
  <si>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</si>
  <si>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</si>
  <si>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</si>
  <si>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</si>
  <si>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</si>
  <si>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</si>
  <si>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</si>
  <si>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</si>
  <si>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</si>
  <si>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</si>
  <si>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</si>
  <si>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</si>
  <si>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</si>
  <si>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</si>
  <si>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</si>
  <si>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</si>
  <si>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</si>
  <si>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</si>
  <si>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</si>
  <si>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</si>
  <si>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</si>
  <si>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</si>
  <si>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</si>
  <si>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</si>
  <si>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</si>
  <si>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</si>
  <si>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</si>
  <si>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</si>
  <si>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</si>
  <si>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</si>
  <si>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</si>
  <si>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</si>
  <si>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</si>
  <si>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</si>
  <si>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</si>
  <si>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</si>
  <si>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</si>
  <si>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</si>
  <si>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</si>
  <si>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</si>
  <si>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</si>
  <si>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</si>
  <si>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</si>
  <si>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</si>
  <si>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</si>
  <si>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</si>
  <si>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</si>
  <si>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</si>
  <si>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</si>
  <si>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</si>
  <si>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</si>
  <si>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</si>
  <si>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</si>
  <si>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</si>
  <si>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</si>
  <si>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</si>
  <si>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</si>
  <si>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</si>
  <si>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</si>
  <si>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</si>
  <si>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</si>
  <si>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</si>
  <si>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</si>
  <si>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</si>
  <si>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</si>
  <si>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</si>
  <si>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</si>
  <si>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</si>
  <si>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</si>
  <si>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</si>
  <si>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</si>
  <si>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</si>
  <si>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</si>
  <si>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</si>
  <si>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</si>
  <si>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</si>
  <si>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</si>
  <si>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</si>
  <si>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</si>
  <si>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</si>
  <si>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</si>
  <si>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</si>
  <si>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</si>
  <si>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</si>
  <si>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</si>
  <si>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</si>
  <si>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</si>
  <si>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</si>
  <si>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</si>
  <si>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</si>
  <si>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</si>
  <si>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</si>
  <si>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</si>
  <si>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</si>
  <si>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</si>
  <si>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</si>
  <si>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</si>
  <si>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</si>
  <si>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</si>
  <si>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</si>
  <si>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</si>
  <si>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</si>
  <si>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</si>
  <si>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</si>
  <si>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</si>
  <si>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</si>
  <si>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</si>
  <si>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</si>
  <si>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</si>
  <si>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</si>
  <si>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</si>
  <si>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</si>
  <si>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</si>
  <si>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</si>
  <si>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</si>
  <si>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</si>
  <si>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</si>
  <si>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</si>
  <si>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</si>
  <si>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</si>
  <si>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</si>
  <si>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</si>
  <si>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</si>
  <si>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</si>
  <si>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</si>
  <si>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</si>
  <si>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</si>
  <si>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</si>
  <si>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</si>
  <si>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</si>
  <si>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</si>
  <si>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</si>
  <si>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</si>
  <si>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</si>
  <si>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</si>
  <si>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</si>
  <si>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</si>
  <si>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</si>
  <si>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</si>
  <si>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</si>
  <si>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</si>
  <si>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</si>
  <si>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</si>
  <si>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</si>
  <si>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</si>
  <si>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</si>
  <si>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</si>
  <si>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</si>
  <si>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</si>
  <si>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</si>
  <si>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</si>
  <si>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</si>
  <si>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</si>
  <si>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</si>
  <si>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</si>
  <si>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</si>
  <si>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</si>
  <si>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</si>
  <si>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</si>
  <si>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</si>
  <si>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</si>
  <si>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</si>
  <si>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</si>
  <si>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</si>
  <si>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</si>
  <si>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</si>
  <si>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</si>
  <si>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</si>
  <si>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</si>
  <si>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</si>
  <si>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</si>
  <si>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</si>
  <si>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</si>
  <si>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</si>
  <si>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</si>
  <si>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</si>
  <si>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</si>
  <si>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</si>
  <si>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</si>
  <si>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</si>
  <si>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</si>
  <si>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</si>
  <si>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</si>
  <si>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</si>
  <si>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</si>
  <si>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</si>
  <si>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</si>
  <si>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</si>
  <si>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</si>
  <si>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</si>
  <si>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</si>
  <si>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</si>
  <si>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</si>
  <si>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</si>
  <si>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</si>
  <si>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</si>
  <si>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</si>
  <si>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</si>
  <si>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</si>
  <si>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</si>
  <si>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</si>
  <si>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</si>
  <si>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</si>
  <si>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</si>
  <si>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</si>
  <si>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</si>
  <si>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</si>
  <si>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</si>
  <si>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</si>
  <si>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</si>
  <si>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</si>
  <si>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</si>
  <si>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</si>
  <si>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</si>
  <si>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</si>
  <si>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</si>
  <si>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</si>
  <si>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</si>
  <si>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</si>
  <si>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</si>
  <si>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</si>
  <si>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</si>
  <si>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</si>
  <si>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</si>
  <si>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</si>
  <si>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</si>
  <si>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</si>
  <si>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</si>
  <si>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</si>
  <si>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</si>
  <si>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</si>
  <si>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</si>
  <si>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</si>
  <si>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</si>
  <si>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</si>
  <si>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</si>
  <si>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</si>
  <si>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</si>
  <si>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</si>
  <si>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</si>
  <si>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</si>
  <si>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</si>
  <si>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</si>
  <si>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</si>
  <si>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</si>
  <si>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</si>
  <si>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</si>
  <si>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</si>
  <si>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</si>
  <si>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</si>
  <si>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</si>
  <si>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</si>
  <si>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</si>
  <si>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</si>
  <si>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</si>
  <si>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</si>
  <si>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</si>
  <si>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</si>
  <si>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</si>
  <si>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</si>
  <si>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</si>
  <si>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</si>
  <si>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</si>
  <si>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</si>
  <si>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</si>
  <si>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</si>
  <si>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</si>
  <si>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</si>
  <si>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</si>
  <si>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</si>
  <si>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</si>
  <si>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</si>
  <si>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</si>
  <si>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</si>
  <si>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</si>
  <si>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</si>
  <si>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</si>
  <si>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</si>
  <si>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</si>
  <si>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</si>
  <si>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</si>
  <si>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</si>
  <si>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</si>
  <si>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</si>
  <si>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</si>
  <si>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</si>
  <si>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</si>
  <si>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</si>
  <si>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</si>
  <si>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</si>
  <si>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</si>
  <si>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</si>
  <si>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</si>
  <si>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</si>
  <si>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</si>
  <si>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</si>
  <si>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</si>
  <si>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</si>
  <si>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</si>
  <si>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</si>
  <si>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</si>
  <si>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</si>
  <si>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</si>
  <si>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</si>
  <si>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</si>
  <si>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</si>
  <si>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</si>
  <si>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</si>
  <si>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</si>
  <si>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</si>
  <si>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</si>
  <si>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</si>
  <si>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</si>
  <si>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</si>
  <si>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</si>
  <si>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</si>
  <si>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</si>
  <si>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</si>
  <si>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</si>
  <si>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</si>
  <si>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</si>
  <si>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</si>
  <si>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</si>
  <si>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</si>
  <si>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</si>
  <si>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</si>
  <si>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</si>
  <si>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</si>
  <si>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</si>
  <si>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</si>
  <si>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</si>
  <si>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</si>
  <si>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</si>
  <si>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</si>
  <si>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</si>
  <si>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</si>
  <si>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</si>
  <si>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</si>
  <si>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</si>
  <si>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</si>
  <si>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</si>
  <si>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</si>
  <si>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</si>
  <si>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</si>
  <si>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</si>
  <si>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</si>
  <si>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</si>
  <si>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</si>
  <si>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</si>
  <si>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</si>
  <si>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</si>
  <si>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</si>
  <si>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</si>
  <si>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</si>
  <si>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</si>
  <si>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</si>
  <si>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</si>
  <si>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</si>
  <si>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</si>
  <si>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</si>
  <si>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</si>
  <si>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</si>
  <si>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</si>
  <si>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</si>
  <si>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</si>
  <si>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</si>
  <si>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</si>
  <si>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</si>
  <si>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</si>
  <si>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</si>
  <si>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</si>
  <si>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</si>
  <si>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</si>
  <si>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</si>
  <si>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</si>
  <si>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</si>
  <si>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</si>
  <si>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</si>
  <si>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</si>
  <si>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</si>
  <si>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</si>
  <si>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</si>
  <si>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</si>
  <si>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</si>
  <si>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</si>
  <si>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</si>
  <si>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</si>
  <si>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</si>
  <si>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</si>
  <si>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</si>
  <si>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</si>
  <si>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</si>
  <si>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</si>
  <si>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</si>
  <si>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</si>
  <si>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</si>
  <si>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</si>
  <si>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</si>
  <si>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</si>
  <si>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</si>
  <si>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</si>
  <si>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</si>
  <si>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</si>
  <si>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</si>
  <si>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</si>
  <si>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</si>
  <si>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</si>
  <si>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</si>
  <si>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</si>
  <si>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</si>
  <si>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</si>
  <si>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</si>
  <si>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</si>
  <si>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</si>
  <si>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</si>
  <si>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</si>
  <si>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</si>
  <si>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</si>
  <si>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</si>
  <si>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</si>
  <si>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</si>
  <si>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</si>
  <si>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</si>
  <si>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</si>
  <si>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</si>
  <si>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</si>
  <si>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</si>
  <si>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</si>
  <si>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</si>
  <si>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</si>
  <si>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</si>
  <si>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</si>
  <si>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</si>
  <si>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</si>
  <si>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</si>
  <si>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</si>
  <si>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</si>
  <si>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</si>
  <si>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</si>
  <si>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</si>
  <si>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</si>
  <si>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</si>
  <si>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</si>
  <si>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</si>
  <si>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</si>
  <si>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</si>
  <si>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</si>
  <si>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</si>
  <si>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</si>
  <si>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</si>
  <si>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</si>
  <si>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</si>
  <si>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</si>
  <si>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</si>
  <si>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</si>
  <si>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</si>
  <si>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</si>
  <si>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</si>
  <si>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</si>
  <si>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</si>
  <si>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</si>
  <si>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</si>
  <si>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</si>
  <si>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</si>
  <si>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</si>
  <si>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</si>
  <si>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</si>
  <si>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</si>
  <si>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</si>
  <si>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</si>
  <si>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</si>
  <si>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</si>
  <si>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</si>
  <si>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</si>
  <si>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</si>
  <si>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</si>
  <si>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</si>
  <si>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</si>
  <si>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</si>
  <si>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</si>
  <si>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</si>
  <si>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</si>
  <si>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</si>
  <si>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</si>
  <si>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</si>
  <si>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</si>
  <si>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</si>
  <si>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</si>
  <si>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</si>
  <si>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</si>
  <si>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</si>
  <si>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</si>
  <si>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</si>
  <si>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</si>
  <si>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</si>
  <si>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</si>
  <si>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</si>
  <si>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</si>
  <si>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</si>
  <si>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</si>
  <si>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</si>
  <si>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</si>
  <si>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</si>
  <si>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</si>
  <si>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</si>
  <si>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</si>
  <si>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</si>
  <si>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</si>
  <si>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</si>
  <si>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</si>
  <si>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</si>
  <si>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</si>
  <si>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</si>
  <si>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</si>
  <si>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</si>
  <si>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</si>
  <si>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</si>
  <si>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</si>
  <si>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</si>
  <si>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</si>
  <si>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</si>
  <si>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</si>
  <si>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</si>
  <si>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</si>
  <si>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</si>
  <si>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</si>
  <si>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</si>
  <si>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</si>
  <si>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</si>
  <si>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</si>
  <si>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</si>
  <si>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</si>
  <si>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</si>
  <si>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</si>
  <si>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</si>
  <si>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</si>
  <si>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</si>
  <si>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</si>
  <si>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</si>
  <si>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</si>
  <si>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</si>
  <si>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</si>
  <si>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</si>
  <si>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</si>
  <si>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</si>
  <si>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</si>
  <si>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</si>
  <si>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</si>
  <si>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</si>
  <si>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</si>
  <si>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</si>
  <si>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</si>
  <si>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</si>
  <si>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</si>
  <si>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</si>
  <si>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</si>
  <si>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</si>
  <si>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</si>
  <si>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</si>
  <si>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</si>
  <si>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</si>
  <si>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</si>
  <si>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</si>
  <si>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</si>
  <si>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</si>
  <si>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</si>
  <si>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</si>
  <si>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</si>
  <si>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</si>
  <si>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</si>
  <si>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</si>
  <si>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</si>
  <si>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</si>
  <si>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</si>
  <si>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</si>
  <si>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</si>
  <si>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</si>
  <si>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</si>
  <si>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</si>
  <si>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</si>
  <si>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</si>
  <si>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</si>
  <si>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</si>
  <si>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</si>
  <si>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</si>
  <si>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</si>
  <si>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</si>
  <si>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</si>
  <si>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</si>
  <si>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</si>
  <si>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</si>
  <si>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</si>
  <si>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</si>
  <si>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</si>
  <si>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</si>
  <si>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</si>
  <si>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</si>
  <si>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</si>
  <si>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</si>
  <si>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</si>
  <si>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</si>
  <si>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</si>
  <si>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</si>
  <si>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</si>
  <si>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</si>
  <si>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</si>
  <si>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</si>
  <si>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</si>
  <si>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</si>
  <si>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</si>
  <si>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</si>
  <si>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</si>
  <si>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</si>
  <si>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</si>
  <si>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</si>
  <si>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</si>
  <si>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</si>
  <si>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</si>
  <si>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</si>
  <si>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</si>
  <si>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</si>
  <si>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</si>
  <si>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</si>
  <si>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</si>
  <si>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</si>
  <si>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</si>
  <si>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</si>
  <si>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</si>
  <si>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</si>
  <si>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</si>
  <si>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</si>
  <si>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</si>
  <si>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</si>
  <si>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</si>
  <si>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</si>
  <si>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</si>
  <si>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</si>
  <si>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</si>
  <si>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</si>
  <si>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</si>
  <si>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</si>
  <si>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</si>
  <si>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</si>
  <si>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</si>
  <si>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</si>
  <si>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</si>
  <si>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</si>
  <si>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</si>
  <si>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</si>
  <si>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</si>
  <si>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</si>
  <si>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</si>
  <si>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</si>
  <si>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</si>
  <si>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</si>
  <si>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</si>
  <si>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</si>
  <si>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</si>
  <si>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</si>
  <si>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</si>
  <si>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</si>
  <si>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</si>
  <si>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</si>
  <si>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</si>
  <si>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</si>
  <si>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</si>
  <si>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</si>
  <si>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</si>
  <si>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</si>
  <si>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</si>
  <si>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</si>
  <si>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</si>
  <si>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</si>
  <si>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</si>
  <si>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</si>
  <si>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</si>
  <si>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</si>
  <si>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</si>
  <si>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</si>
  <si>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</si>
  <si>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</si>
  <si>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</si>
  <si>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</si>
  <si>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</si>
  <si>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</si>
  <si>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</si>
  <si>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</si>
  <si>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</si>
  <si>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</si>
  <si>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</si>
  <si>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</si>
  <si>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</si>
  <si>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</si>
  <si>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</si>
  <si>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</si>
  <si>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</si>
  <si>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</si>
  <si>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</si>
  <si>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</si>
  <si>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</si>
  <si>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</si>
  <si>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</si>
  <si>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</si>
  <si>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</si>
  <si>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</si>
  <si>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</si>
  <si>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</si>
  <si>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</si>
  <si>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</si>
  <si>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</si>
  <si>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</si>
  <si>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</si>
  <si>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</si>
  <si>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</si>
  <si>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</si>
  <si>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</si>
  <si>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</si>
  <si>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</si>
  <si>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</si>
  <si>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</si>
  <si>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</si>
  <si>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</si>
  <si>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</si>
  <si>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</si>
  <si>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</si>
  <si>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</si>
  <si>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</si>
  <si>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</si>
  <si>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</si>
  <si>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</si>
  <si>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</si>
  <si>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</si>
  <si>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</si>
  <si>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</si>
  <si>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</si>
  <si>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</si>
  <si>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</si>
  <si>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</si>
  <si>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</si>
  <si>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</si>
  <si>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</si>
  <si>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</si>
  <si>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</si>
  <si>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</si>
  <si>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</si>
  <si>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</si>
  <si>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</si>
  <si>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</si>
  <si>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</si>
  <si>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</si>
  <si>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</si>
  <si>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</si>
  <si>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</si>
  <si>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</si>
  <si>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</si>
  <si>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</si>
  <si>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</si>
  <si>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</si>
  <si>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</si>
  <si>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</si>
  <si>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</si>
  <si>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</si>
  <si>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</si>
  <si>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</si>
  <si>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</si>
  <si>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</si>
  <si>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</si>
  <si>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</si>
  <si>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</si>
  <si>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</si>
  <si>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</si>
  <si>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</si>
  <si>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</si>
  <si>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</si>
  <si>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</si>
  <si>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</si>
  <si>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</si>
  <si>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</si>
  <si>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</si>
  <si>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</si>
  <si>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</si>
  <si>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</si>
  <si>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</si>
  <si>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</si>
  <si>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</si>
  <si>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</si>
  <si>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</si>
  <si>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</si>
  <si>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</si>
  <si>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</si>
  <si>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</si>
  <si>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</si>
  <si>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</si>
  <si>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</si>
  <si>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</si>
  <si>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</si>
  <si>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</si>
  <si>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</si>
  <si>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</si>
  <si>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</si>
  <si>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</si>
  <si>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</si>
  <si>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</si>
  <si>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</si>
  <si>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</si>
  <si>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</si>
  <si>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</si>
  <si>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</si>
  <si>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</si>
  <si>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</si>
  <si>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</si>
  <si>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</si>
  <si>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</si>
  <si>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</si>
  <si>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</si>
  <si>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</si>
  <si>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</si>
  <si>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</si>
  <si>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</si>
  <si>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</si>
  <si>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</si>
  <si>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</si>
  <si>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</si>
  <si>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</si>
  <si>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</si>
  <si>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</si>
  <si>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</si>
  <si>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</si>
  <si>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</si>
  <si>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</si>
  <si>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</si>
  <si>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</si>
  <si>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</si>
  <si>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</si>
  <si>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</si>
  <si>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</si>
  <si>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</si>
  <si>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</si>
  <si>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</si>
  <si>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</si>
  <si>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</si>
  <si>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</si>
  <si>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</si>
  <si>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</si>
  <si>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</si>
  <si>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</si>
  <si>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</si>
  <si>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</si>
  <si>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</si>
  <si>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</si>
  <si>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</si>
  <si>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</si>
  <si>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</si>
  <si>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</si>
  <si>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</si>
  <si>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</si>
  <si>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</si>
  <si>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</si>
  <si>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</si>
  <si>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</si>
  <si>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</si>
  <si>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</si>
  <si>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</si>
  <si>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</si>
  <si>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</si>
  <si>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</si>
  <si>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</si>
  <si>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</si>
  <si>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</si>
  <si>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</si>
  <si>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</si>
  <si>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</si>
  <si>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</si>
  <si>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</si>
  <si>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</si>
  <si>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</si>
  <si>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</si>
  <si>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</si>
  <si>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</si>
  <si>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</si>
  <si>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</si>
  <si>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</si>
  <si>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</si>
  <si>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</si>
  <si>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</si>
  <si>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</si>
  <si>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</si>
  <si>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</si>
  <si>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</si>
  <si>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</si>
  <si>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</si>
  <si>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</si>
  <si>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</si>
  <si>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</si>
  <si>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</si>
  <si>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</si>
  <si>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</si>
  <si>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</si>
  <si>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</si>
  <si>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</si>
  <si>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</si>
  <si>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</si>
  <si>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</si>
  <si>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</si>
  <si>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</si>
  <si>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</si>
  <si>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</si>
  <si>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</si>
  <si>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</si>
  <si>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</si>
  <si>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</si>
  <si>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</si>
  <si>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</si>
  <si>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</si>
  <si>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</si>
  <si>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</si>
  <si>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</si>
  <si>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</si>
  <si>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</si>
  <si>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</si>
  <si>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</si>
  <si>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</si>
  <si>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</si>
  <si>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</si>
  <si>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</si>
  <si>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</si>
  <si>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</si>
  <si>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</si>
  <si>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</si>
  <si>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</si>
  <si>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</si>
  <si>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</si>
  <si>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</si>
  <si>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</si>
  <si>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</si>
  <si>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</si>
  <si>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</si>
  <si>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</si>
  <si>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</si>
  <si>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</si>
  <si>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</si>
  <si>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</si>
  <si>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</si>
  <si>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</si>
  <si>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</si>
  <si>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</si>
  <si>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</si>
  <si>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</si>
  <si>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</si>
  <si>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</si>
  <si>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</si>
  <si>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</si>
  <si>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</si>
  <si>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</si>
  <si>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</si>
  <si>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</si>
  <si>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</si>
  <si>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</si>
  <si>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</si>
  <si>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</si>
  <si>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</si>
  <si>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</si>
  <si>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</si>
  <si>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</si>
  <si>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</si>
  <si>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</si>
  <si>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</si>
  <si>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</si>
  <si>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</si>
  <si>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</si>
  <si>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</si>
  <si>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</si>
  <si>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</si>
  <si>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</si>
  <si>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</si>
  <si>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</si>
  <si>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</si>
  <si>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</si>
  <si>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</si>
  <si>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</si>
  <si>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</si>
  <si>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</si>
  <si>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</si>
  <si>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</si>
  <si>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</si>
  <si>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</si>
  <si>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</si>
  <si>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</si>
  <si>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</si>
  <si>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</si>
  <si>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</si>
  <si>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</si>
  <si>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</si>
  <si>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</si>
  <si>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</si>
  <si>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</si>
  <si>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</si>
  <si>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</si>
  <si>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</si>
  <si>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</si>
  <si>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</si>
  <si>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</si>
  <si>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</si>
  <si>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</si>
  <si>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</si>
  <si>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</si>
  <si>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</si>
  <si>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</si>
  <si>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</si>
  <si>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</si>
  <si>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</si>
  <si>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</si>
  <si>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</si>
  <si>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</si>
  <si>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</si>
  <si>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</si>
  <si>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</si>
  <si>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</si>
  <si>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</si>
  <si>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</si>
  <si>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</si>
  <si>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</si>
  <si>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</si>
  <si>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</si>
  <si>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</si>
  <si>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</si>
  <si>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</si>
  <si>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</si>
  <si>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</si>
  <si>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</si>
  <si>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</si>
  <si>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</si>
  <si>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</si>
  <si>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</si>
  <si>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</si>
  <si>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</si>
  <si>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</si>
  <si>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</si>
  <si>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</si>
  <si>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</si>
  <si>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</si>
  <si>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</si>
  <si>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</si>
  <si>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</si>
  <si>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</si>
  <si>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</si>
  <si>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</si>
  <si>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</si>
  <si>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</si>
  <si>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</si>
  <si>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</si>
  <si>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</si>
  <si>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</si>
  <si>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</si>
  <si>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</si>
  <si>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</si>
  <si>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</si>
  <si>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</si>
  <si>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</si>
  <si>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</si>
  <si>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</si>
  <si>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</si>
  <si>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</si>
  <si>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</si>
  <si>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</si>
  <si>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</si>
  <si>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</si>
  <si>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</si>
  <si>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</si>
  <si>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</si>
  <si>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</si>
  <si>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</si>
  <si>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</si>
  <si>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</si>
  <si>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</si>
  <si>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</si>
  <si>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</si>
  <si>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</si>
  <si>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</si>
  <si>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</si>
  <si>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</si>
  <si>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</si>
  <si>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</si>
  <si>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</si>
  <si>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</si>
  <si>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</si>
  <si>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</si>
  <si>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</si>
  <si>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</si>
  <si>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</si>
  <si>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</si>
  <si>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</si>
  <si>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</si>
  <si>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</si>
  <si>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</si>
  <si>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</si>
  <si>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</si>
  <si>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</si>
  <si>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</si>
  <si>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</si>
  <si>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</si>
  <si>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</si>
  <si>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</si>
  <si>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</si>
  <si>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</si>
  <si>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</si>
  <si>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</si>
  <si>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</si>
  <si>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</si>
  <si>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</si>
  <si>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</si>
  <si>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</si>
  <si>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</si>
  <si>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</si>
  <si>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</si>
  <si>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</si>
  <si>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</si>
  <si>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</si>
  <si>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</si>
  <si>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</si>
  <si>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</si>
  <si>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</si>
  <si>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</si>
  <si>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</si>
  <si>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</si>
  <si>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</si>
  <si>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</si>
  <si>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</si>
  <si>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</si>
  <si>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</si>
  <si>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</si>
  <si>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</si>
  <si>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</si>
  <si>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</si>
  <si>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</si>
  <si>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</si>
  <si>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</si>
  <si>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</si>
  <si>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</si>
  <si>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</si>
  <si>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</si>
  <si>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</si>
  <si>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</si>
  <si>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</si>
  <si>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</si>
  <si>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</si>
  <si>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</si>
  <si>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</si>
  <si>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</si>
  <si>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</si>
  <si>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</si>
  <si>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</si>
  <si>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</si>
  <si>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</si>
  <si>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</si>
  <si>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</si>
  <si>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</si>
  <si>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</si>
  <si>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</si>
  <si>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</si>
  <si>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</si>
  <si>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</si>
  <si>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</si>
  <si>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</si>
  <si>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</si>
  <si>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</si>
  <si>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</si>
  <si>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</si>
  <si>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</si>
  <si>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</si>
  <si>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</si>
  <si>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</si>
  <si>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</si>
  <si>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</si>
  <si>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</si>
  <si>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</si>
  <si>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</si>
  <si>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</si>
  <si>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</si>
  <si>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</si>
  <si>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</si>
  <si>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</si>
  <si>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</si>
  <si>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</si>
  <si>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</si>
  <si>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</si>
  <si>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</si>
  <si>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</si>
  <si>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</si>
  <si>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</si>
  <si>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</si>
  <si>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</si>
  <si>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</si>
  <si>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</si>
  <si>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</si>
  <si>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</si>
  <si>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</si>
  <si>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</si>
  <si>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</si>
  <si>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</si>
  <si>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</si>
  <si>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</si>
  <si>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</si>
  <si>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</si>
  <si>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</si>
  <si>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</si>
  <si>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</si>
  <si>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</si>
  <si>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</si>
  <si>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</si>
  <si>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</si>
  <si>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</si>
  <si>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</si>
  <si>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</si>
  <si>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</si>
  <si>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</si>
  <si>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</si>
  <si>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</si>
  <si>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</si>
  <si>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</si>
  <si>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</si>
  <si>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</si>
  <si>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</si>
  <si>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</si>
  <si>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</si>
  <si>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</si>
  <si>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</si>
  <si>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</si>
  <si>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</si>
  <si>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</si>
  <si>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</si>
  <si>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</si>
  <si>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</si>
  <si>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</si>
  <si>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</si>
  <si>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</si>
  <si>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</si>
  <si>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</si>
  <si>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</si>
  <si>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</si>
  <si>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</si>
  <si>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</si>
  <si>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</si>
  <si>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</si>
  <si>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</si>
  <si>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</si>
  <si>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</si>
  <si>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</si>
  <si>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</si>
  <si>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</si>
  <si>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</si>
  <si>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</si>
  <si>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</si>
  <si>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</si>
  <si>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</si>
  <si>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</si>
  <si>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</si>
  <si>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</si>
  <si>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</si>
  <si>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</si>
  <si>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</si>
  <si>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</si>
  <si>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</si>
  <si>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</si>
  <si>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</si>
  <si>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</si>
  <si>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</si>
  <si>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</si>
  <si>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</si>
  <si>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</si>
  <si>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</si>
  <si>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</si>
  <si>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</si>
  <si>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</si>
  <si>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</si>
  <si>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</si>
  <si>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</si>
  <si>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</si>
  <si>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</si>
  <si>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</si>
  <si>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</si>
  <si>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</si>
  <si>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</si>
  <si>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</si>
  <si>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</si>
  <si>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</si>
  <si>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</si>
  <si>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</si>
  <si>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</si>
  <si>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</si>
  <si>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</si>
  <si>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</si>
  <si>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</si>
  <si>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</si>
  <si>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</si>
  <si>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</si>
  <si>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</si>
  <si>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</si>
  <si>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</si>
  <si>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</si>
  <si>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</si>
  <si>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</si>
  <si>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</si>
  <si>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</si>
  <si>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</si>
  <si>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</si>
  <si>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</si>
  <si>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</si>
  <si>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</si>
  <si>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</si>
  <si>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</si>
  <si>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</si>
  <si>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</si>
  <si>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</si>
  <si>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</si>
  <si>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</si>
  <si>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</si>
  <si>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</si>
  <si>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</si>
  <si>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</si>
  <si>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</si>
  <si>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</si>
  <si>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</si>
  <si>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</si>
  <si>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</si>
  <si>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</si>
  <si>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</si>
  <si>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</si>
  <si>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</si>
  <si>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</si>
  <si>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</si>
  <si>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</si>
  <si>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</si>
  <si>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</si>
  <si>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</si>
  <si>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</si>
  <si>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</si>
  <si>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</si>
  <si>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</si>
  <si>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</si>
  <si>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</si>
  <si>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</si>
  <si>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</si>
  <si>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</si>
  <si>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</si>
  <si>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</si>
  <si>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</si>
  <si>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</si>
  <si>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</si>
  <si>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</si>
  <si>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</si>
  <si>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</si>
  <si>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</si>
  <si>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</si>
  <si>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</si>
  <si>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</si>
  <si>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</si>
  <si>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</si>
  <si>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</si>
  <si>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</si>
  <si>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</si>
  <si>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</si>
  <si>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</si>
  <si>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</si>
  <si>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</si>
  <si>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</si>
  <si>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</si>
  <si>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</si>
  <si>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</si>
  <si>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</si>
  <si>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</si>
  <si>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</si>
  <si>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</si>
  <si>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</si>
  <si>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</si>
  <si>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</si>
  <si>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</si>
  <si>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</si>
  <si>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</si>
  <si>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</si>
  <si>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</si>
  <si>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</si>
  <si>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</si>
  <si>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</si>
  <si>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</si>
  <si>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</si>
  <si>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</si>
  <si>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</si>
  <si>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</si>
  <si>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</si>
  <si>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</si>
  <si>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</si>
  <si>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</si>
  <si>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</si>
  <si>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</si>
  <si>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</si>
  <si>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</si>
  <si>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</si>
  <si>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</si>
  <si>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</si>
  <si>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</si>
  <si>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</si>
  <si>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</si>
  <si>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</si>
  <si>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</si>
  <si>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</si>
  <si>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</si>
  <si>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</si>
  <si>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</si>
  <si>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</si>
  <si>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</si>
  <si>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</si>
  <si>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</si>
  <si>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</si>
  <si>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</si>
  <si>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</si>
  <si>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</si>
  <si>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</si>
  <si>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</si>
  <si>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</si>
  <si>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</si>
  <si>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</si>
  <si>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</si>
  <si>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</si>
  <si>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</si>
  <si>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</si>
  <si>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</si>
  <si>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</si>
  <si>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</si>
  <si>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</si>
  <si>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</si>
  <si>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</si>
  <si>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</si>
  <si>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</si>
  <si>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</si>
  <si>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</si>
  <si>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</si>
  <si>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</si>
  <si>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</si>
  <si>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</si>
  <si>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</si>
  <si>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</si>
  <si>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</si>
  <si>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</si>
  <si>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</si>
  <si>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</si>
  <si>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</si>
  <si>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</si>
  <si>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</si>
  <si>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</si>
  <si>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</si>
  <si>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</si>
  <si>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</si>
  <si>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</si>
  <si>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</si>
  <si>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</si>
  <si>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</si>
  <si>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</si>
  <si>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</si>
  <si>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</si>
  <si>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</si>
  <si>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</si>
  <si>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</si>
  <si>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</si>
  <si>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</si>
  <si>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</si>
  <si>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</si>
  <si>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</si>
  <si>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</si>
  <si>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</si>
  <si>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</si>
  <si>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</si>
  <si>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</si>
  <si>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</si>
  <si>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</si>
  <si>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</si>
  <si>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</si>
  <si>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</si>
  <si>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</si>
  <si>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</si>
  <si>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</si>
  <si>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</si>
  <si>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</si>
  <si>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</si>
  <si>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</si>
  <si>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</si>
  <si>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</si>
  <si>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</si>
  <si>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</si>
  <si>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</si>
  <si>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</si>
  <si>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</si>
  <si>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</si>
  <si>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</si>
  <si>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</si>
  <si>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</si>
  <si>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</si>
  <si>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</si>
  <si>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</si>
  <si>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</si>
  <si>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</si>
  <si>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</si>
  <si>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</si>
  <si>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</si>
  <si>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</si>
  <si>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</si>
  <si>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</si>
  <si>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</si>
  <si>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</si>
  <si>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</si>
  <si>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</si>
  <si>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</si>
  <si>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</si>
  <si>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</si>
  <si>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</si>
  <si>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</si>
  <si>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</si>
  <si>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</si>
  <si>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</si>
  <si>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</si>
  <si>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</si>
  <si>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</si>
  <si>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</si>
  <si>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</si>
  <si>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</si>
  <si>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</si>
  <si>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</si>
  <si>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</si>
  <si>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</si>
  <si>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</si>
  <si>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</si>
  <si>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</si>
  <si>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</si>
  <si>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</si>
  <si>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</si>
  <si>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</si>
  <si>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</si>
  <si>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</si>
  <si>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</si>
  <si>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</si>
  <si>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</si>
  <si>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</si>
  <si>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</si>
  <si>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</si>
  <si>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</si>
  <si>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</si>
  <si>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</si>
  <si>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</si>
  <si>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</si>
  <si>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</si>
  <si>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</si>
  <si>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</si>
  <si>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</si>
  <si>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</si>
  <si>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</si>
  <si>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</si>
  <si>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</si>
  <si>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</si>
  <si>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</si>
  <si>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</si>
  <si>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</si>
  <si>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</si>
  <si>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</si>
  <si>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</si>
  <si>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</si>
  <si>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</si>
  <si>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</si>
  <si>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</si>
  <si>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</si>
  <si>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</si>
  <si>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</si>
  <si>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</si>
  <si>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</si>
  <si>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</si>
  <si>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</si>
  <si>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</si>
  <si>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</si>
  <si>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</si>
  <si>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</si>
  <si>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</si>
  <si>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</si>
  <si>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</si>
  <si>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</si>
  <si>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</si>
  <si>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</si>
  <si>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</si>
  <si>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</si>
  <si>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</si>
  <si>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</si>
  <si>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</si>
  <si>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</si>
  <si>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</si>
  <si>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</si>
  <si>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</si>
  <si>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</si>
  <si>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</si>
  <si>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</si>
  <si>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</si>
  <si>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</si>
  <si>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</si>
  <si>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</si>
  <si>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</si>
  <si>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</si>
  <si>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</si>
  <si>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</si>
  <si>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</si>
  <si>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</si>
  <si>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</si>
  <si>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</si>
  <si>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</si>
  <si>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</si>
  <si>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</si>
  <si>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</si>
  <si>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</si>
  <si>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</si>
  <si>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</si>
  <si>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</si>
  <si>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</si>
  <si>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</si>
  <si>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</si>
  <si>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</si>
  <si>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</si>
  <si>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</si>
  <si>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</si>
  <si>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</si>
  <si>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</si>
  <si>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</si>
  <si>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</si>
  <si>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</si>
  <si>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</si>
  <si>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</si>
  <si>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</si>
  <si>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</si>
  <si>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</si>
  <si>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</si>
  <si>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</si>
  <si>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</si>
  <si>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</si>
  <si>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</si>
  <si>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</si>
  <si>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</si>
  <si>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</si>
  <si>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</si>
  <si>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</si>
  <si>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</si>
  <si>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</si>
  <si>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</si>
  <si>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</si>
  <si>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</si>
  <si>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</si>
  <si>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</si>
  <si>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</si>
  <si>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</si>
  <si>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</si>
  <si>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</si>
  <si>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</si>
  <si>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</si>
  <si>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</si>
  <si>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</si>
  <si>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</si>
  <si>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</si>
  <si>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</si>
  <si>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</si>
  <si>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</si>
  <si>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</si>
  <si>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</si>
  <si>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</si>
  <si>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</si>
  <si>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</si>
  <si>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</si>
  <si>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</si>
  <si>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</si>
  <si>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</si>
  <si>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</si>
  <si>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</si>
  <si>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</si>
  <si>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</si>
  <si>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</si>
  <si>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</si>
  <si>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</si>
  <si>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</si>
  <si>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</si>
  <si>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</si>
  <si>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</si>
  <si>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</si>
  <si>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</si>
  <si>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</si>
  <si>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</si>
  <si>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</si>
  <si>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</si>
  <si>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</si>
  <si>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</si>
  <si>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</si>
  <si>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</si>
  <si>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</si>
  <si>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</si>
  <si>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</si>
  <si>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</si>
  <si>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</si>
  <si>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</si>
  <si>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</si>
  <si>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</si>
  <si>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</si>
  <si>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</si>
  <si>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</si>
  <si>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</si>
  <si>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</si>
  <si>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</si>
  <si>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</si>
  <si>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</si>
  <si>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</si>
  <si>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</si>
  <si>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</si>
  <si>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</si>
  <si>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</si>
  <si>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</si>
  <si>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</si>
  <si>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</si>
  <si>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</si>
  <si>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</si>
  <si>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</si>
  <si>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</si>
  <si>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</si>
  <si>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</si>
  <si>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</si>
  <si>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</si>
  <si>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</si>
  <si>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</si>
  <si>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</si>
  <si>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</si>
  <si>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</si>
  <si>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</si>
  <si>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</si>
  <si>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</si>
  <si>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</si>
  <si>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</si>
  <si>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</si>
  <si>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</si>
  <si>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</si>
  <si>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</si>
  <si>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</si>
  <si>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</si>
  <si>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</si>
  <si>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</si>
  <si>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</si>
  <si>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</si>
  <si>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</si>
  <si>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</si>
  <si>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</si>
  <si>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</si>
  <si>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</si>
  <si>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</si>
  <si>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</si>
  <si>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</si>
  <si>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</si>
  <si>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</si>
  <si>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</si>
  <si>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</si>
  <si>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</si>
  <si>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</si>
  <si>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</si>
  <si>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</si>
  <si>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</si>
  <si>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</si>
  <si>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</si>
  <si>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</si>
  <si>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</si>
  <si>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</si>
  <si>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</si>
  <si>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</si>
  <si>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</si>
  <si>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</si>
  <si>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</si>
  <si>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</si>
  <si>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</si>
  <si>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</si>
  <si>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</si>
  <si>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</si>
  <si>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</si>
  <si>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</si>
  <si>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</si>
  <si>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</si>
  <si>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</si>
  <si>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</si>
  <si>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</si>
  <si>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</si>
  <si>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</si>
  <si>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</si>
  <si>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</si>
  <si>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</si>
  <si>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</si>
  <si>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</si>
  <si>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</si>
  <si>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</si>
  <si>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</si>
  <si>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</si>
  <si>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</si>
  <si>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</si>
  <si>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</si>
  <si>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</si>
  <si>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</si>
  <si>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</si>
  <si>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</si>
  <si>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</si>
  <si>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</si>
  <si>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</si>
  <si>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</si>
  <si>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</si>
  <si>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</si>
  <si>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</si>
  <si>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</si>
  <si>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</si>
  <si>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</si>
  <si>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</si>
  <si>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</si>
  <si>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</si>
  <si>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</si>
  <si>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</si>
  <si>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</si>
  <si>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</si>
  <si>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</si>
  <si>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</si>
  <si>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</si>
  <si>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</si>
  <si>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</si>
  <si>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</si>
  <si>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</si>
  <si>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</si>
  <si>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</si>
  <si>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</si>
  <si>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</si>
  <si>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</si>
  <si>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</si>
  <si>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</si>
  <si>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</si>
  <si>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</si>
  <si>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</si>
  <si>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</si>
  <si>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</si>
  <si>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</si>
  <si>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</si>
  <si>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</si>
  <si>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</si>
  <si>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</si>
  <si>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</si>
  <si>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</si>
  <si>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</si>
  <si>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</si>
  <si>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</si>
  <si>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</si>
  <si>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</si>
  <si>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</si>
  <si>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</si>
  <si>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</si>
  <si>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</si>
  <si>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</si>
  <si>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</si>
  <si>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</si>
  <si>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</si>
  <si>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</si>
  <si>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</si>
  <si>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</si>
  <si>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</si>
  <si>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</si>
  <si>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</si>
  <si>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</si>
  <si>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</si>
  <si>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</si>
  <si>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</si>
  <si>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</si>
  <si>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</si>
  <si>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</si>
  <si>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</si>
  <si>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</si>
  <si>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</si>
  <si>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</si>
  <si>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</si>
  <si>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</si>
  <si>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</si>
  <si>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</si>
  <si>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</si>
  <si>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</si>
  <si>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</si>
  <si>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</si>
  <si>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</si>
  <si>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</si>
  <si>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</si>
  <si>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</si>
  <si>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</si>
  <si>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</si>
  <si>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</si>
  <si>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</si>
  <si>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</si>
  <si>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</si>
  <si>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</si>
  <si>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</si>
  <si>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</si>
  <si>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</si>
  <si>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</si>
  <si>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</si>
  <si>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</si>
  <si>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</si>
  <si>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</si>
  <si>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</si>
  <si>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</si>
  <si>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</si>
  <si>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</si>
  <si>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</si>
  <si>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</si>
  <si>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</si>
  <si>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</si>
  <si>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</si>
  <si>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</si>
  <si>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</si>
  <si>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</si>
  <si>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</si>
  <si>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</si>
  <si>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</si>
  <si>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</si>
  <si>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</si>
  <si>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</si>
  <si>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</si>
  <si>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</si>
  <si>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</si>
  <si>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</si>
  <si>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</si>
  <si>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</si>
  <si>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</si>
  <si>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</si>
  <si>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</si>
  <si>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</si>
  <si>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</si>
  <si>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</si>
  <si>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</si>
  <si>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</si>
  <si>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</si>
  <si>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</si>
  <si>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</si>
  <si>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</si>
  <si>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</si>
  <si>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</si>
  <si>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</si>
  <si>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</si>
  <si>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</si>
  <si>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</si>
  <si>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</si>
  <si>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</si>
  <si>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</si>
  <si>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</si>
  <si>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</si>
  <si>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</si>
  <si>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</si>
  <si>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</si>
  <si>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</si>
  <si>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</si>
  <si>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</si>
  <si>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</si>
  <si>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</si>
  <si>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</si>
  <si>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</si>
  <si>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</si>
  <si>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</si>
  <si>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</si>
  <si>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</si>
  <si>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</si>
  <si>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</si>
  <si>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</si>
  <si>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</si>
  <si>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</si>
  <si>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</si>
  <si>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</si>
  <si>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</si>
  <si>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</si>
  <si>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</si>
  <si>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</si>
  <si>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</si>
  <si>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</si>
  <si>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</si>
  <si>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</si>
  <si>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</si>
  <si>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</si>
  <si>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</si>
  <si>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</si>
  <si>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</si>
  <si>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</si>
  <si>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</si>
  <si>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</si>
  <si>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</si>
  <si>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</si>
  <si>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</si>
  <si>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</si>
  <si>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</si>
  <si>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</si>
  <si>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</si>
  <si>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</si>
  <si>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</si>
  <si>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</si>
  <si>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</si>
  <si>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</si>
  <si>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</si>
  <si>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</si>
  <si>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</si>
  <si>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</si>
  <si>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</si>
  <si>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</si>
  <si>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</si>
  <si>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</si>
  <si>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</si>
  <si>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</si>
  <si>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</si>
  <si>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</si>
  <si>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</si>
  <si>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</si>
  <si>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</si>
  <si>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</si>
  <si>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</si>
  <si>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</si>
  <si>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</si>
  <si>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</si>
  <si>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</si>
  <si>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</si>
  <si>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</si>
  <si>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</si>
  <si>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</si>
  <si>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</si>
  <si>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</si>
  <si>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</si>
  <si>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</si>
  <si>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</si>
  <si>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</si>
  <si>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</si>
  <si>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</si>
  <si>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</si>
  <si>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</si>
  <si>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</si>
  <si>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</si>
  <si>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</si>
  <si>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</si>
  <si>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</si>
  <si>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</si>
  <si>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</si>
  <si>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</si>
  <si>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</si>
  <si>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</si>
  <si>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</si>
  <si>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</si>
  <si>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</si>
  <si>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</si>
  <si>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</si>
  <si>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</si>
  <si>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</si>
  <si>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</si>
  <si>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</si>
  <si>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</si>
  <si>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</si>
  <si>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</si>
  <si>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</si>
  <si>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</si>
  <si>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</si>
  <si>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</si>
  <si>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</si>
  <si>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</si>
  <si>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</si>
  <si>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</si>
  <si>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</si>
  <si>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</si>
  <si>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</si>
  <si>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</si>
  <si>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</si>
  <si>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</si>
  <si>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</si>
  <si>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</si>
  <si>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</si>
  <si>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</si>
  <si>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</si>
  <si>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</si>
  <si>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</si>
  <si>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</si>
  <si>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</si>
  <si>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</si>
  <si>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</si>
  <si>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</si>
  <si>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</si>
  <si>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</si>
  <si>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</si>
  <si>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</si>
  <si>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</si>
  <si>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</si>
  <si>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</si>
  <si>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</si>
  <si>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</si>
  <si>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</si>
  <si>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</si>
  <si>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</si>
  <si>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</si>
  <si>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</si>
  <si>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</si>
  <si>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</si>
  <si>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</si>
  <si>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</si>
  <si>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</si>
  <si>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</si>
  <si>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</si>
  <si>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</si>
  <si>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</si>
  <si>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</si>
  <si>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</si>
  <si>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</si>
  <si>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</si>
  <si>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</si>
  <si>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</si>
  <si>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</si>
  <si>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</si>
  <si>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</si>
  <si>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</si>
  <si>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</si>
  <si>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</si>
  <si>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</si>
  <si>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</si>
  <si>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</si>
  <si>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</si>
  <si>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</si>
  <si>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</si>
  <si>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</si>
  <si>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</si>
  <si>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</si>
  <si>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</si>
  <si>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</si>
  <si>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</si>
  <si>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</si>
  <si>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</si>
  <si>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</si>
  <si>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</si>
  <si>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</si>
  <si>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</si>
  <si>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</si>
  <si>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</si>
  <si>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</si>
  <si>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</si>
  <si>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</si>
  <si>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</si>
  <si>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</si>
  <si>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</si>
  <si>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</si>
  <si>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</si>
  <si>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</si>
  <si>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</si>
  <si>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</si>
  <si>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</si>
  <si>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</si>
  <si>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</si>
  <si>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</si>
  <si>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</si>
  <si>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</si>
  <si>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</si>
  <si>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</si>
  <si>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</si>
  <si>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</si>
  <si>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</si>
  <si>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</si>
  <si>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</si>
  <si>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</si>
  <si>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</si>
  <si>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</si>
  <si>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</si>
  <si>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</si>
  <si>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</si>
  <si>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</si>
  <si>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</si>
  <si>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</si>
  <si>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</si>
  <si>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</si>
  <si>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</si>
  <si>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</si>
  <si>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</si>
  <si>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</si>
  <si>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</si>
  <si>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</si>
  <si>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</si>
  <si>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</si>
  <si>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</si>
  <si>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</si>
  <si>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</si>
  <si>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</si>
  <si>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</si>
  <si>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</si>
  <si>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</si>
  <si>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</si>
  <si>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</si>
  <si>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</si>
  <si>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</si>
  <si>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</si>
  <si>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</si>
  <si>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</si>
  <si>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</si>
  <si>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</si>
  <si>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</si>
  <si>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</si>
  <si>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</si>
  <si>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</si>
  <si>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</si>
  <si>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</si>
  <si>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</si>
  <si>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</si>
  <si>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</si>
  <si>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</si>
  <si>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</si>
  <si>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</si>
  <si>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</si>
  <si>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</si>
  <si>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</si>
  <si>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</si>
  <si>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</si>
  <si>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</si>
  <si>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</si>
  <si>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</si>
  <si>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</si>
  <si>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</si>
  <si>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</si>
  <si>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</si>
  <si>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</si>
  <si>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</si>
  <si>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</si>
  <si>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</si>
  <si>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</si>
  <si>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</si>
  <si>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</si>
  <si>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</si>
  <si>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</si>
  <si>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</si>
  <si>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</si>
  <si>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</si>
  <si>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</si>
  <si>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</si>
  <si>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</si>
  <si>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</si>
  <si>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</si>
  <si>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</si>
  <si>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</si>
  <si>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</si>
  <si>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</si>
  <si>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</si>
  <si>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</si>
  <si>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</si>
  <si>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</si>
  <si>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</si>
  <si>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</si>
  <si>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</si>
  <si>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</si>
  <si>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</si>
  <si>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</si>
  <si>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</si>
  <si>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</si>
  <si>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</si>
  <si>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</si>
  <si>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</si>
  <si>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</si>
  <si>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</si>
  <si>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</si>
  <si>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</si>
  <si>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</si>
  <si>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</si>
  <si>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</si>
  <si>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</si>
  <si>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</si>
  <si>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</si>
  <si>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</si>
  <si>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</si>
  <si>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</si>
  <si>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</si>
  <si>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</si>
  <si>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</si>
  <si>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</si>
  <si>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</si>
  <si>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</si>
  <si>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</si>
  <si>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</si>
  <si>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</si>
  <si>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</si>
  <si>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</si>
  <si>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</si>
  <si>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</si>
  <si>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</si>
  <si>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</si>
  <si>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</si>
  <si>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</si>
  <si>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</si>
  <si>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</si>
  <si>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</si>
  <si>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</si>
  <si>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</si>
  <si>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</si>
  <si>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</si>
  <si>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</si>
  <si>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</si>
  <si>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</si>
  <si>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</si>
  <si>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</si>
  <si>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</si>
  <si>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</si>
  <si>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</si>
  <si>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</si>
  <si>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</si>
  <si>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</si>
  <si>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</si>
  <si>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</si>
  <si>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</si>
  <si>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</si>
  <si>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</si>
  <si>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</si>
  <si>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</si>
  <si>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</si>
  <si>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</si>
  <si>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</si>
  <si>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</si>
  <si>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</si>
  <si>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</si>
  <si>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</si>
  <si>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</si>
  <si>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</si>
  <si>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</si>
  <si>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</si>
  <si>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</si>
  <si>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</si>
  <si>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</si>
  <si>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</si>
  <si>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</si>
  <si>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</si>
  <si>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</si>
  <si>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</si>
  <si>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</si>
  <si>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</si>
  <si>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</si>
  <si>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</si>
  <si>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</si>
  <si>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</si>
  <si>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</si>
  <si>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</si>
  <si>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</si>
  <si>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</si>
  <si>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</si>
  <si>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</si>
  <si>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</si>
  <si>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</si>
  <si>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</si>
  <si>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</si>
  <si>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</si>
  <si>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</si>
  <si>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</si>
  <si>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</si>
  <si>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</si>
  <si>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</si>
  <si>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</si>
  <si>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</si>
  <si>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</si>
  <si>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</si>
  <si>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</si>
  <si>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</si>
  <si>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</si>
  <si>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</si>
  <si>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</si>
  <si>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</si>
  <si>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</si>
  <si>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</si>
  <si>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</si>
  <si>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</si>
  <si>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</si>
  <si>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</si>
  <si>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</si>
  <si>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</si>
  <si>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</si>
  <si>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</si>
  <si>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</si>
  <si>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</si>
  <si>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</si>
  <si>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</si>
  <si>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</si>
  <si>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</si>
  <si>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</si>
  <si>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</si>
  <si>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</si>
  <si>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</si>
  <si>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</si>
  <si>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</si>
  <si>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</si>
  <si>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</si>
  <si>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</si>
  <si>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</si>
  <si>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</si>
  <si>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</si>
  <si>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</si>
  <si>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</si>
  <si>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</si>
  <si>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</si>
  <si>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</si>
  <si>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</si>
  <si>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</si>
  <si>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</si>
  <si>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</si>
  <si>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</si>
  <si>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</si>
  <si>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</si>
  <si>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</si>
  <si>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</si>
  <si>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</si>
  <si>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</si>
  <si>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</si>
  <si>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</si>
  <si>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</si>
  <si>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</si>
  <si>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</si>
  <si>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</si>
  <si>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</si>
  <si>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</si>
  <si>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</si>
  <si>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</si>
  <si>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</si>
  <si>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</si>
  <si>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</si>
  <si>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</si>
  <si>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</si>
  <si>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</si>
  <si>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</si>
  <si>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</si>
  <si>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</si>
  <si>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</si>
  <si>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</si>
  <si>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</si>
  <si>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</si>
  <si>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</si>
  <si>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</si>
  <si>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</si>
  <si>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</si>
  <si>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</si>
  <si>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</si>
  <si>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</si>
  <si>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</si>
  <si>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</si>
  <si>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</si>
  <si>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</si>
  <si>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</si>
  <si>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</si>
  <si>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</si>
  <si>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</si>
  <si>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</si>
  <si>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</si>
  <si>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</si>
  <si>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</si>
  <si>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</si>
  <si>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</si>
  <si>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</si>
  <si>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</si>
  <si>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</si>
  <si>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</si>
  <si>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</si>
  <si>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</si>
  <si>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</si>
  <si>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</si>
  <si>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</si>
  <si>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</si>
  <si>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</si>
  <si>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</si>
  <si>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</si>
  <si>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</si>
  <si>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</si>
  <si>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</si>
  <si>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</si>
  <si>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</si>
  <si>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</si>
  <si>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</si>
  <si>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</si>
  <si>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</si>
  <si>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</si>
  <si>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</si>
  <si>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</si>
  <si>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</si>
  <si>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</si>
  <si>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</si>
  <si>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</si>
  <si>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</si>
  <si>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</si>
  <si>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</si>
  <si>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</si>
  <si>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</si>
  <si>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</si>
  <si>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</si>
  <si>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</si>
  <si>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</si>
  <si>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</si>
  <si>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</si>
  <si>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</si>
  <si>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</si>
  <si>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</si>
  <si>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</si>
  <si>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</si>
  <si>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</si>
  <si>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</si>
  <si>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</si>
  <si>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</si>
  <si>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</si>
  <si>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</si>
  <si>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</si>
  <si>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</si>
  <si>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</si>
  <si>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</si>
  <si>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</si>
  <si>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</si>
  <si>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</si>
  <si>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</si>
  <si>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</si>
  <si>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</si>
  <si>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</si>
  <si>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</si>
  <si>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</si>
  <si>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</si>
  <si>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</si>
  <si>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</si>
  <si>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</si>
  <si>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</si>
  <si>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</si>
  <si>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</si>
  <si>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</si>
  <si>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</si>
  <si>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</si>
  <si>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</si>
  <si>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</si>
  <si>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</si>
  <si>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</si>
  <si>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</si>
  <si>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</si>
  <si>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</si>
  <si>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</si>
  <si>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</si>
  <si>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</si>
  <si>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</si>
  <si>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</si>
  <si>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</si>
  <si>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</si>
  <si>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</si>
  <si>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</si>
  <si>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</si>
  <si>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</si>
  <si>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</si>
  <si>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</si>
  <si>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</si>
  <si>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</si>
  <si>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</si>
  <si>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</si>
  <si>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</si>
  <si>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</si>
  <si>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</si>
  <si>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</si>
  <si>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</si>
  <si>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</si>
  <si>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</si>
  <si>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</si>
  <si>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</si>
  <si>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</si>
  <si>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</si>
  <si>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</si>
  <si>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</si>
  <si>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</si>
  <si>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</si>
  <si>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</si>
  <si>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</si>
  <si>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</si>
  <si>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</si>
  <si>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</si>
  <si>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</si>
  <si>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</si>
  <si>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</si>
  <si>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</si>
  <si>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</si>
  <si>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</si>
  <si>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</si>
  <si>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</si>
  <si>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</si>
  <si>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</si>
  <si>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</si>
  <si>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</si>
  <si>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</si>
  <si>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</si>
  <si>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</si>
  <si>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</si>
  <si>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</si>
  <si>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</si>
  <si>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</si>
  <si>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</si>
  <si>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</si>
  <si>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</si>
  <si>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</si>
  <si>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</si>
  <si>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</si>
  <si>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</si>
  <si>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</si>
  <si>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</si>
  <si>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</si>
  <si>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</si>
  <si>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</si>
  <si>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</si>
  <si>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</si>
  <si>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</si>
  <si>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</si>
  <si>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</si>
  <si>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</si>
  <si>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</si>
  <si>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</si>
  <si>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</si>
  <si>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</si>
  <si>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</si>
  <si>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</si>
  <si>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</si>
  <si>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</si>
  <si>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</si>
  <si>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</si>
  <si>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</si>
  <si>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</si>
  <si>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</si>
  <si>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</si>
  <si>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</si>
  <si>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</si>
  <si>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</si>
  <si>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</si>
  <si>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</si>
  <si>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</si>
  <si>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</si>
  <si>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</si>
  <si>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</si>
  <si>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</si>
  <si>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</si>
  <si>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</si>
  <si>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</si>
  <si>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</si>
  <si>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</si>
  <si>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</si>
  <si>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</si>
  <si>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</si>
  <si>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</si>
  <si>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</si>
  <si>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</si>
  <si>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</si>
  <si>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</si>
  <si>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</si>
  <si>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</si>
  <si>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</si>
  <si>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</si>
  <si>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</si>
  <si>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</si>
  <si>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</si>
  <si>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</si>
  <si>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</si>
  <si>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</si>
  <si>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</si>
  <si>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</si>
  <si>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</si>
  <si>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</si>
  <si>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</si>
  <si>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</si>
  <si>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</si>
  <si>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</si>
  <si>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</si>
  <si>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</si>
  <si>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</si>
  <si>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</si>
  <si>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</si>
  <si>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</si>
  <si>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</si>
  <si>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</si>
  <si>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</si>
  <si>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</si>
  <si>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</si>
  <si>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</si>
  <si>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</si>
  <si>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</si>
  <si>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</si>
  <si>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</si>
  <si>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</si>
  <si>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0,060-0,00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</si>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</sst>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40" tableId="9"/>
  </namedSheetView>
  <namedSheetView name="Exibição 2" id="{40D1569C-BCAE-4ADB-B768-67328CEFA93C}">
    <nsvFilter filterId="{62107031-E959-405D-8C60-95578AC724E3}" ref="A1:U3540" tableId="9"/>
  </namedSheetView>
  <namedSheetView name="Exibição 3" id="{0118A9FF-A16B-4E84-9F80-0EC1FCCD3147}">
    <nsvFilter filterId="{62107031-E959-405D-8C60-95578AC724E3}" ref="A1:U3540" tableId="9"/>
  </namedSheetView>
  <namedSheetView name="Exibição 4" id="{A6505A86-9648-4C0C-B953-A733A9B72AA4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5" id="{99BCBC9B-7BBD-4600-B31D-8BC0ABB61A14}">
    <nsvFilter filterId="{62107031-E959-405D-8C60-95578AC724E3}" ref="A1:U3540" tableId="9">
      <sortRules>
        <sortRule colId="13" id="{E2DF8302-B2AC-4806-98F3-8C6624F20AE9}">
          <sortCondition descending="1" ref="N1:N3540"/>
        </sortRule>
      </sortRules>
    </nsvFilter>
  </namedSheetView>
  <namedSheetView name="Exibição 6" id="{E37EDFE2-27FB-421D-A836-3F0F1A95C80C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7" id="{DAB7E84F-7F2A-495F-8BF5-91C9BA221DF6}">
    <nsvFilter filterId="{62107031-E959-405D-8C60-95578AC724E3}" ref="A1:U35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7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>
    <filterColumn colId="11">
      <filters>
        <filter val="705,440"/>
        <filter val="705,460"/>
        <filter val="706,200"/>
        <filter val="706,260"/>
        <filter val="706,280"/>
        <filter val="706,340"/>
        <filter val="706,440"/>
        <filter val="706,600"/>
        <filter val="706,780"/>
        <filter val="706,800"/>
        <filter val="707,060"/>
      </filters>
    </filterColumn>
  </autoFilter>
  <sortState xmlns:xlrd2="http://schemas.microsoft.com/office/spreadsheetml/2017/richdata2" ref="A230:U300">
    <sortCondition ref="L1:L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40" totalsRowShown="0" headerRowDxfId="76" dataDxfId="75">
  <autoFilter ref="A1:U3540" xr:uid="{62107031-E959-405D-8C60-95578AC724E3}"/>
  <sortState xmlns:xlrd2="http://schemas.microsoft.com/office/spreadsheetml/2017/richdata2" ref="A2:U3540">
    <sortCondition ref="M1:M35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57" totalsRowShown="0" headerRowDxfId="53">
  <autoFilter ref="A1:H225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91" totalsRowShown="0" headerRowDxfId="44" dataDxfId="43">
  <autoFilter ref="A1:N239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782" totalsRowShown="0" headerRowDxfId="28" dataDxfId="27">
  <autoFilter ref="A1:E3378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78" totalsRowShown="0" headerRowDxfId="21" dataDxfId="20">
  <autoFilter ref="A1:L127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7" dataDxfId="6">
  <autoFilter ref="A1:F607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230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hidden="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hidden="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hidden="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hidden="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hidden="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hidden="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hidden="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hidden="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hidden="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hidden="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hidden="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hidden="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hidden="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hidden="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hidden="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hidden="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hidden="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hidden="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hidden="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hidden="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hidden="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hidden="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hidden="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hidden="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hidden="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hidden="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hidden="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hidden="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hidden="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hidden="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hidden="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hidden="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hidden="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hidden="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hidden="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hidden="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hidden="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hidden="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hidden="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hidden="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hidden="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hidden="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hidden="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hidden="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hidden="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hidden="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hidden="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hidden="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hidden="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hidden="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hidden="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hidden="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hidden="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hidden="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hidden="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hidden="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hidden="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hidden="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hidden="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hidden="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hidden="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hidden="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hidden="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hidden="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hidden="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hidden="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hidden="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hidden="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hidden="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hidden="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hidden="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hidden="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hidden="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hidden="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hidden="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hidden="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hidden="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hidden="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hidden="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hidden="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hidden="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hidden="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hidden="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hidden="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hidden="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hidden="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hidden="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hidden="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hidden="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hidden="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hidden="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hidden="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hidden="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hidden="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hidden="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hidden="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hidden="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hidden="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hidden="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hidden="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hidden="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hidden="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hidden="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hidden="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hidden="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hidden="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hidden="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26.08.06_705,440_705,380_163_PRI_S_D_FX1_2ª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46240</v>
      </c>
      <c r="L230" s="48">
        <v>705.44</v>
      </c>
      <c r="M230" s="49">
        <v>705.38</v>
      </c>
      <c r="N230" s="50" t="s">
        <v>46</v>
      </c>
      <c r="O230" s="51" t="s">
        <v>28</v>
      </c>
      <c r="P230" s="52">
        <v>2.2909999999999999</v>
      </c>
      <c r="Q230" s="49">
        <v>2.411</v>
      </c>
      <c r="R230" s="142">
        <v>4.9800000000000004</v>
      </c>
      <c r="S230" s="142">
        <v>69.53</v>
      </c>
      <c r="T230" s="142">
        <v>5.0199999999999996</v>
      </c>
      <c r="U230" s="8"/>
    </row>
    <row r="231" spans="1:21" x14ac:dyDescent="0.25">
      <c r="A231" s="257" t="str" cm="1">
        <f t="array" ref="A231">idusina</f>
        <v>26.08.06_705,460_705,120_163_PRI_S_D_FX2_1ª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25</v>
      </c>
      <c r="J231" s="137" t="s">
        <v>26</v>
      </c>
      <c r="K231" s="47">
        <v>46240</v>
      </c>
      <c r="L231" s="48">
        <v>705.46</v>
      </c>
      <c r="M231" s="49">
        <v>705.12</v>
      </c>
      <c r="N231" s="50" t="s">
        <v>46</v>
      </c>
      <c r="O231" s="51" t="s">
        <v>28</v>
      </c>
      <c r="P231" s="52">
        <v>2.2909999999999999</v>
      </c>
      <c r="Q231" s="49">
        <v>2.411</v>
      </c>
      <c r="R231" s="142">
        <v>4.9800000000000004</v>
      </c>
      <c r="S231" s="142">
        <v>69.53</v>
      </c>
      <c r="T231" s="142">
        <v>5.0199999999999996</v>
      </c>
      <c r="U231" s="8"/>
    </row>
    <row r="232" spans="1:21" x14ac:dyDescent="0.25">
      <c r="A232" s="257" t="str" cm="1">
        <f t="array" ref="A232">idusina</f>
        <v>26.08.06_705,460_705,120_163_PRI_S_D_FX2_2ª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46240</v>
      </c>
      <c r="L232" s="48">
        <v>705.46</v>
      </c>
      <c r="M232" s="49">
        <v>705.12</v>
      </c>
      <c r="N232" s="50" t="s">
        <v>46</v>
      </c>
      <c r="O232" s="51" t="s">
        <v>28</v>
      </c>
      <c r="P232" s="52">
        <v>2.2909999999999999</v>
      </c>
      <c r="Q232" s="49">
        <v>2.411</v>
      </c>
      <c r="R232" s="142">
        <v>4.9800000000000004</v>
      </c>
      <c r="S232" s="142">
        <v>69.53</v>
      </c>
      <c r="T232" s="142">
        <v>5.0199999999999996</v>
      </c>
      <c r="U232" s="8"/>
    </row>
    <row r="233" spans="1:21" x14ac:dyDescent="0.25">
      <c r="A233" s="257" t="str" cm="1">
        <f t="array" ref="A233">idusina</f>
        <v>26.08.06_705,460_705,140_163_PRI_S_D_AC_AC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 t="s">
        <v>33</v>
      </c>
      <c r="G233" s="45"/>
      <c r="H233" s="45"/>
      <c r="I233" s="10" t="s">
        <v>34</v>
      </c>
      <c r="J233" s="137" t="s">
        <v>26</v>
      </c>
      <c r="K233" s="47">
        <v>46240</v>
      </c>
      <c r="L233" s="48">
        <v>705.46</v>
      </c>
      <c r="M233" s="49">
        <v>705.14</v>
      </c>
      <c r="N233" s="50" t="s">
        <v>47</v>
      </c>
      <c r="O233" s="51" t="s">
        <v>28</v>
      </c>
      <c r="P233" s="52">
        <v>2.306</v>
      </c>
      <c r="Q233" s="49">
        <v>2.415</v>
      </c>
      <c r="R233" s="142">
        <v>4.51</v>
      </c>
      <c r="S233" s="142">
        <v>69.58</v>
      </c>
      <c r="T233" s="142">
        <v>4.29</v>
      </c>
      <c r="U233" s="8"/>
    </row>
    <row r="234" spans="1:21" x14ac:dyDescent="0.25">
      <c r="A234" s="257" t="str" cm="1">
        <f t="array" ref="A234">idusina</f>
        <v>26.08.06_705,460_705,120_163_PRI_S_D_FX1_1ª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>
        <v>1</v>
      </c>
      <c r="G234" s="45"/>
      <c r="H234" s="45"/>
      <c r="I234" s="10" t="s">
        <v>25</v>
      </c>
      <c r="J234" s="137" t="s">
        <v>26</v>
      </c>
      <c r="K234" s="47">
        <v>46240</v>
      </c>
      <c r="L234" s="48">
        <v>705.46</v>
      </c>
      <c r="M234" s="49">
        <v>705.12</v>
      </c>
      <c r="N234" s="50" t="s">
        <v>46</v>
      </c>
      <c r="O234" s="51" t="s">
        <v>28</v>
      </c>
      <c r="P234" s="52">
        <v>2.2909999999999999</v>
      </c>
      <c r="Q234" s="49">
        <v>2.411</v>
      </c>
      <c r="R234" s="142">
        <v>4.9800000000000004</v>
      </c>
      <c r="S234" s="142">
        <v>69.53</v>
      </c>
      <c r="T234" s="142">
        <v>5.0199999999999996</v>
      </c>
      <c r="U234" s="8"/>
    </row>
    <row r="235" spans="1:21" ht="14.45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hidden="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hidden="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hidden="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hidden="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hidden="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hidden="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hidden="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hidden="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hidden="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hidden="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hidden="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hidden="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hidden="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hidden="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hidden="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hidden="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hidden="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hidden="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hidden="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hidden="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hidden="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hidden="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hidden="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hidden="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hidden="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hidden="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hidden="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hidden="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hidden="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hidden="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hidden="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hidden="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hidden="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hidden="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hidden="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hidden="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hidden="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hidden="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hidden="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hidden="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hidden="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26.07.03_706,200_705,440_163_PRI_S_D_FX1_1ª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1</v>
      </c>
      <c r="G282" s="45"/>
      <c r="H282" s="45"/>
      <c r="I282" s="10" t="s">
        <v>25</v>
      </c>
      <c r="J282" s="137" t="s">
        <v>26</v>
      </c>
      <c r="K282" s="47">
        <v>46206</v>
      </c>
      <c r="L282" s="48">
        <v>706.2</v>
      </c>
      <c r="M282" s="49">
        <v>705.44</v>
      </c>
      <c r="N282" s="50" t="s">
        <v>42</v>
      </c>
      <c r="O282" s="51" t="s">
        <v>28</v>
      </c>
      <c r="P282" s="52">
        <v>2.3159999999999998</v>
      </c>
      <c r="Q282" s="142">
        <v>2.4289999999999998</v>
      </c>
      <c r="R282" s="142">
        <v>4.67</v>
      </c>
      <c r="S282" s="142">
        <v>71.03</v>
      </c>
      <c r="T282" s="142">
        <v>5.04</v>
      </c>
      <c r="U282" s="8"/>
    </row>
    <row r="283" spans="1:21" x14ac:dyDescent="0.25">
      <c r="A283" s="257" t="str" cm="1">
        <f t="array" ref="A283">idusina</f>
        <v>26.07.03_706,260_705,440_163_PRI_S_D_FX1_2ª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29</v>
      </c>
      <c r="J283" s="137" t="s">
        <v>26</v>
      </c>
      <c r="K283" s="47">
        <v>46206</v>
      </c>
      <c r="L283" s="48">
        <v>706.26</v>
      </c>
      <c r="M283" s="49">
        <v>705.44</v>
      </c>
      <c r="N283" s="50" t="s">
        <v>42</v>
      </c>
      <c r="O283" s="51" t="s">
        <v>28</v>
      </c>
      <c r="P283" s="52">
        <v>2.3170000000000002</v>
      </c>
      <c r="Q283" s="142">
        <v>2.4340000000000002</v>
      </c>
      <c r="R283" s="142">
        <v>4.83</v>
      </c>
      <c r="S283" s="142">
        <v>70.400000000000006</v>
      </c>
      <c r="T283" s="142">
        <v>4.9400000000000004</v>
      </c>
      <c r="U283" s="8"/>
    </row>
    <row r="284" spans="1:21" ht="14.45" hidden="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26.07.03_706,260_705,440_163_PRI_S_D_FX2_2ª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>
        <v>2</v>
      </c>
      <c r="G285" s="45"/>
      <c r="H285" s="45"/>
      <c r="I285" s="44" t="s">
        <v>29</v>
      </c>
      <c r="J285" s="46" t="s">
        <v>26</v>
      </c>
      <c r="K285" s="47">
        <v>46206</v>
      </c>
      <c r="L285" s="48">
        <v>706.26</v>
      </c>
      <c r="M285" s="49">
        <v>705.44</v>
      </c>
      <c r="N285" s="50" t="s">
        <v>42</v>
      </c>
      <c r="O285" s="51" t="s">
        <v>28</v>
      </c>
      <c r="P285" s="52">
        <v>2.3170000000000002</v>
      </c>
      <c r="Q285" s="142">
        <v>2.4340000000000002</v>
      </c>
      <c r="R285" s="142">
        <v>4.83</v>
      </c>
      <c r="S285" s="142">
        <v>70.400000000000006</v>
      </c>
      <c r="T285" s="142">
        <v>4.9400000000000004</v>
      </c>
      <c r="U285" s="8"/>
    </row>
    <row r="286" spans="1:21" x14ac:dyDescent="0.25">
      <c r="A286" s="257" t="str" cm="1">
        <f t="array" ref="A286">idusina</f>
        <v>26.07.03_706,260_705,440_163_PRI_S_D_FX2_1ª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25</v>
      </c>
      <c r="J286" s="46" t="s">
        <v>26</v>
      </c>
      <c r="K286" s="74">
        <v>46206</v>
      </c>
      <c r="L286" s="138">
        <v>706.26</v>
      </c>
      <c r="M286" s="7">
        <v>705.44</v>
      </c>
      <c r="N286" s="50" t="s">
        <v>42</v>
      </c>
      <c r="O286" s="51" t="s">
        <v>28</v>
      </c>
      <c r="P286" s="52">
        <v>2.3159999999999998</v>
      </c>
      <c r="Q286" s="142">
        <v>2.4289999999999998</v>
      </c>
      <c r="R286" s="142">
        <v>4.67</v>
      </c>
      <c r="S286" s="142">
        <v>71.03</v>
      </c>
      <c r="T286" s="142">
        <v>5.04</v>
      </c>
      <c r="U286" s="8"/>
    </row>
    <row r="287" spans="1:21" x14ac:dyDescent="0.25">
      <c r="A287" s="257" t="str" cm="1">
        <f t="array" ref="A287">idusina</f>
        <v>26.07.04_706,260_705,440_163_PRI_S_D_AC_AC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/>
      <c r="I287" s="44" t="s">
        <v>34</v>
      </c>
      <c r="J287" s="137" t="s">
        <v>26</v>
      </c>
      <c r="K287" s="74">
        <v>46207</v>
      </c>
      <c r="L287" s="48">
        <v>706.26</v>
      </c>
      <c r="M287" s="49">
        <v>705.44</v>
      </c>
      <c r="N287" s="50" t="s">
        <v>42</v>
      </c>
      <c r="O287" s="51" t="s">
        <v>28</v>
      </c>
      <c r="P287" s="52">
        <v>2.3199999999999998</v>
      </c>
      <c r="Q287" s="142">
        <v>2.42</v>
      </c>
      <c r="R287" s="142">
        <v>4.1399999999999997</v>
      </c>
      <c r="S287" s="142">
        <v>73.38</v>
      </c>
      <c r="T287" s="142">
        <v>4.33</v>
      </c>
      <c r="U287" s="8"/>
    </row>
    <row r="288" spans="1:21" ht="14.45" hidden="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hidden="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hidden="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26.08.03_706,280_707,220_163_PRI_S_D_FX1_1ª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>
        <v>1</v>
      </c>
      <c r="G291" s="45"/>
      <c r="H291" s="45"/>
      <c r="I291" s="44" t="s">
        <v>25</v>
      </c>
      <c r="J291" s="137" t="s">
        <v>26</v>
      </c>
      <c r="K291" s="47">
        <v>46237</v>
      </c>
      <c r="L291" s="48">
        <v>706.28</v>
      </c>
      <c r="M291" s="49">
        <v>707.22</v>
      </c>
      <c r="N291" s="50" t="s">
        <v>46</v>
      </c>
      <c r="O291" s="51" t="s">
        <v>28</v>
      </c>
      <c r="P291" s="52">
        <v>2.3130000000000002</v>
      </c>
      <c r="Q291" s="49">
        <v>2.4140000000000001</v>
      </c>
      <c r="R291" s="142">
        <v>4.21</v>
      </c>
      <c r="S291" s="142">
        <v>73.02</v>
      </c>
      <c r="T291" s="142">
        <v>4.97</v>
      </c>
      <c r="U291" s="8"/>
    </row>
    <row r="292" spans="1:21" ht="14.45" hidden="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26.08.06_706,340_706,260_163_PRI_S_D_AC_AC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33</v>
      </c>
      <c r="G293" s="45"/>
      <c r="H293" s="45"/>
      <c r="I293" s="44" t="s">
        <v>34</v>
      </c>
      <c r="J293" s="137" t="s">
        <v>26</v>
      </c>
      <c r="K293" s="47">
        <v>46240</v>
      </c>
      <c r="L293" s="48">
        <v>706.34</v>
      </c>
      <c r="M293" s="49">
        <v>706.26</v>
      </c>
      <c r="N293" s="50" t="s">
        <v>46</v>
      </c>
      <c r="O293" s="51" t="s">
        <v>28</v>
      </c>
      <c r="P293" s="52">
        <v>2.306</v>
      </c>
      <c r="Q293" s="49">
        <v>2.415</v>
      </c>
      <c r="R293" s="142">
        <v>4.51</v>
      </c>
      <c r="S293" s="142">
        <v>69.58</v>
      </c>
      <c r="T293" s="142">
        <v>4.29</v>
      </c>
      <c r="U293" s="8"/>
    </row>
    <row r="294" spans="1:21" ht="14.45" hidden="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26.08.03_706,440_706,780_163_PRI_S_D_AC_AC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 t="s">
        <v>33</v>
      </c>
      <c r="G295" s="45">
        <v>707.8</v>
      </c>
      <c r="H295" s="45" t="s">
        <v>45</v>
      </c>
      <c r="I295" s="44" t="s">
        <v>34</v>
      </c>
      <c r="J295" s="137" t="s">
        <v>26</v>
      </c>
      <c r="K295" s="47">
        <v>46237</v>
      </c>
      <c r="L295" s="48">
        <v>706.44</v>
      </c>
      <c r="M295" s="49">
        <v>706.78</v>
      </c>
      <c r="N295" s="50" t="s">
        <v>46</v>
      </c>
      <c r="O295" s="51" t="s">
        <v>28</v>
      </c>
      <c r="P295" s="52">
        <v>2.3130000000000002</v>
      </c>
      <c r="Q295" s="49">
        <v>2.4140000000000001</v>
      </c>
      <c r="R295" s="142">
        <v>4.21</v>
      </c>
      <c r="S295" s="142">
        <v>73.02</v>
      </c>
      <c r="T295" s="142">
        <v>4.97</v>
      </c>
      <c r="U295" s="8"/>
    </row>
    <row r="296" spans="1:21" x14ac:dyDescent="0.25">
      <c r="A296" s="257" t="str" cm="1">
        <f t="array" ref="A296">idusina</f>
        <v>26.08.04_706,440_707,000_163_PRI_S_D_AC_2ª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 t="s">
        <v>33</v>
      </c>
      <c r="G296" s="45"/>
      <c r="H296" s="45" t="s">
        <v>45</v>
      </c>
      <c r="I296" s="44" t="s">
        <v>29</v>
      </c>
      <c r="J296" s="137" t="s">
        <v>26</v>
      </c>
      <c r="K296" s="47">
        <v>46238</v>
      </c>
      <c r="L296" s="48">
        <v>706.44</v>
      </c>
      <c r="M296" s="49">
        <v>707</v>
      </c>
      <c r="N296" s="50" t="s">
        <v>46</v>
      </c>
      <c r="O296" s="51" t="s">
        <v>28</v>
      </c>
      <c r="P296" s="52">
        <v>2.3239999999999998</v>
      </c>
      <c r="Q296" s="49">
        <v>2.427</v>
      </c>
      <c r="R296" s="142">
        <v>4.2300000000000004</v>
      </c>
      <c r="S296" s="142">
        <v>73.03</v>
      </c>
      <c r="T296" s="142">
        <v>4.92</v>
      </c>
      <c r="U296" s="8"/>
    </row>
    <row r="297" spans="1:21" x14ac:dyDescent="0.25">
      <c r="A297" s="257" t="str" cm="1">
        <f t="array" ref="A297">idusina</f>
        <v>26.08.04_706,600_707,060_163_PRI_S_C_AC_2ª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 t="s">
        <v>33</v>
      </c>
      <c r="G297" s="45"/>
      <c r="H297" s="45" t="s">
        <v>45</v>
      </c>
      <c r="I297" s="44" t="s">
        <v>29</v>
      </c>
      <c r="J297" s="137" t="s">
        <v>26</v>
      </c>
      <c r="K297" s="47">
        <v>46238</v>
      </c>
      <c r="L297" s="48">
        <v>706.6</v>
      </c>
      <c r="M297" s="49">
        <v>707.06</v>
      </c>
      <c r="N297" s="50" t="s">
        <v>46</v>
      </c>
      <c r="O297" s="51" t="s">
        <v>28</v>
      </c>
      <c r="P297" s="52">
        <v>2.3239999999999998</v>
      </c>
      <c r="Q297" s="49">
        <v>2.427</v>
      </c>
      <c r="R297" s="142">
        <v>4.2300000000000004</v>
      </c>
      <c r="S297" s="142">
        <v>73.03</v>
      </c>
      <c r="T297" s="142">
        <v>4.92</v>
      </c>
      <c r="U297" s="8"/>
    </row>
    <row r="298" spans="1:21" x14ac:dyDescent="0.25">
      <c r="A298" s="257" t="str" cm="1">
        <f t="array" ref="A298">idusina</f>
        <v>26.08.04_706,780_707,000_163_PRI_S_D_AC_1ª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 t="s">
        <v>45</v>
      </c>
      <c r="I298" s="44" t="s">
        <v>25</v>
      </c>
      <c r="J298" s="137" t="s">
        <v>26</v>
      </c>
      <c r="K298" s="47">
        <v>46238</v>
      </c>
      <c r="L298" s="48">
        <v>706.78</v>
      </c>
      <c r="M298" s="49">
        <v>707</v>
      </c>
      <c r="N298" s="50" t="s">
        <v>46</v>
      </c>
      <c r="O298" s="51" t="s">
        <v>28</v>
      </c>
      <c r="P298" s="52">
        <v>2.3239999999999998</v>
      </c>
      <c r="Q298" s="49">
        <v>2.427</v>
      </c>
      <c r="R298" s="142">
        <v>4.2300000000000004</v>
      </c>
      <c r="S298" s="142">
        <v>73.03</v>
      </c>
      <c r="T298" s="142">
        <v>4.92</v>
      </c>
      <c r="U298" s="8"/>
    </row>
    <row r="299" spans="1:21" x14ac:dyDescent="0.25">
      <c r="A299" s="257" t="str" cm="1">
        <f t="array" ref="A299">idusina</f>
        <v>26.08.05_706,800_706,800_163_PRI_S_C_ALÇA_1ª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41</v>
      </c>
      <c r="G299" s="45"/>
      <c r="H299" s="45" t="s">
        <v>43</v>
      </c>
      <c r="I299" s="44" t="s">
        <v>25</v>
      </c>
      <c r="J299" s="137" t="s">
        <v>26</v>
      </c>
      <c r="K299" s="47">
        <v>46239</v>
      </c>
      <c r="L299" s="48">
        <v>706.8</v>
      </c>
      <c r="M299" s="49">
        <v>706.8</v>
      </c>
      <c r="N299" s="50" t="s">
        <v>46</v>
      </c>
      <c r="O299" s="51" t="s">
        <v>28</v>
      </c>
      <c r="P299" s="52">
        <v>2.2919999999999998</v>
      </c>
      <c r="Q299" s="49">
        <v>2.411</v>
      </c>
      <c r="R299" s="142">
        <v>4.92</v>
      </c>
      <c r="S299" s="142">
        <v>69.81</v>
      </c>
      <c r="T299" s="142">
        <v>5.03</v>
      </c>
      <c r="U299" s="8"/>
    </row>
    <row r="300" spans="1:21" x14ac:dyDescent="0.25">
      <c r="A300" s="257" t="str" cm="1">
        <f t="array" ref="A300">idusina</f>
        <v>26.08.05_707,060_707,140_163_PRI_S_C_AC_1ª</v>
      </c>
      <c r="B300" s="42" t="s">
        <v>21</v>
      </c>
      <c r="C300" s="43" t="s">
        <v>22</v>
      </c>
      <c r="D300" s="43" t="s">
        <v>23</v>
      </c>
      <c r="E300" s="44" t="s">
        <v>36</v>
      </c>
      <c r="F300" s="44" t="s">
        <v>33</v>
      </c>
      <c r="G300" s="45">
        <v>707.8</v>
      </c>
      <c r="H300" s="45" t="s">
        <v>45</v>
      </c>
      <c r="I300" s="44" t="s">
        <v>25</v>
      </c>
      <c r="J300" s="137" t="s">
        <v>26</v>
      </c>
      <c r="K300" s="47">
        <v>46239</v>
      </c>
      <c r="L300" s="48">
        <v>707.06</v>
      </c>
      <c r="M300" s="49">
        <v>707.14</v>
      </c>
      <c r="N300" s="50" t="s">
        <v>46</v>
      </c>
      <c r="O300" s="51" t="s">
        <v>28</v>
      </c>
      <c r="P300" s="52">
        <v>2.2919999999999998</v>
      </c>
      <c r="Q300" s="49">
        <v>2.411</v>
      </c>
      <c r="R300" s="142">
        <v>4.92</v>
      </c>
      <c r="S300" s="142">
        <v>69.81</v>
      </c>
      <c r="T300" s="142">
        <v>5.03</v>
      </c>
      <c r="U300" s="8"/>
    </row>
    <row r="301" spans="1:21" ht="14.45" hidden="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hidden="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hidden="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hidden="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hidden="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hidden="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hidden="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hidden="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hidden="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hidden="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hidden="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hidden="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hidden="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ht="14.45" hidden="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34" zoomScale="80" zoomScaleNormal="80" workbookViewId="0">
      <pane xSplit="1" topLeftCell="B1" activePane="topRight" state="frozen"/>
      <selection pane="topRight" activeCell="A1451" sqref="A145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11750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11749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>
        <v>5</v>
      </c>
      <c r="X1445" s="107"/>
      <c r="Y1445" s="108"/>
      <c r="Z1445" s="88"/>
      <c r="AA1445" s="88"/>
      <c r="AB1445" s="92" t="s">
        <v>11773</v>
      </c>
    </row>
    <row r="1446" spans="1:28" x14ac:dyDescent="0.25">
      <c r="A1446" s="85" t="s">
        <v>11763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11764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  <c r="AB1447" s="92" t="s">
        <v>11775</v>
      </c>
    </row>
    <row r="1448" spans="1:28" x14ac:dyDescent="0.25">
      <c r="A1448" s="85" t="s">
        <v>11765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11776</v>
      </c>
    </row>
    <row r="1449" spans="1:28" x14ac:dyDescent="0.25">
      <c r="A1449" s="85" t="s">
        <v>11777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11778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11785</v>
      </c>
    </row>
    <row r="1451" spans="1:28" x14ac:dyDescent="0.25">
      <c r="A1451" s="85" t="s">
        <v>11779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11786</v>
      </c>
    </row>
    <row r="1452" spans="1:28" x14ac:dyDescent="0.25">
      <c r="A1452" s="85" t="s">
        <v>11780</v>
      </c>
      <c r="B1452" s="85" t="s">
        <v>1009</v>
      </c>
      <c r="C1452" s="93">
        <v>46261</v>
      </c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8" x14ac:dyDescent="0.25">
      <c r="A1453" s="85" t="s">
        <v>11781</v>
      </c>
      <c r="B1453" s="85" t="s">
        <v>1009</v>
      </c>
      <c r="C1453" s="93">
        <v>46261</v>
      </c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8" x14ac:dyDescent="0.25">
      <c r="A1454" s="85" t="s">
        <v>11782</v>
      </c>
      <c r="B1454" s="85" t="s">
        <v>1009</v>
      </c>
      <c r="C1454" s="93">
        <v>46261</v>
      </c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8" x14ac:dyDescent="0.25">
      <c r="A1455" s="85" t="s">
        <v>11783</v>
      </c>
      <c r="B1455" s="85" t="s">
        <v>1009</v>
      </c>
      <c r="C1455" s="93">
        <v>46261</v>
      </c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8" x14ac:dyDescent="0.25">
      <c r="A1456" s="85" t="s">
        <v>11784</v>
      </c>
      <c r="B1456" s="85" t="s">
        <v>1009</v>
      </c>
      <c r="C1456" s="93">
        <v>46261</v>
      </c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40"/>
  <sheetViews>
    <sheetView showGridLines="0" zoomScale="70" zoomScaleNormal="70" workbookViewId="0">
      <pane ySplit="1" topLeftCell="A3491" activePane="bottomLeft" state="frozen"/>
      <selection pane="bottomLeft" activeCell="A3516" sqref="A351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11762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11726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/>
      <c r="C3538" s="43"/>
      <c r="D3538" s="44"/>
      <c r="E3538" s="44"/>
      <c r="F3538" s="44"/>
      <c r="G3538" s="4"/>
      <c r="H3538" s="4"/>
      <c r="I3538" s="10"/>
      <c r="J3538" s="51"/>
      <c r="K3538" s="53"/>
      <c r="L3538" s="9"/>
      <c r="M3538" s="77"/>
      <c r="N3538" s="49"/>
      <c r="O3538" s="49"/>
      <c r="P3538" s="58"/>
      <c r="Q3538" s="22"/>
      <c r="R3538" s="41"/>
      <c r="S3538" s="63"/>
      <c r="T3538" s="83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10"/>
      <c r="G3539" s="4"/>
      <c r="H3539" s="4"/>
      <c r="I3539" s="10"/>
      <c r="J3539" s="51"/>
      <c r="K3539" s="23"/>
      <c r="L3539" s="9"/>
      <c r="M3539" s="77"/>
      <c r="N3539" s="7"/>
      <c r="O3539" s="7"/>
      <c r="P3539" s="58"/>
      <c r="Q3539" s="22"/>
      <c r="R3539" s="41"/>
      <c r="S3539" s="63"/>
      <c r="T3539" s="84"/>
      <c r="U3539" s="82"/>
    </row>
    <row r="3540" spans="1:21" x14ac:dyDescent="0.25">
      <c r="A3540" s="16"/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5"/>
      <c r="H3540" s="45"/>
      <c r="I3540" s="10"/>
      <c r="J3540" s="51"/>
      <c r="K3540" s="53"/>
      <c r="L3540" s="9"/>
      <c r="M3540" s="77"/>
      <c r="N3540" s="49"/>
      <c r="O3540" s="49"/>
      <c r="P3540" s="58"/>
      <c r="Q3540" s="22"/>
      <c r="R3540" s="41"/>
      <c r="S3540" s="63"/>
      <c r="T3540" s="83"/>
      <c r="U354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40" xr:uid="{CEF2AB78-0A87-4E33-819F-E0783E9E44AA}">
      <formula1>TIPO_SERVICO</formula1>
    </dataValidation>
    <dataValidation type="list" allowBlank="1" showInputMessage="1" showErrorMessage="1" sqref="B2:B2759 B2766:B2783 B2785 B2787:B2793 B2761:B2762 B2764 B2800:B3540" xr:uid="{35103539-3A91-4229-BBA6-A63B76463D78}">
      <formula1>RODOVIA</formula1>
    </dataValidation>
    <dataValidation type="list" allowBlank="1" showInputMessage="1" showErrorMessage="1" sqref="C2:C2759 C2766:C2783 C2785 C2787:C2793 C2761:C2762 C2764 C2800:C354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4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40" xr:uid="{F6CD3A77-2F98-4B6E-999B-F21C8D70C92E}">
      <formula1>ORIENTACAO</formula1>
    </dataValidation>
    <dataValidation type="list" allowBlank="1" showInputMessage="1" showErrorMessage="1" sqref="I2:I2759 I2933:I3000 I3024:I354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57"/>
  <sheetViews>
    <sheetView showGridLines="0" zoomScale="80" zoomScaleNormal="80" workbookViewId="0">
      <pane ySplit="1" topLeftCell="A2143" activePane="bottomLeft" state="frozen"/>
      <selection pane="bottomLeft" activeCell="G2116" sqref="G211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>
        <v>0.66</v>
      </c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>
        <v>0.79</v>
      </c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>
        <v>3.1</v>
      </c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>
        <v>3.3</v>
      </c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0.65</v>
      </c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0.62</v>
      </c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>
        <v>3.3</v>
      </c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>
        <v>3</v>
      </c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0.56999999999999995</v>
      </c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0.57999999999999996</v>
      </c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>
        <v>2.8</v>
      </c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>
        <v>3.8</v>
      </c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0.44</v>
      </c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0.65</v>
      </c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  <row r="2246" spans="1:8" x14ac:dyDescent="0.25">
      <c r="A2246" s="16" t="s">
        <v>11748</v>
      </c>
      <c r="B2246" s="37">
        <v>1</v>
      </c>
      <c r="C2246" s="95" t="s">
        <v>1922</v>
      </c>
      <c r="D2246" t="s">
        <v>26</v>
      </c>
      <c r="E2246" s="95" t="s">
        <v>2684</v>
      </c>
      <c r="F2246" s="16">
        <v>7</v>
      </c>
      <c r="G2246" s="12"/>
      <c r="H2246" t="s">
        <v>11774</v>
      </c>
    </row>
    <row r="2247" spans="1:8" x14ac:dyDescent="0.25">
      <c r="A2247" s="16" t="s">
        <v>11748</v>
      </c>
      <c r="B2247" s="37">
        <v>2</v>
      </c>
      <c r="C2247" s="95" t="s">
        <v>1922</v>
      </c>
      <c r="D2247" t="s">
        <v>26</v>
      </c>
      <c r="E2247" s="95" t="s">
        <v>2684</v>
      </c>
      <c r="F2247" s="16">
        <v>7</v>
      </c>
      <c r="G2247" s="12"/>
      <c r="H2247" t="s">
        <v>11774</v>
      </c>
    </row>
    <row r="2248" spans="1:8" x14ac:dyDescent="0.25">
      <c r="A2248" s="16" t="s">
        <v>11748</v>
      </c>
      <c r="B2248" s="37">
        <v>3</v>
      </c>
      <c r="C2248" s="95" t="s">
        <v>1922</v>
      </c>
      <c r="D2248" t="s">
        <v>26</v>
      </c>
      <c r="E2248" s="95" t="s">
        <v>2684</v>
      </c>
      <c r="F2248" s="16">
        <v>28</v>
      </c>
      <c r="G2248" s="12"/>
      <c r="H2248" t="s">
        <v>11774</v>
      </c>
    </row>
    <row r="2249" spans="1:8" x14ac:dyDescent="0.25">
      <c r="A2249" s="16" t="s">
        <v>11748</v>
      </c>
      <c r="B2249" s="37">
        <v>4</v>
      </c>
      <c r="C2249" s="95" t="s">
        <v>1922</v>
      </c>
      <c r="D2249" t="s">
        <v>26</v>
      </c>
      <c r="E2249" s="95" t="s">
        <v>2684</v>
      </c>
      <c r="F2249" s="16">
        <v>28</v>
      </c>
      <c r="G2249" s="12"/>
      <c r="H2249" t="s">
        <v>11774</v>
      </c>
    </row>
    <row r="2250" spans="1:8" x14ac:dyDescent="0.25">
      <c r="A2250" s="16" t="s">
        <v>11748</v>
      </c>
      <c r="B2250" s="37">
        <v>5</v>
      </c>
      <c r="C2250" s="95" t="s">
        <v>1922</v>
      </c>
      <c r="D2250" t="s">
        <v>26</v>
      </c>
      <c r="E2250" s="95" t="s">
        <v>2684</v>
      </c>
      <c r="F2250" s="16">
        <v>42</v>
      </c>
      <c r="G2250" s="12"/>
      <c r="H2250" t="s">
        <v>11774</v>
      </c>
    </row>
    <row r="2251" spans="1:8" x14ac:dyDescent="0.25">
      <c r="A2251" s="16" t="s">
        <v>11748</v>
      </c>
      <c r="B2251" s="37">
        <v>6</v>
      </c>
      <c r="C2251" s="95" t="s">
        <v>1922</v>
      </c>
      <c r="D2251" t="s">
        <v>26</v>
      </c>
      <c r="E2251" s="95" t="s">
        <v>2684</v>
      </c>
      <c r="F2251" s="16">
        <v>42</v>
      </c>
      <c r="G2251" s="12"/>
      <c r="H2251" t="s">
        <v>11774</v>
      </c>
    </row>
    <row r="2252" spans="1:8" x14ac:dyDescent="0.25">
      <c r="A2252" s="16" t="s">
        <v>11748</v>
      </c>
      <c r="B2252" s="37">
        <v>7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11774</v>
      </c>
    </row>
    <row r="2253" spans="1:8" x14ac:dyDescent="0.25">
      <c r="A2253" s="16" t="s">
        <v>11748</v>
      </c>
      <c r="B2253" s="37">
        <v>8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11774</v>
      </c>
    </row>
    <row r="2254" spans="1:8" x14ac:dyDescent="0.25">
      <c r="A2254" s="16" t="s">
        <v>11748</v>
      </c>
      <c r="B2254" s="37">
        <v>9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11774</v>
      </c>
    </row>
    <row r="2255" spans="1:8" x14ac:dyDescent="0.25">
      <c r="A2255" s="16" t="s">
        <v>11748</v>
      </c>
      <c r="B2255" s="37">
        <v>10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11774</v>
      </c>
    </row>
    <row r="2256" spans="1:8" x14ac:dyDescent="0.25">
      <c r="A2256" s="16" t="s">
        <v>11748</v>
      </c>
      <c r="B2256" s="37">
        <v>11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11774</v>
      </c>
    </row>
    <row r="2257" spans="1:8" x14ac:dyDescent="0.25">
      <c r="A2257" s="16" t="s">
        <v>11748</v>
      </c>
      <c r="B2257" s="37">
        <v>12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11774</v>
      </c>
    </row>
  </sheetData>
  <phoneticPr fontId="2" type="noConversion"/>
  <dataValidations count="4">
    <dataValidation type="list" allowBlank="1" showInputMessage="1" showErrorMessage="1" sqref="A2:A2257" xr:uid="{52E1D727-0D49-49F7-8AB3-DF30078559C6}">
      <formula1>SOLO_IDAMOSTRA</formula1>
    </dataValidation>
    <dataValidation type="list" allowBlank="1" showInputMessage="1" showErrorMessage="1" sqref="C2:C2257" xr:uid="{256A5D2E-E755-4619-AB26-8A0B2883A1D6}">
      <formula1>CAMADA_SOLO</formula1>
    </dataValidation>
    <dataValidation type="list" allowBlank="1" showInputMessage="1" showErrorMessage="1" sqref="F2:F2257" xr:uid="{0F1880BC-04B1-4760-880F-DFBABB7091EA}">
      <formula1>DIAS_RUPTURA_CP</formula1>
    </dataValidation>
    <dataValidation type="list" allowBlank="1" showInputMessage="1" showErrorMessage="1" sqref="E2:E225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91"/>
  <sheetViews>
    <sheetView showGridLines="0" zoomScale="85" zoomScaleNormal="85" workbookViewId="0">
      <pane ySplit="1" topLeftCell="A2364" activePane="bottomLeft" state="frozen"/>
      <selection pane="bottomLeft" activeCell="A2391" sqref="A239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11760</v>
      </c>
      <c r="I2384" s="44" t="s">
        <v>1435</v>
      </c>
      <c r="J2384" s="51" t="s">
        <v>2652</v>
      </c>
      <c r="K2384" s="35">
        <v>46258</v>
      </c>
      <c r="L2384" s="36">
        <v>0.06</v>
      </c>
      <c r="M2384" s="36">
        <v>0</v>
      </c>
      <c r="N2384" t="s">
        <v>11723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45">
        <v>720.2</v>
      </c>
      <c r="H2385" s="45" t="s">
        <v>11734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11723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91" xr:uid="{F066078E-7EC0-435A-BF5A-D7D8AFD414A9}">
      <formula1>CAMADA_VIGA</formula1>
    </dataValidation>
    <dataValidation type="list" allowBlank="1" showInputMessage="1" showErrorMessage="1" sqref="D2:D2391" xr:uid="{F91F09F7-9091-4347-9334-877A12AB2ACA}">
      <formula1>SENTIDO</formula1>
    </dataValidation>
    <dataValidation type="list" allowBlank="1" showInputMessage="1" showErrorMessage="1" sqref="E2:E2391" xr:uid="{CDFC0ACE-009D-4767-8CD5-DFD89B3834E3}">
      <formula1>ORIENTACAO</formula1>
    </dataValidation>
    <dataValidation type="list" allowBlank="1" showInputMessage="1" showErrorMessage="1" sqref="B2:B2391" xr:uid="{B76B3DD7-4BCC-4F64-BD2C-1DD8FE698985}">
      <formula1>RODOVIA</formula1>
    </dataValidation>
    <dataValidation type="list" allowBlank="1" showInputMessage="1" showErrorMessage="1" sqref="F2:F239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782"/>
  <sheetViews>
    <sheetView showGridLines="0" zoomScale="85" zoomScaleNormal="85" workbookViewId="0">
      <pane ySplit="1" topLeftCell="A33757" activePane="bottomLeft" state="frozen"/>
      <selection pane="bottomLeft" activeCell="B33784" sqref="B3378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  <row r="33642" spans="1:5" x14ac:dyDescent="0.25">
      <c r="A33642" s="14" t="s">
        <v>11761</v>
      </c>
      <c r="B33642" s="40">
        <v>0.06</v>
      </c>
      <c r="C33642" s="56" t="s">
        <v>57</v>
      </c>
      <c r="D33642" s="41">
        <v>24.48</v>
      </c>
      <c r="E33642" s="37" t="s">
        <v>11723</v>
      </c>
    </row>
    <row r="33643" spans="1:5" x14ac:dyDescent="0.25">
      <c r="A33643" s="14" t="s">
        <v>11761</v>
      </c>
      <c r="B33643" s="40">
        <v>0.04</v>
      </c>
      <c r="C33643" s="56" t="s">
        <v>57</v>
      </c>
      <c r="D33643" s="41">
        <v>28.560000000000002</v>
      </c>
      <c r="E33643" s="37" t="s">
        <v>11723</v>
      </c>
    </row>
    <row r="33644" spans="1:5" x14ac:dyDescent="0.25">
      <c r="A33644" s="14" t="s">
        <v>11761</v>
      </c>
      <c r="B33644" s="40">
        <v>0.02</v>
      </c>
      <c r="C33644" s="56" t="s">
        <v>57</v>
      </c>
      <c r="D33644" s="41">
        <v>24.48</v>
      </c>
      <c r="E33644" s="37" t="s">
        <v>11723</v>
      </c>
    </row>
    <row r="33645" spans="1:5" x14ac:dyDescent="0.25">
      <c r="A33645" s="14" t="s">
        <v>11761</v>
      </c>
      <c r="B33645" s="40">
        <v>0</v>
      </c>
      <c r="C33645" s="56" t="s">
        <v>57</v>
      </c>
      <c r="D33645" s="41">
        <v>26.52</v>
      </c>
      <c r="E33645" s="37" t="s">
        <v>11723</v>
      </c>
    </row>
    <row r="33646" spans="1:5" x14ac:dyDescent="0.25">
      <c r="A33646" s="14" t="s">
        <v>11766</v>
      </c>
      <c r="B33646" s="40">
        <v>0.2</v>
      </c>
      <c r="C33646" s="56" t="s">
        <v>57</v>
      </c>
      <c r="D33646" s="41">
        <v>26.52</v>
      </c>
      <c r="E33646" s="37" t="s">
        <v>11723</v>
      </c>
    </row>
    <row r="33647" spans="1:5" x14ac:dyDescent="0.25">
      <c r="A33647" s="14" t="s">
        <v>11766</v>
      </c>
      <c r="B33647" s="40">
        <v>0.18</v>
      </c>
      <c r="C33647" s="56" t="s">
        <v>57</v>
      </c>
      <c r="D33647" s="41">
        <v>22.44</v>
      </c>
      <c r="E33647" s="37" t="s">
        <v>11723</v>
      </c>
    </row>
    <row r="33648" spans="1:5" x14ac:dyDescent="0.25">
      <c r="A33648" s="14" t="s">
        <v>11766</v>
      </c>
      <c r="B33648" s="40">
        <v>0.16</v>
      </c>
      <c r="C33648" s="56" t="s">
        <v>57</v>
      </c>
      <c r="D33648" s="41">
        <v>24.48</v>
      </c>
      <c r="E33648" s="37" t="s">
        <v>11723</v>
      </c>
    </row>
    <row r="33649" spans="1:5" x14ac:dyDescent="0.25">
      <c r="A33649" s="14" t="s">
        <v>11766</v>
      </c>
      <c r="B33649" s="40">
        <v>0.14000000000000001</v>
      </c>
      <c r="C33649" s="56" t="s">
        <v>57</v>
      </c>
      <c r="D33649" s="41">
        <v>24.48</v>
      </c>
      <c r="E33649" s="37" t="s">
        <v>11723</v>
      </c>
    </row>
    <row r="33650" spans="1:5" x14ac:dyDescent="0.25">
      <c r="A33650" s="14" t="s">
        <v>11766</v>
      </c>
      <c r="B33650" s="40">
        <v>0.12</v>
      </c>
      <c r="C33650" s="56" t="s">
        <v>57</v>
      </c>
      <c r="D33650" s="41">
        <v>40.799999999999997</v>
      </c>
      <c r="E33650" s="37" t="s">
        <v>11723</v>
      </c>
    </row>
    <row r="33651" spans="1:5" x14ac:dyDescent="0.25">
      <c r="A33651" s="14" t="s">
        <v>11766</v>
      </c>
      <c r="B33651" s="40">
        <v>0.1</v>
      </c>
      <c r="C33651" s="56" t="s">
        <v>57</v>
      </c>
      <c r="D33651" s="41">
        <v>24.48</v>
      </c>
      <c r="E33651" s="37" t="s">
        <v>11723</v>
      </c>
    </row>
    <row r="33652" spans="1:5" x14ac:dyDescent="0.25">
      <c r="A33652" s="14" t="s">
        <v>11766</v>
      </c>
      <c r="B33652" s="40">
        <v>0.08</v>
      </c>
      <c r="C33652" s="56" t="s">
        <v>57</v>
      </c>
      <c r="D33652" s="41">
        <v>26.52</v>
      </c>
      <c r="E33652" s="37" t="s">
        <v>11723</v>
      </c>
    </row>
    <row r="33653" spans="1:5" x14ac:dyDescent="0.25">
      <c r="A33653" s="14" t="s">
        <v>11766</v>
      </c>
      <c r="B33653" s="40">
        <v>0.06</v>
      </c>
      <c r="C33653" s="56" t="s">
        <v>57</v>
      </c>
      <c r="D33653" s="41">
        <v>28.560000000000002</v>
      </c>
      <c r="E33653" s="37" t="s">
        <v>11723</v>
      </c>
    </row>
    <row r="33654" spans="1:5" x14ac:dyDescent="0.25">
      <c r="A33654" s="14" t="s">
        <v>11766</v>
      </c>
      <c r="B33654" s="40">
        <v>0.04</v>
      </c>
      <c r="C33654" s="56" t="s">
        <v>57</v>
      </c>
      <c r="D33654" s="41">
        <v>30.6</v>
      </c>
      <c r="E33654" s="37" t="s">
        <v>11723</v>
      </c>
    </row>
    <row r="33655" spans="1:5" x14ac:dyDescent="0.25">
      <c r="A33655" s="14" t="s">
        <v>11766</v>
      </c>
      <c r="B33655" s="40">
        <v>0.02</v>
      </c>
      <c r="C33655" s="56" t="s">
        <v>57</v>
      </c>
      <c r="D33655" s="41">
        <v>24.48</v>
      </c>
      <c r="E33655" s="37" t="s">
        <v>11723</v>
      </c>
    </row>
    <row r="33656" spans="1:5" x14ac:dyDescent="0.25">
      <c r="A33656" s="14" t="s">
        <v>11766</v>
      </c>
      <c r="B33656" s="40">
        <v>0</v>
      </c>
      <c r="C33656" s="56" t="s">
        <v>57</v>
      </c>
      <c r="D33656" s="41">
        <v>30.6</v>
      </c>
      <c r="E33656" s="37" t="s">
        <v>11723</v>
      </c>
    </row>
    <row r="33657" spans="1:5" x14ac:dyDescent="0.25">
      <c r="A33657" s="14" t="s">
        <v>11767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11767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11767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11767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11767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11767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11767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11767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11767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11767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11767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11767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11767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11767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11767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11767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11767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11767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11767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11767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11767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11767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11767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11767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11767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11767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11767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11767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11767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11767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11767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11767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11767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11767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11767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11767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11767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11767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11768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11768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11768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11768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11768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11768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11768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11768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11768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11768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11768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11768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11768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11768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11768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11768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11768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11768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11768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11768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11768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11768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11768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11768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11768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11768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11768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11768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11768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11768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11768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11768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11768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11768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11768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11768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11768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11768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11769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11769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11769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11769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11769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11769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11769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11769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11769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11769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11769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11769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11769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11769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11769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11769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11769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11769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11769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11769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11769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11769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11769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11769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11769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11769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11769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11769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11769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11769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11769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11769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11769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11769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11769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11769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11769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11769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11770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11770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11770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11770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11771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11771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11771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11771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11772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11772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11772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11772</v>
      </c>
      <c r="B33782" s="40">
        <v>741</v>
      </c>
      <c r="C33782" s="56" t="s">
        <v>60</v>
      </c>
      <c r="D33782" s="41">
        <v>48.96</v>
      </c>
      <c r="E33782" s="37"/>
    </row>
  </sheetData>
  <phoneticPr fontId="2" type="noConversion"/>
  <dataValidations count="1">
    <dataValidation type="list" allowBlank="1" showInputMessage="1" showErrorMessage="1" sqref="C2:C3378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78"/>
  <sheetViews>
    <sheetView showGridLines="0" topLeftCell="A1253" zoomScale="85" zoomScaleNormal="85" workbookViewId="0">
      <selection activeCell="E1280" sqref="E128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6">
        <v>46259</v>
      </c>
      <c r="E1264" s="8" t="s">
        <v>11752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6">
        <v>46259</v>
      </c>
      <c r="E1265" s="8" t="s">
        <v>11753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6">
        <v>46259</v>
      </c>
      <c r="E1266" s="8" t="s">
        <v>11754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4444</v>
      </c>
      <c r="C1267" s="81" t="s">
        <v>11751</v>
      </c>
      <c r="D1267" s="6">
        <v>46259</v>
      </c>
      <c r="E1267" s="8" t="s">
        <v>11755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6">
        <v>46259</v>
      </c>
      <c r="E1268" s="8" t="s">
        <v>11756</v>
      </c>
      <c r="F1268" s="40">
        <v>746.4</v>
      </c>
      <c r="G1268" s="8" t="s">
        <v>2850</v>
      </c>
      <c r="H1268" s="8" t="s">
        <v>2850</v>
      </c>
      <c r="I1268" s="41">
        <v>35</v>
      </c>
      <c r="J1268" s="22" t="s">
        <v>2850</v>
      </c>
      <c r="K1268" s="41" t="s">
        <v>2850</v>
      </c>
      <c r="L1268" s="22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6">
        <v>46259</v>
      </c>
      <c r="E1269" s="8" t="s">
        <v>11757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6">
        <v>46259</v>
      </c>
      <c r="E1270" s="8" t="s">
        <v>11757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6">
        <v>46259</v>
      </c>
      <c r="E1271" s="8" t="s">
        <v>11757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6">
        <v>46259</v>
      </c>
      <c r="E1272" s="8" t="s">
        <v>11757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6">
        <v>46259</v>
      </c>
      <c r="E1273" s="8" t="s">
        <v>11757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6">
        <v>46259</v>
      </c>
      <c r="E1274" s="8" t="s">
        <v>11757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6">
        <v>46259</v>
      </c>
      <c r="E1275" s="8" t="s">
        <v>11757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6">
        <v>46259</v>
      </c>
      <c r="E1276" s="8" t="s">
        <v>11757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6">
        <v>46259</v>
      </c>
      <c r="E1277" s="8" t="s">
        <v>11759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6">
        <v>46259</v>
      </c>
      <c r="E1278" s="8" t="s">
        <v>11758</v>
      </c>
      <c r="F1278" s="40" t="s">
        <v>2850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</sheetData>
  <phoneticPr fontId="2" type="noConversion"/>
  <dataValidations count="1">
    <dataValidation type="date" operator="greaterThanOrEqual" allowBlank="1" showInputMessage="1" showErrorMessage="1" sqref="D2:D127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60" zoomScale="85" zoomScaleNormal="85" workbookViewId="0">
      <selection activeCell="B6075" sqref="B607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>
        <v>41.88</v>
      </c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>
        <v>45.28</v>
      </c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>
        <v>47.64</v>
      </c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>
        <v>46.23</v>
      </c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>
        <v>46.47</v>
      </c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>
        <v>50.76</v>
      </c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>
        <v>46.68</v>
      </c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>
        <v>48.7</v>
      </c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>
        <v>46.96</v>
      </c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>
        <v>40.86</v>
      </c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>
        <v>39.340000000000003</v>
      </c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>
        <v>36.770000000000003</v>
      </c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>
        <v>36.11</v>
      </c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>
        <v>36.97</v>
      </c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>
        <v>38.49</v>
      </c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>
        <v>34.409999999999997</v>
      </c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>
        <v>38.29</v>
      </c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>
        <v>43.53</v>
      </c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>
        <v>43.67</v>
      </c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>
        <v>45.86</v>
      </c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>
        <v>41.98</v>
      </c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>
        <v>44.54</v>
      </c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>
        <v>46.94</v>
      </c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>
        <v>45.36</v>
      </c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>
        <v>45.43</v>
      </c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>
        <v>44.73</v>
      </c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>
        <v>45.28</v>
      </c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>
        <v>37.090000000000003</v>
      </c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>
        <v>35.18</v>
      </c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>
        <v>36.67</v>
      </c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>
        <v>37.200000000000003</v>
      </c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>
        <v>35.590000000000003</v>
      </c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>
        <v>41.62</v>
      </c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>
        <v>29.64</v>
      </c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>
        <v>31.52</v>
      </c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2026-08-27T12:26:28Z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