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16" documentId="13_ncr:1_{AE4AC399-C2C5-4F91-8F7E-7DCD7D35455D}" xr6:coauthVersionLast="47" xr6:coauthVersionMax="47" xr10:uidLastSave="{6FC2BCBC-A254-4F96-8921-234BA422607A}"/>
  <bookViews>
    <workbookView xWindow="-120" yWindow="-120" windowWidth="20730" windowHeight="11040" tabRatio="86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<sst xmlns="http://schemas.openxmlformats.org/spreadsheetml/2006/main" count="130931" uniqueCount="8848">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</sst>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25" dataDxfId="24" headerRowBorderDxfId="22" tableBorderDxfId="23" totalsRowBorderDxfId="21">
  <autoFilter ref="A1:U242" xr:uid="{2D56A409-7298-45EF-845F-D98F8CD1BBA1}"/>
  <tableColumns count="21">
    <tableColumn id="7" xr3:uid="{9A5815B2-7DB8-400A-BA1F-A951E5CCD04D}" name="idUsina" dataDxfId="20">
      <calculatedColumnFormula array="1">idusina</calculatedColumnFormula>
    </tableColumn>
    <tableColumn id="16" xr3:uid="{2715DADB-4CCB-47FF-9DE9-D954212929F2}" name="brRodovia" dataDxfId="19"/>
    <tableColumn id="17" xr3:uid="{8BFB1414-928B-4EFE-8EA4-245D78337755}" name="estruturaRodovia" dataDxfId="18"/>
    <tableColumn id="9" xr3:uid="{4D16EF43-C7D3-4E03-B979-F2FF8BCBDCFB}" name="sentidoPista" dataDxfId="17"/>
    <tableColumn id="21" xr3:uid="{90354798-E0E4-4604-8081-7B0F086D5F5E}" name="orientacaoPista" dataDxfId="16"/>
    <tableColumn id="8" xr3:uid="{3644DA04-CBBF-49FD-A210-F7E35BB34336}" name="faixaPista" dataDxfId="15"/>
    <tableColumn id="20" xr3:uid="{7599D183-F7CC-4F9F-8776-8136CFE28720}" name="pontoDispositivo" dataDxfId="14"/>
    <tableColumn id="19" xr3:uid="{6A524F92-0358-48A5-BD8C-61341B0B6A69}" name="ramoDispositivo" dataDxfId="13"/>
    <tableColumn id="2" xr3:uid="{38C428C3-7024-435A-A7B1-480E1BCCEA1B}" name="camadaAplicacao" dataDxfId="12"/>
    <tableColumn id="15" xr3:uid="{9A05CF7F-C462-49E8-8430-548464891558}" name="servicoTrecho" dataDxfId="11"/>
    <tableColumn id="3" xr3:uid="{F667A75B-DAAA-4053-8CE4-77B1EEF984FB}" name="dataAplicacao" dataDxfId="10"/>
    <tableColumn id="4" xr3:uid="{DCF61AEA-CCF5-47AA-AC60-D43C64DD9934}" name="inicioTrechoAplicacao" dataDxfId="9"/>
    <tableColumn id="5" xr3:uid="{8B73B54F-C4E8-4F36-BA45-753DF4316AAA}" name="finalTrechoAplicacao" dataDxfId="8"/>
    <tableColumn id="22" xr3:uid="{C81714C6-F639-4A2E-854B-E3AB937F453C}" name="tracoUsina" dataDxfId="7"/>
    <tableColumn id="10" xr3:uid="{C07C3E76-391E-410A-A626-FA60272B253A}" name="granuloUsina" dataDxfId="6"/>
    <tableColumn id="6" xr3:uid="{27AF6BCB-543F-4A03-9BCE-64D93447BF3C}" name="densAparenteUsina" dataDxfId="5"/>
    <tableColumn id="1" xr3:uid="{E8E506CF-EAD9-414B-9CF5-2E5D0C76AC1D}" name="densRiceUsina" dataDxfId="4"/>
    <tableColumn id="12" xr3:uid="{5D36EF3B-4268-4201-BC76-8E16999B124E}" name="vaziosUsina" dataDxfId="3"/>
    <tableColumn id="13" xr3:uid="{FA8348C0-7C3A-4B4A-A676-AED3E309140C}" name="rbvUsina" dataDxfId="2"/>
    <tableColumn id="14" xr3:uid="{87EE97E4-23DC-423D-B20E-E41293007415}" name="teorUsina" dataDxfId="1"/>
    <tableColumn id="23" xr3:uid="{DF5DF650-1D3A-4034-9930-F02B052AF620}" name="observacao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26" dataDxfId="124" headerRowBorderDxfId="125" tableBorderDxfId="123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2" totalsRowDxfId="121"/>
    <tableColumn id="8" xr3:uid="{3C975903-CD65-4856-B381-2D40FD359CC7}" name="idExtracao" dataDxfId="120" totalsRowDxfId="119"/>
    <tableColumn id="7" xr3:uid="{5CC5CB7A-0928-4761-857B-922925872E18}" name="posicaoExtracao" dataDxfId="118" totalsRowDxfId="117" dataCellStyle="Vírgula"/>
    <tableColumn id="9" xr3:uid="{2F1DEB27-6E04-45CA-AC7B-3999BD73F353}" name="dataExtracao" dataDxfId="116" totalsRowDxfId="115"/>
    <tableColumn id="10" xr3:uid="{F71E72C1-7CB8-42E5-931A-587676FBDEB0}" name="pontoExtracao" dataDxfId="114" totalsRowDxfId="113" dataCellStyle="Vírgula"/>
    <tableColumn id="11" xr3:uid="{27EA0C54-C526-40F9-8B68-9048733B720D}" name="espessuraExtracao" dataDxfId="112" totalsRowDxfId="111"/>
    <tableColumn id="13" xr3:uid="{AB79617C-055A-4936-B8C0-AE8488DB2DDB}" name="vaziosExtracao" dataDxfId="110" totalsRowDxfId="109"/>
    <tableColumn id="12" xr3:uid="{99192C95-5199-41BC-A431-3E99A36B759A}" name="densExtracao" dataDxfId="108" totalsRowDxfId="107"/>
    <tableColumn id="14" xr3:uid="{CD791E70-EC7D-4A07-8DB5-1571B0655947}" name="grauCompacExtracao" dataDxfId="106" totalsRowDxfId="105"/>
    <tableColumn id="1" xr3:uid="{A65C3E81-0F60-43D8-A9AF-834EFF5F49C5}" name="observacao" dataDxfId="104" totalsRowDxfId="10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102" dataDxfId="101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00"/>
    <tableColumn id="3" xr3:uid="{9E76B433-E851-403B-A81F-D662A9B1282E}" name="brRodovia" dataDxfId="99"/>
    <tableColumn id="10" xr3:uid="{B61433C3-A61E-4FF4-9348-487516908DE6}" name="estruturaRodovia" dataDxfId="98"/>
    <tableColumn id="11" xr3:uid="{1638B4F5-5504-42B9-A64C-3D2BBC419F48}" name="sentidoPista" dataDxfId="97"/>
    <tableColumn id="14" xr3:uid="{5ACD4BAD-676D-4260-80F8-3360EC42A16D}" name="orientacaoPista" dataDxfId="96"/>
    <tableColumn id="22" xr3:uid="{B2FED398-83E5-4970-AE45-147BC54A1EA7}" name="faixaPista" dataDxfId="95"/>
    <tableColumn id="23" xr3:uid="{815E0FB2-931A-4A81-B71D-1928B388F1E0}" name="pontoDispositivo" dataDxfId="94"/>
    <tableColumn id="24" xr3:uid="{3EB64E5A-A8FD-4130-950C-C4FB7640D4F6}" name="ramoDispositivo" dataDxfId="93"/>
    <tableColumn id="25" xr3:uid="{0AA5F490-E1A1-4D5A-A134-EC3147E77136}" name="camadaSolo" dataDxfId="92"/>
    <tableColumn id="29" xr3:uid="{4B0560B2-7DD0-4EF8-A2BB-5825A4CAFA09}" name="Camada" dataDxfId="91"/>
    <tableColumn id="30" xr3:uid="{B9A53850-6609-42ED-A692-57431E7F9841}" name="posicaoEnsaio" dataDxfId="90" dataCellStyle="Vírgula"/>
    <tableColumn id="26" xr3:uid="{807F8CC6-9A9A-49E0-A450-89A2C50AF529}" name="servicoTrecho" dataDxfId="89"/>
    <tableColumn id="27" xr3:uid="{029CB9AA-8E25-4E36-B78C-0DA416B8B3C3}" name="dataEnsaio" dataDxfId="88"/>
    <tableColumn id="28" xr3:uid="{E2DF8302-B2AC-4806-98F3-8C6624F20AE9}" name="inicioTrechoEnsaio" dataDxfId="87"/>
    <tableColumn id="1" xr3:uid="{D9F74F91-703C-42D1-BB81-A10DB8763D84}" name="finalTrechoEnsaio" dataDxfId="86"/>
    <tableColumn id="6" xr3:uid="{1511AF47-3E97-403D-97E5-136EE7247628}" name="pontoEnsaio" dataDxfId="85"/>
    <tableColumn id="9" xr3:uid="{1DC4A329-F121-48AE-B6A4-17AAAC32DDED}" name="profundEnsaio" dataDxfId="84"/>
    <tableColumn id="12" xr3:uid="{3C4C00E4-7153-4B96-8B13-072286369852}" name="densEnsaio" dataDxfId="83"/>
    <tableColumn id="13" xr3:uid="{32954AF0-FD81-439D-AA59-FB967410549E}" name="umidadeEnsaio" dataDxfId="82"/>
    <tableColumn id="15" xr3:uid="{7FBE1CC9-F6AD-495F-B31A-3A26F006DD6B}" name="grauCompacEnsaio" dataDxfId="81" dataCellStyle="Porcentagem"/>
    <tableColumn id="16" xr3:uid="{00F1A044-3DB3-4E85-86D3-A162C8680EE5}" name="observacao" dataDxfId="8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79">
  <autoFilter ref="A1:H1797" xr:uid="{ABBC3C53-6AD9-4AFF-A800-A4DC37BD598F}"/>
  <tableColumns count="8">
    <tableColumn id="1" xr3:uid="{BF1DBD15-FE7E-42E6-970E-9B6E8EE74FD1}" name="idAmostra" dataDxfId="78"/>
    <tableColumn id="2" xr3:uid="{B93BA76D-A869-4B10-A45B-AF26F47E123D}" name="idCP" dataDxfId="77"/>
    <tableColumn id="6" xr3:uid="{59DE64DB-2FEA-4F00-B0F0-0959F39EFB77}" name="camadaSolo" dataDxfId="76"/>
    <tableColumn id="7" xr3:uid="{A0A83EB1-D5D7-488A-B1CF-FD77A18B4CB1}" name="detalheCamada" dataDxfId="75"/>
    <tableColumn id="3" xr3:uid="{126530C4-847C-4FFF-BB75-C34F0B1D19FD}" name="tipoRuptura" dataDxfId="74"/>
    <tableColumn id="4" xr3:uid="{61FFED7E-CC89-4D53-899B-0068F8E4ED11}" name="diasRuptura" dataDxfId="73"/>
    <tableColumn id="5" xr3:uid="{BBEB4461-ED5B-49F3-BB55-A2E5C8D04765}" name="resultRuptura" dataDxfId="72"/>
    <tableColumn id="10" xr3:uid="{BB9D7455-217B-4720-9CFD-300715F24509}" name="observacao" dataDxfId="7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70" dataDxfId="69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8">
      <calculatedColumnFormula array="1">idDeflexao</calculatedColumnFormula>
    </tableColumn>
    <tableColumn id="10" xr3:uid="{020939F6-685B-4156-B98A-33FD4C1E5BC9}" name="brRodovia" dataDxfId="67"/>
    <tableColumn id="16" xr3:uid="{0AF2B426-847D-4202-A118-BEDA0142F7D9}" name="estruturaRodovia" dataDxfId="66"/>
    <tableColumn id="17" xr3:uid="{6FB05F51-58E6-4A3C-A2F4-B71F44CB73F5}" name="sentidoPista" dataDxfId="65"/>
    <tableColumn id="18" xr3:uid="{924ACA28-F8A5-4863-B719-750CF028EC99}" name="orientacaoPista" dataDxfId="64"/>
    <tableColumn id="19" xr3:uid="{CA2B2118-5D60-4605-A0A5-843B06260C3F}" name="faixaPista" dataDxfId="63"/>
    <tableColumn id="24" xr3:uid="{610E1A49-2175-42A5-9DE4-E15598EF6D7E}" name="pontoDispositivo" dataDxfId="62"/>
    <tableColumn id="25" xr3:uid="{1986FF64-7805-4498-B3EC-61567C238740}" name="ramoDispositivo" dataDxfId="61"/>
    <tableColumn id="22" xr3:uid="{A40A79B7-9955-4A1B-B73E-826FF02C8046}" name="camadaDeflexao" dataDxfId="60"/>
    <tableColumn id="23" xr3:uid="{9F025EF5-B007-43D8-9621-083F7AE7CDBF}" name="detalheCamada" dataDxfId="59"/>
    <tableColumn id="2" xr3:uid="{258DEF15-6BB7-4CDE-B72F-F6BF3D221D2E}" name="dataDeflexao" dataDxfId="58"/>
    <tableColumn id="3" xr3:uid="{49B7F23D-3346-490F-8748-0215A06A71C6}" name="inicioTrechoDeflexao" dataDxfId="57"/>
    <tableColumn id="4" xr3:uid="{04EC4BCD-3505-4808-9AC7-D4CC8E8CFF3D}" name="fimTrechoDeflexao" dataDxfId="56"/>
    <tableColumn id="1" xr3:uid="{B6275911-0ABD-466E-935D-3966CB5FCFC7}" name="observacao" dataDxfId="5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54" dataDxfId="53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2"/>
    <tableColumn id="9" xr3:uid="{91EEA847-E8E1-46F9-ABE5-590E4AF4B55B}" name="pontoTrechoDeflexao" dataDxfId="51"/>
    <tableColumn id="1" xr3:uid="{BFBE8B76-8C3C-4FC0-95D2-4950E7FA00B0}" name="posicaoDeflexao" dataDxfId="50" dataCellStyle="Vírgula"/>
    <tableColumn id="11" xr3:uid="{E110EF81-BFA5-4751-B3AD-0D5BE5CB9487}" name="resultadoDeflexao" dataDxfId="49"/>
    <tableColumn id="3" xr3:uid="{278C6910-A6FE-4BD9-A75A-A15AB10065DE}" name="observacao" dataDxfId="4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47" dataDxfId="46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5"/>
    <tableColumn id="9" xr3:uid="{A30A341D-D361-4834-ACC2-11C12E29E805}" name="idCaminhao" dataDxfId="44"/>
    <tableColumn id="10" xr3:uid="{A9066CC6-A5A6-4F95-8211-FDE5625CBC2E}" name="idRomaneio" dataDxfId="43"/>
    <tableColumn id="1" xr3:uid="{BAF0607A-28B4-4EBB-AB62-A49DF95DC77E}" name="dataConcretagem" dataDxfId="42"/>
    <tableColumn id="12" xr3:uid="{F5B0AD32-E1C1-4968-AEA6-77D45BC6B8DD}" name="pecaConcretagem" dataDxfId="41"/>
    <tableColumn id="11" xr3:uid="{D46C0A2A-0EED-4E7A-A17A-52F5EC2CDD03}" name="pontoConcretagem" dataDxfId="40"/>
    <tableColumn id="6" xr3:uid="{7032E54C-B15D-4CA0-B084-C31CAFE7BF20}" name="slumpProjeto" dataDxfId="39"/>
    <tableColumn id="3" xr3:uid="{B950453A-880F-49BE-98A2-F9CFBCB94A30}" name="slumpProjetoVariacao" dataDxfId="38"/>
    <tableColumn id="8" xr3:uid="{401F819F-C41C-4EE6-8C76-47FF7275447E}" name="mpaProjeto" dataDxfId="37"/>
    <tableColumn id="5" xr3:uid="{8C63F8B2-FB82-4F60-8D78-1323CCC9C35A}" name="tempConcretagem" dataDxfId="36"/>
    <tableColumn id="7" xr3:uid="{F488576C-CEEE-4E3B-982D-CAE042637C06}" name="slumpConcretagem" dataDxfId="35"/>
    <tableColumn id="4" xr3:uid="{9861E98F-A043-4C89-8843-38C78D85C7AE}" name="observacao" dataDxfId="3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33" dataDxfId="32">
  <autoFilter ref="A1:F4279" xr:uid="{10344D65-3177-4713-B79D-E10AE6BA182D}"/>
  <tableColumns count="6">
    <tableColumn id="2" xr3:uid="{D7CB2DA9-8CA3-400D-A777-288E846D47C6}" name="idConcretagem" dataDxfId="31"/>
    <tableColumn id="1" xr3:uid="{8EE3BE6E-827F-43BE-96AF-9F748EF95036}" name="idCP" dataDxfId="30"/>
    <tableColumn id="3" xr3:uid="{FC72F4BC-DAED-4967-B5A3-61EFC5350DA0}" name="tipoRuptura" dataDxfId="29"/>
    <tableColumn id="5" xr3:uid="{51D02F6A-7606-4DD5-9EF0-73D268D8F462}" name="diasRuptura" dataDxfId="28"/>
    <tableColumn id="4" xr3:uid="{FA8B3FDC-9052-46A1-AD9D-B9752088D702}" name="resulRuptura" dataDxfId="27"/>
    <tableColumn id="15" xr3:uid="{647B3C64-226A-499A-B11D-1484D8E3DF94}" name="observacao" dataDxfId="2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abSelected="1" topLeftCell="E230" zoomScale="80" zoomScaleNormal="80" workbookViewId="0">
      <selection activeCell="L243" sqref="L243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26.07.11_709,620_710,040_163_PRI_S_D_FX1_2ª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710.04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2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:E242" xr:uid="{487168DF-FD39-4E3F-98F5-EC675C8500DF}">
      <formula1>ORIENTACAO</formula1>
    </dataValidation>
    <dataValidation type="list" allowBlank="1" showInputMessage="1" showErrorMessage="1" sqref="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A1158" sqref="A1158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8846</v>
      </c>
      <c r="B1156" s="86" t="s">
        <v>740</v>
      </c>
      <c r="C1156" s="95">
        <v>46216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 t="s">
        <v>8847</v>
      </c>
      <c r="B1157" s="86" t="s">
        <v>740</v>
      </c>
      <c r="C1157" s="95">
        <v>46216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zoomScale="70" zoomScaleNormal="70" workbookViewId="0">
      <pane ySplit="1" topLeftCell="A2754" activePane="bottomLeft" state="frozen"/>
      <selection pane="bottomLeft" activeCell="D2787" sqref="D27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8757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8757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8703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8703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8832</v>
      </c>
    </row>
    <row r="2784" spans="1:21" x14ac:dyDescent="0.25">
      <c r="A2784" s="16" t="s">
        <v>8756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8757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8758</v>
      </c>
    </row>
    <row r="1787" spans="1:8" x14ac:dyDescent="0.25">
      <c r="A1787" s="16" t="s">
        <v>8757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8758</v>
      </c>
    </row>
    <row r="1788" spans="1:8" x14ac:dyDescent="0.25">
      <c r="A1788" s="16" t="s">
        <v>8757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8758</v>
      </c>
    </row>
    <row r="1789" spans="1:8" x14ac:dyDescent="0.25">
      <c r="A1789" s="16" t="s">
        <v>8757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8758</v>
      </c>
    </row>
    <row r="1790" spans="1:8" x14ac:dyDescent="0.25">
      <c r="A1790" s="16" t="s">
        <v>8757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8758</v>
      </c>
    </row>
    <row r="1791" spans="1:8" x14ac:dyDescent="0.25">
      <c r="A1791" s="16" t="s">
        <v>8757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8758</v>
      </c>
    </row>
    <row r="1792" spans="1:8" x14ac:dyDescent="0.25">
      <c r="A1792" s="16" t="s">
        <v>8757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8758</v>
      </c>
    </row>
    <row r="1793" spans="1:8" x14ac:dyDescent="0.25">
      <c r="A1793" s="16" t="s">
        <v>8757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8758</v>
      </c>
    </row>
    <row r="1794" spans="1:8" x14ac:dyDescent="0.25">
      <c r="A1794" s="16" t="s">
        <v>8757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8758</v>
      </c>
    </row>
    <row r="1795" spans="1:8" x14ac:dyDescent="0.25">
      <c r="A1795" s="16" t="s">
        <v>8757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8758</v>
      </c>
    </row>
    <row r="1796" spans="1:8" x14ac:dyDescent="0.25">
      <c r="A1796" s="16" t="s">
        <v>8757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8758</v>
      </c>
    </row>
    <row r="1797" spans="1:8" x14ac:dyDescent="0.25">
      <c r="A1797" s="16" t="s">
        <v>8757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8758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8840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8833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8833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8833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8833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8833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8833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8833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8833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8833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8833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8833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8833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8833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8833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8833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8833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8833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8833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8833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8833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8833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8834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8834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8834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8834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8834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8834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8834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8834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8834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8834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8834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8834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8834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8834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8834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8834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8834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8834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8834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8834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8834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8835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8835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8835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8835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8835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8835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8835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8835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8835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8835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8835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8835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8835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8835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8835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8835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8835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8835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8835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8835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8835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8837</v>
      </c>
      <c r="B27759" s="40">
        <v>0.09</v>
      </c>
      <c r="C27759" s="56" t="s">
        <v>51</v>
      </c>
      <c r="D27759" s="41">
        <v>81.599999999999994</v>
      </c>
      <c r="E27759" s="37" t="s">
        <v>8836</v>
      </c>
    </row>
    <row r="27760" spans="1:5" x14ac:dyDescent="0.25">
      <c r="A27760" s="14" t="s">
        <v>8837</v>
      </c>
      <c r="B27760" s="40">
        <v>0.08</v>
      </c>
      <c r="C27760" s="56" t="s">
        <v>51</v>
      </c>
      <c r="D27760" s="41">
        <v>69.36</v>
      </c>
      <c r="E27760" s="37" t="s">
        <v>8836</v>
      </c>
    </row>
    <row r="27761" spans="1:5" x14ac:dyDescent="0.25">
      <c r="A27761" s="14" t="s">
        <v>8837</v>
      </c>
      <c r="B27761" s="40">
        <v>0.06</v>
      </c>
      <c r="C27761" s="56" t="s">
        <v>51</v>
      </c>
      <c r="D27761" s="41">
        <v>51</v>
      </c>
      <c r="E27761" s="37" t="s">
        <v>8836</v>
      </c>
    </row>
    <row r="27762" spans="1:5" x14ac:dyDescent="0.25">
      <c r="A27762" s="14" t="s">
        <v>8837</v>
      </c>
      <c r="B27762" s="40">
        <v>0.04</v>
      </c>
      <c r="C27762" s="56" t="s">
        <v>51</v>
      </c>
      <c r="D27762" s="41">
        <v>73.44</v>
      </c>
      <c r="E27762" s="37" t="s">
        <v>8836</v>
      </c>
    </row>
    <row r="27763" spans="1:5" x14ac:dyDescent="0.25">
      <c r="A27763" s="14" t="s">
        <v>8837</v>
      </c>
      <c r="B27763" s="40">
        <v>0.02</v>
      </c>
      <c r="C27763" s="56" t="s">
        <v>51</v>
      </c>
      <c r="D27763" s="41">
        <v>81.599999999999994</v>
      </c>
      <c r="E27763" s="37" t="s">
        <v>8836</v>
      </c>
    </row>
    <row r="27764" spans="1:5" x14ac:dyDescent="0.25">
      <c r="A27764" s="14" t="s">
        <v>8837</v>
      </c>
      <c r="B27764" s="40">
        <v>0</v>
      </c>
      <c r="C27764" s="56" t="s">
        <v>51</v>
      </c>
      <c r="D27764" s="41">
        <v>61.2</v>
      </c>
      <c r="E27764" s="37" t="s">
        <v>8836</v>
      </c>
    </row>
    <row r="27765" spans="1:5" x14ac:dyDescent="0.25">
      <c r="A27765" s="14" t="s">
        <v>8839</v>
      </c>
      <c r="B27765" s="40">
        <v>0.02</v>
      </c>
      <c r="C27765" s="56" t="s">
        <v>51</v>
      </c>
      <c r="D27765" s="41">
        <v>69</v>
      </c>
      <c r="E27765" s="37" t="s">
        <v>8838</v>
      </c>
    </row>
    <row r="27766" spans="1:5" x14ac:dyDescent="0.25">
      <c r="A27766" s="14" t="s">
        <v>8839</v>
      </c>
      <c r="B27766" s="40">
        <v>0</v>
      </c>
      <c r="C27766" s="56" t="s">
        <v>51</v>
      </c>
      <c r="D27766" s="41">
        <v>78</v>
      </c>
      <c r="E27766" s="37" t="s">
        <v>8838</v>
      </c>
    </row>
    <row r="27767" spans="1:5" x14ac:dyDescent="0.25">
      <c r="A27767" s="14" t="s">
        <v>8841</v>
      </c>
      <c r="B27767" s="40">
        <v>0.04</v>
      </c>
      <c r="C27767" s="57" t="s">
        <v>51</v>
      </c>
      <c r="D27767" s="41">
        <v>71</v>
      </c>
      <c r="E27767" s="37" t="s">
        <v>8840</v>
      </c>
    </row>
    <row r="27768" spans="1:5" x14ac:dyDescent="0.25">
      <c r="A27768" s="14" t="s">
        <v>8841</v>
      </c>
      <c r="B27768" s="40">
        <v>0.02</v>
      </c>
      <c r="C27768" s="57" t="s">
        <v>51</v>
      </c>
      <c r="D27768" s="41">
        <v>73</v>
      </c>
      <c r="E27768" s="37" t="s">
        <v>8840</v>
      </c>
    </row>
    <row r="27769" spans="1:5" x14ac:dyDescent="0.25">
      <c r="A27769" s="14" t="s">
        <v>8841</v>
      </c>
      <c r="B27769" s="40">
        <v>0</v>
      </c>
      <c r="C27769" s="57" t="s">
        <v>51</v>
      </c>
      <c r="D27769" s="41">
        <v>82</v>
      </c>
      <c r="E27769" s="37" t="s">
        <v>8840</v>
      </c>
    </row>
    <row r="27770" spans="1:5" x14ac:dyDescent="0.25">
      <c r="A27770" s="14" t="s">
        <v>8843</v>
      </c>
      <c r="B27770" s="40">
        <v>0.01</v>
      </c>
      <c r="C27770" s="57" t="s">
        <v>51</v>
      </c>
      <c r="D27770" s="41">
        <v>98</v>
      </c>
      <c r="E27770" s="37" t="s">
        <v>8842</v>
      </c>
    </row>
    <row r="27771" spans="1:5" x14ac:dyDescent="0.25">
      <c r="A27771" s="14" t="s">
        <v>8843</v>
      </c>
      <c r="B27771" s="40">
        <v>0</v>
      </c>
      <c r="C27771" s="57" t="s">
        <v>51</v>
      </c>
      <c r="D27771" s="41">
        <v>90</v>
      </c>
      <c r="E27771" s="37" t="s">
        <v>8842</v>
      </c>
    </row>
    <row r="27772" spans="1:5" x14ac:dyDescent="0.25">
      <c r="A27772" s="14" t="s">
        <v>8844</v>
      </c>
      <c r="B27772" s="40">
        <v>300.06</v>
      </c>
      <c r="C27772" s="57" t="s">
        <v>51</v>
      </c>
      <c r="D27772" s="41">
        <v>81.599999999999994</v>
      </c>
      <c r="E27772" s="37" t="s">
        <v>8838</v>
      </c>
    </row>
    <row r="27773" spans="1:5" x14ac:dyDescent="0.25">
      <c r="A27773" s="14" t="s">
        <v>8844</v>
      </c>
      <c r="B27773" s="40">
        <v>300.04000000000002</v>
      </c>
      <c r="C27773" s="57" t="s">
        <v>51</v>
      </c>
      <c r="D27773" s="41">
        <v>73.44</v>
      </c>
      <c r="E27773" s="37" t="s">
        <v>8838</v>
      </c>
    </row>
    <row r="27774" spans="1:5" x14ac:dyDescent="0.25">
      <c r="A27774" s="14" t="s">
        <v>8844</v>
      </c>
      <c r="B27774" s="40">
        <v>300.02</v>
      </c>
      <c r="C27774" s="57" t="s">
        <v>51</v>
      </c>
      <c r="D27774" s="41">
        <v>85.68</v>
      </c>
      <c r="E27774" s="37" t="s">
        <v>8838</v>
      </c>
    </row>
    <row r="27775" spans="1:5" x14ac:dyDescent="0.25">
      <c r="A27775" s="14" t="s">
        <v>8844</v>
      </c>
      <c r="B27775" s="40">
        <v>300</v>
      </c>
      <c r="C27775" s="57" t="s">
        <v>51</v>
      </c>
      <c r="D27775" s="41">
        <v>81.599999999999994</v>
      </c>
      <c r="E27775" s="37" t="s">
        <v>8838</v>
      </c>
    </row>
    <row r="27776" spans="1:5" x14ac:dyDescent="0.25">
      <c r="A27776" s="14" t="s">
        <v>8845</v>
      </c>
      <c r="B27776" s="40">
        <v>100.02</v>
      </c>
      <c r="C27776" s="57" t="s">
        <v>51</v>
      </c>
      <c r="D27776" s="41">
        <v>69</v>
      </c>
      <c r="E27776" s="37" t="s">
        <v>8838</v>
      </c>
    </row>
    <row r="27777" spans="1:5" x14ac:dyDescent="0.25">
      <c r="A27777" s="14" t="s">
        <v>8845</v>
      </c>
      <c r="B27777" s="40">
        <v>100</v>
      </c>
      <c r="C27777" s="57" t="s">
        <v>51</v>
      </c>
      <c r="D27777" s="41">
        <v>82</v>
      </c>
      <c r="E27777" s="37" t="s">
        <v>8838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8762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6">
        <v>46214</v>
      </c>
      <c r="E991" s="8" t="s">
        <v>8762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8762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8762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6">
        <v>46214</v>
      </c>
      <c r="E994" s="8" t="s">
        <v>8762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8762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8762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6">
        <v>46214</v>
      </c>
      <c r="E997" s="8" t="s">
        <v>8762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8762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8762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6">
        <v>46214</v>
      </c>
      <c r="E1000" s="8" t="s">
        <v>8765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8766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8767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8768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8769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8770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8771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8772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8773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8774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8775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8776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8777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8778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8779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8780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8781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8782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8783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8784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8785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8786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8787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8788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8789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8790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8791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8792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8793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8794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8795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8796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8797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8798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8799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8800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8801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8802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8803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8804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8805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8806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8807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8808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8809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8810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8811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8812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8813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8814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8815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8816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8817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8818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8819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8820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8821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8822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8823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8824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8825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8826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8827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8828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8829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8830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8831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2026-07-13T20:27:11Z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