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108" documentId="8_{55828E59-596B-4A5E-ABA3-C9331405E77C}" xr6:coauthVersionLast="47" xr6:coauthVersionMax="47" xr10:uidLastSave="{8B608509-7D51-4C07-A31D-5F71824F2703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8" i="16" l="1" a="1"/>
  <c r="A1678" i="16" s="1"/>
  <c r="A1677" i="16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l="1" a="1"/>
  <c r="A1672" i="16" s="1"/>
  <c r="A1671" i="16" a="1"/>
  <c r="A1671" i="16" s="1"/>
  <c r="A1670" i="16" a="1"/>
  <c r="A1670" i="16" s="1"/>
  <c r="A1669" i="16" l="1" a="1"/>
  <c r="A1669" i="16" s="1"/>
  <c r="A1668" i="16" a="1"/>
  <c r="A1668" i="16" s="1"/>
  <c r="A1667" i="16" a="1"/>
  <c r="A1667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<sst xmlns="http://schemas.openxmlformats.org/spreadsheetml/2006/main" count="171366" uniqueCount="12860">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</sst>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12" totalsRowShown="0" headerRowDxfId="53">
  <autoFilter ref="A1:H251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8" totalsRowShown="0" headerRowDxfId="44" dataDxfId="43">
  <autoFilter ref="A1:N1678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516" totalsRowShown="0" headerRowDxfId="28" dataDxfId="27">
  <autoFilter ref="A1:E3651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7" dataDxfId="6">
  <autoFilter ref="A1:F63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80" zoomScale="80" zoomScaleNormal="80" workbookViewId="0">
      <pane xSplit="1" topLeftCell="B1" activePane="topRight" state="frozen"/>
      <selection pane="topRight" activeCell="A1603" sqref="A160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12771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12766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12767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12770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12830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12768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12769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12843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12844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>
        <v>100</v>
      </c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12845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12846</v>
      </c>
      <c r="B1599" s="85" t="s">
        <v>1355</v>
      </c>
      <c r="C1599" s="93">
        <v>46281</v>
      </c>
      <c r="D1599" s="86" t="s">
        <v>1434</v>
      </c>
      <c r="E1599" s="87">
        <v>1.518</v>
      </c>
      <c r="F1599" s="88">
        <v>21.4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12848</v>
      </c>
      <c r="B1600" s="85" t="s">
        <v>1355</v>
      </c>
      <c r="C1600" s="93">
        <v>46281</v>
      </c>
      <c r="D1600" s="86" t="s">
        <v>1434</v>
      </c>
      <c r="E1600" s="87">
        <v>1.5209999999999999</v>
      </c>
      <c r="F1600" s="88">
        <v>21.2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12857</v>
      </c>
      <c r="B1601" s="85" t="s">
        <v>2267</v>
      </c>
      <c r="C1601" s="93">
        <v>46282</v>
      </c>
      <c r="D1601" s="86" t="s">
        <v>1694</v>
      </c>
      <c r="E1601" s="87"/>
      <c r="F1601" s="88"/>
      <c r="G1601" s="89"/>
      <c r="H1601" s="89"/>
      <c r="I1601" s="118">
        <v>100</v>
      </c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12858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12859</v>
      </c>
      <c r="B1603" s="85" t="s">
        <v>1355</v>
      </c>
      <c r="C1603" s="93">
        <v>46282</v>
      </c>
      <c r="D1603" s="86" t="s">
        <v>1434</v>
      </c>
      <c r="E1603" s="87">
        <v>1.72</v>
      </c>
      <c r="F1603" s="88">
        <v>19.399999999999999</v>
      </c>
      <c r="G1603" s="89"/>
      <c r="H1603" s="89"/>
      <c r="I1603" s="118">
        <v>100</v>
      </c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8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8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8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8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8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8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8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8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zoomScale="70" zoomScaleNormal="70" workbookViewId="0">
      <pane ySplit="1" topLeftCell="A3874" activePane="bottomLeft" state="frozen"/>
      <selection pane="bottomLeft" activeCell="G3897" sqref="G38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 t="s">
        <v>3160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1723</v>
      </c>
      <c r="J3868" s="51" t="s">
        <v>3210</v>
      </c>
      <c r="K3868" s="53" t="s">
        <v>72</v>
      </c>
      <c r="L3868" s="9" t="s">
        <v>26</v>
      </c>
      <c r="M3868" s="77">
        <v>46280</v>
      </c>
      <c r="N3868" s="49">
        <v>702.1</v>
      </c>
      <c r="O3868" s="49">
        <v>702</v>
      </c>
      <c r="P3868" s="58">
        <v>702.08</v>
      </c>
      <c r="Q3868" s="22">
        <v>19</v>
      </c>
      <c r="R3868" s="41">
        <v>1409</v>
      </c>
      <c r="S3868" s="63">
        <v>22.3</v>
      </c>
      <c r="T3868" s="84">
        <v>101.5</v>
      </c>
      <c r="U3868" s="82" t="s">
        <v>3210</v>
      </c>
    </row>
    <row r="3869" spans="1:21" x14ac:dyDescent="0.25">
      <c r="A3869" s="16" t="s">
        <v>3186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3111</v>
      </c>
      <c r="K3869" s="53" t="s">
        <v>70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743.6</v>
      </c>
      <c r="Q3869" s="22">
        <v>18</v>
      </c>
      <c r="R3869" s="41">
        <v>1566</v>
      </c>
      <c r="S3869" s="63">
        <v>20.8</v>
      </c>
      <c r="T3869" s="84">
        <v>101.4</v>
      </c>
      <c r="U3869" s="82" t="s">
        <v>3111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72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743.7</v>
      </c>
      <c r="Q3870" s="22">
        <v>18</v>
      </c>
      <c r="R3870" s="41">
        <v>1591</v>
      </c>
      <c r="S3870" s="63">
        <v>19.899999999999999</v>
      </c>
      <c r="T3870" s="84">
        <v>102.9</v>
      </c>
      <c r="U3870" s="82" t="s">
        <v>3111</v>
      </c>
    </row>
    <row r="3871" spans="1:21" x14ac:dyDescent="0.25">
      <c r="A3871" s="16" t="s">
        <v>3175</v>
      </c>
      <c r="B3871" s="38" t="s">
        <v>21</v>
      </c>
      <c r="C3871" s="43" t="s">
        <v>30</v>
      </c>
      <c r="D3871" s="44" t="s">
        <v>35</v>
      </c>
      <c r="E3871" s="44" t="s">
        <v>36</v>
      </c>
      <c r="F3871" s="44"/>
      <c r="G3871" s="45"/>
      <c r="H3871" s="45" t="s">
        <v>3371</v>
      </c>
      <c r="I3871" s="10" t="s">
        <v>1723</v>
      </c>
      <c r="J3871" s="51" t="s">
        <v>3120</v>
      </c>
      <c r="K3871" s="53" t="s">
        <v>72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743.64</v>
      </c>
      <c r="Q3871" s="22">
        <v>18</v>
      </c>
      <c r="R3871" s="41">
        <v>1671</v>
      </c>
      <c r="S3871" s="63">
        <v>20.2</v>
      </c>
      <c r="T3871" s="84">
        <v>105.7</v>
      </c>
      <c r="U3871" s="82" t="s">
        <v>12847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743.74</v>
      </c>
      <c r="Q3872" s="22">
        <v>18</v>
      </c>
      <c r="R3872" s="41">
        <v>1619</v>
      </c>
      <c r="S3872" s="63">
        <v>20</v>
      </c>
      <c r="T3872" s="84">
        <v>102.5</v>
      </c>
      <c r="U3872" s="82" t="s">
        <v>12847</v>
      </c>
    </row>
    <row r="3873" spans="1:21" x14ac:dyDescent="0.25">
      <c r="A3873" s="16" t="s">
        <v>3183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701.48</v>
      </c>
      <c r="Q3873" s="22">
        <v>19</v>
      </c>
      <c r="R3873" s="41">
        <v>1574</v>
      </c>
      <c r="S3873" s="63">
        <v>21</v>
      </c>
      <c r="T3873" s="84">
        <v>101.2</v>
      </c>
      <c r="U3873" s="82" t="s">
        <v>3120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73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701.58</v>
      </c>
      <c r="Q3874" s="22">
        <v>20</v>
      </c>
      <c r="R3874" s="41">
        <v>1562</v>
      </c>
      <c r="S3874" s="63">
        <v>21.6</v>
      </c>
      <c r="T3874" s="84">
        <v>100.5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70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701.68</v>
      </c>
      <c r="Q3875" s="22">
        <v>19</v>
      </c>
      <c r="R3875" s="41">
        <v>1590</v>
      </c>
      <c r="S3875" s="63">
        <v>20.7</v>
      </c>
      <c r="T3875" s="84">
        <v>102.3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72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701.78</v>
      </c>
      <c r="Q3876" s="22">
        <v>20</v>
      </c>
      <c r="R3876" s="41">
        <v>1586</v>
      </c>
      <c r="S3876" s="63">
        <v>20.7</v>
      </c>
      <c r="T3876" s="84">
        <v>102</v>
      </c>
      <c r="U3876" s="82" t="s">
        <v>3120</v>
      </c>
    </row>
    <row r="3877" spans="1:21" x14ac:dyDescent="0.25">
      <c r="A3877" s="16" t="s">
        <v>3185</v>
      </c>
      <c r="B3877" s="38" t="s">
        <v>21</v>
      </c>
      <c r="C3877" s="43" t="s">
        <v>22</v>
      </c>
      <c r="D3877" s="44" t="s">
        <v>35</v>
      </c>
      <c r="E3877" s="44" t="s">
        <v>36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732.44</v>
      </c>
      <c r="O3877" s="49">
        <v>732.34</v>
      </c>
      <c r="P3877" s="58">
        <v>732.38</v>
      </c>
      <c r="Q3877" s="22">
        <v>19</v>
      </c>
      <c r="R3877" s="41">
        <v>1898</v>
      </c>
      <c r="S3877" s="63">
        <v>9.6999999999999993</v>
      </c>
      <c r="T3877" s="84">
        <v>100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1781</v>
      </c>
      <c r="J3878" s="51" t="s">
        <v>1781</v>
      </c>
      <c r="K3878" s="53" t="s">
        <v>70</v>
      </c>
      <c r="L3878" s="9" t="s">
        <v>26</v>
      </c>
      <c r="M3878" s="77">
        <v>46280</v>
      </c>
      <c r="N3878" s="49">
        <v>732.62</v>
      </c>
      <c r="O3878" s="49">
        <v>732.44</v>
      </c>
      <c r="P3878" s="58">
        <v>732.58</v>
      </c>
      <c r="Q3878" s="22">
        <v>19</v>
      </c>
      <c r="R3878" s="41">
        <v>1914</v>
      </c>
      <c r="S3878" s="63">
        <v>9.3000000000000007</v>
      </c>
      <c r="T3878" s="84">
        <v>100.9</v>
      </c>
      <c r="U3878" s="82" t="s">
        <v>1781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73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732.68</v>
      </c>
      <c r="Q3879" s="22">
        <v>19</v>
      </c>
      <c r="R3879" s="41">
        <v>1990</v>
      </c>
      <c r="S3879" s="63">
        <v>10</v>
      </c>
      <c r="T3879" s="84">
        <v>104.9</v>
      </c>
      <c r="U3879" s="82" t="s">
        <v>1781</v>
      </c>
    </row>
    <row r="3880" spans="1:21" x14ac:dyDescent="0.25">
      <c r="A3880" s="16" t="s">
        <v>3174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1723</v>
      </c>
      <c r="J3880" s="51" t="s">
        <v>3120</v>
      </c>
      <c r="K3880" s="53" t="s">
        <v>72</v>
      </c>
      <c r="L3880" s="9" t="s">
        <v>26</v>
      </c>
      <c r="M3880" s="77">
        <v>46280</v>
      </c>
      <c r="N3880" s="49">
        <v>736.82</v>
      </c>
      <c r="O3880" s="49">
        <v>736.64</v>
      </c>
      <c r="P3880" s="58">
        <v>736.68</v>
      </c>
      <c r="Q3880" s="22">
        <v>18</v>
      </c>
      <c r="R3880" s="41">
        <v>1895</v>
      </c>
      <c r="S3880" s="63">
        <v>11.4</v>
      </c>
      <c r="T3880" s="84">
        <v>102.3</v>
      </c>
      <c r="U3880" s="82" t="s">
        <v>3120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73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736.78</v>
      </c>
      <c r="Q3881" s="22">
        <v>18</v>
      </c>
      <c r="R3881" s="41">
        <v>1885</v>
      </c>
      <c r="S3881" s="63">
        <v>11.1</v>
      </c>
      <c r="T3881" s="84">
        <v>101.8</v>
      </c>
      <c r="U3881" s="82" t="s">
        <v>3120</v>
      </c>
    </row>
    <row r="3882" spans="1:21" x14ac:dyDescent="0.25">
      <c r="A3882" s="16" t="s">
        <v>3183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72</v>
      </c>
      <c r="L3882" s="9" t="s">
        <v>26</v>
      </c>
      <c r="M3882" s="77">
        <v>46280</v>
      </c>
      <c r="N3882" s="49">
        <v>701.44</v>
      </c>
      <c r="O3882" s="49">
        <v>701.22</v>
      </c>
      <c r="P3882" s="58">
        <v>701.28</v>
      </c>
      <c r="Q3882" s="22">
        <v>19</v>
      </c>
      <c r="R3882" s="41">
        <v>1598</v>
      </c>
      <c r="S3882" s="63">
        <v>19</v>
      </c>
      <c r="T3882" s="84">
        <v>102.8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73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701.38</v>
      </c>
      <c r="Q3883" s="22">
        <v>20</v>
      </c>
      <c r="R3883" s="41">
        <v>1555</v>
      </c>
      <c r="S3883" s="63">
        <v>18.5</v>
      </c>
      <c r="T3883" s="84">
        <v>100</v>
      </c>
      <c r="U3883" s="82" t="s">
        <v>3120</v>
      </c>
    </row>
    <row r="3884" spans="1:21" x14ac:dyDescent="0.25">
      <c r="A3884" s="16" t="s">
        <v>3179</v>
      </c>
      <c r="B3884" s="38" t="s">
        <v>21</v>
      </c>
      <c r="C3884" s="43" t="s">
        <v>22</v>
      </c>
      <c r="D3884" s="44" t="s">
        <v>35</v>
      </c>
      <c r="E3884" s="44" t="s">
        <v>36</v>
      </c>
      <c r="F3884" s="44"/>
      <c r="G3884" s="45"/>
      <c r="H3884" s="45" t="s">
        <v>3371</v>
      </c>
      <c r="I3884" s="10" t="s">
        <v>1723</v>
      </c>
      <c r="J3884" s="51" t="s">
        <v>3120</v>
      </c>
      <c r="K3884" s="53" t="s">
        <v>72</v>
      </c>
      <c r="L3884" s="9" t="s">
        <v>26</v>
      </c>
      <c r="M3884" s="77">
        <v>46280</v>
      </c>
      <c r="N3884" s="49">
        <v>743.04</v>
      </c>
      <c r="O3884" s="49">
        <v>742.72</v>
      </c>
      <c r="P3884" s="58">
        <v>742.76</v>
      </c>
      <c r="Q3884" s="22">
        <v>18</v>
      </c>
      <c r="R3884" s="41">
        <v>1617</v>
      </c>
      <c r="S3884" s="63">
        <v>21.5</v>
      </c>
      <c r="T3884" s="84">
        <v>103.3</v>
      </c>
      <c r="U3884" s="82" t="s">
        <v>12847</v>
      </c>
    </row>
    <row r="3885" spans="1:21" x14ac:dyDescent="0.25">
      <c r="A3885" s="16" t="s">
        <v>3179</v>
      </c>
      <c r="B3885" s="38" t="s">
        <v>21</v>
      </c>
      <c r="C3885" s="43" t="s">
        <v>22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742.86</v>
      </c>
      <c r="Q3885" s="22">
        <v>18</v>
      </c>
      <c r="R3885" s="41">
        <v>1619</v>
      </c>
      <c r="S3885" s="63">
        <v>21.1</v>
      </c>
      <c r="T3885" s="84">
        <v>103.5</v>
      </c>
      <c r="U3885" s="82" t="s">
        <v>12847</v>
      </c>
    </row>
    <row r="3886" spans="1:21" x14ac:dyDescent="0.25">
      <c r="A3886" s="16" t="s">
        <v>3179</v>
      </c>
      <c r="B3886" s="38" t="s">
        <v>21</v>
      </c>
      <c r="C3886" s="43" t="s">
        <v>22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742.96</v>
      </c>
      <c r="Q3886" s="22">
        <v>18</v>
      </c>
      <c r="R3886" s="41">
        <v>1605</v>
      </c>
      <c r="S3886" s="63">
        <v>21.2</v>
      </c>
      <c r="T3886" s="84">
        <v>102.5</v>
      </c>
      <c r="U3886" s="82" t="s">
        <v>12847</v>
      </c>
    </row>
    <row r="3887" spans="1:21" x14ac:dyDescent="0.25">
      <c r="A3887" s="16" t="s">
        <v>3178</v>
      </c>
      <c r="B3887" s="38" t="s">
        <v>21</v>
      </c>
      <c r="C3887" s="43" t="s">
        <v>22</v>
      </c>
      <c r="D3887" s="44" t="s">
        <v>35</v>
      </c>
      <c r="E3887" s="44" t="s">
        <v>36</v>
      </c>
      <c r="F3887" s="44"/>
      <c r="G3887" s="45"/>
      <c r="H3887" s="45"/>
      <c r="I3887" s="10" t="s">
        <v>1781</v>
      </c>
      <c r="J3887" s="51" t="s">
        <v>1781</v>
      </c>
      <c r="K3887" s="53" t="s">
        <v>72</v>
      </c>
      <c r="L3887" s="9" t="s">
        <v>26</v>
      </c>
      <c r="M3887" s="77">
        <v>46280</v>
      </c>
      <c r="N3887" s="49">
        <v>732.72</v>
      </c>
      <c r="O3887" s="49">
        <v>732.62</v>
      </c>
      <c r="P3887" s="58">
        <v>732.68</v>
      </c>
      <c r="Q3887" s="22">
        <v>20</v>
      </c>
      <c r="R3887" s="41">
        <v>1913</v>
      </c>
      <c r="S3887" s="63">
        <v>10.6</v>
      </c>
      <c r="T3887" s="84">
        <v>101.2</v>
      </c>
      <c r="U3887" s="82" t="s">
        <v>1781</v>
      </c>
    </row>
    <row r="3888" spans="1:21" x14ac:dyDescent="0.25">
      <c r="A3888" s="16" t="s">
        <v>3181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2268</v>
      </c>
      <c r="J3888" s="51" t="s">
        <v>2268</v>
      </c>
      <c r="K3888" s="53" t="s">
        <v>72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744.48</v>
      </c>
      <c r="Q3888" s="22">
        <v>18</v>
      </c>
      <c r="R3888" s="41">
        <v>2085</v>
      </c>
      <c r="S3888" s="63">
        <v>9.8000000000000007</v>
      </c>
      <c r="T3888" s="84">
        <v>102.9</v>
      </c>
      <c r="U3888" s="82" t="s">
        <v>2268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73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744.38</v>
      </c>
      <c r="Q3889" s="22">
        <v>18</v>
      </c>
      <c r="R3889" s="41">
        <v>2050</v>
      </c>
      <c r="S3889" s="63">
        <v>10.6</v>
      </c>
      <c r="T3889" s="84">
        <v>101.2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744.26</v>
      </c>
      <c r="Q3890" s="22">
        <v>18</v>
      </c>
      <c r="R3890" s="41">
        <v>2067</v>
      </c>
      <c r="S3890" s="63">
        <v>10</v>
      </c>
      <c r="T3890" s="84">
        <v>102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70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744.16</v>
      </c>
      <c r="Q3891" s="22">
        <v>18</v>
      </c>
      <c r="R3891" s="41">
        <v>2117</v>
      </c>
      <c r="S3891" s="63">
        <v>9.6</v>
      </c>
      <c r="T3891" s="84">
        <v>104.3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1723</v>
      </c>
      <c r="J3892" s="51" t="s">
        <v>3359</v>
      </c>
      <c r="K3892" s="53" t="s">
        <v>72</v>
      </c>
      <c r="L3892" s="9" t="s">
        <v>26</v>
      </c>
      <c r="M3892" s="77">
        <v>46280</v>
      </c>
      <c r="N3892" s="49">
        <v>736.64</v>
      </c>
      <c r="O3892" s="49">
        <v>736.63</v>
      </c>
      <c r="P3892" s="58">
        <v>736.63499999999999</v>
      </c>
      <c r="Q3892" s="22">
        <v>18</v>
      </c>
      <c r="R3892" s="41">
        <v>2146</v>
      </c>
      <c r="S3892" s="63">
        <v>12.3</v>
      </c>
      <c r="T3892" s="84">
        <v>105.9</v>
      </c>
      <c r="U3892" s="82" t="s">
        <v>12856</v>
      </c>
    </row>
    <row r="3893" spans="1:21" x14ac:dyDescent="0.25">
      <c r="A3893" s="16" t="s">
        <v>3182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72</v>
      </c>
      <c r="L3893" s="9" t="s">
        <v>26</v>
      </c>
      <c r="M3893" s="77">
        <v>46280</v>
      </c>
      <c r="N3893" s="49">
        <v>744.82</v>
      </c>
      <c r="O3893" s="49">
        <v>744.5</v>
      </c>
      <c r="P3893" s="58">
        <v>744.78</v>
      </c>
      <c r="Q3893" s="22">
        <v>18</v>
      </c>
      <c r="R3893" s="41">
        <v>2045</v>
      </c>
      <c r="S3893" s="63">
        <v>9.6999999999999993</v>
      </c>
      <c r="T3893" s="84">
        <v>100.1</v>
      </c>
      <c r="U3893" s="82" t="s">
        <v>2268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70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744.88</v>
      </c>
      <c r="Q3894" s="22">
        <v>18</v>
      </c>
      <c r="R3894" s="41">
        <v>2093</v>
      </c>
      <c r="S3894" s="63">
        <v>10</v>
      </c>
      <c r="T3894" s="84">
        <v>102.5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744.58</v>
      </c>
      <c r="Q3895" s="22">
        <v>18</v>
      </c>
      <c r="R3895" s="41">
        <v>2063</v>
      </c>
      <c r="S3895" s="63">
        <v>10.1</v>
      </c>
      <c r="T3895" s="84">
        <v>101</v>
      </c>
      <c r="U3895" s="82" t="s">
        <v>2268</v>
      </c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12"/>
  <sheetViews>
    <sheetView showGridLines="0" zoomScale="80" zoomScaleNormal="80" workbookViewId="0">
      <pane ySplit="1" topLeftCell="A2487" activePane="bottomLeft" state="frozen"/>
      <selection pane="bottomLeft" activeCell="F2515" sqref="F251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  <row r="2489" spans="1:8" x14ac:dyDescent="0.25">
      <c r="A2489" s="16" t="s">
        <v>12770</v>
      </c>
      <c r="B2489" s="37">
        <v>1</v>
      </c>
      <c r="C2489" s="95" t="s">
        <v>2292</v>
      </c>
      <c r="D2489" t="s">
        <v>26</v>
      </c>
      <c r="E2489" s="95" t="s">
        <v>3406</v>
      </c>
      <c r="F2489" s="16">
        <v>7</v>
      </c>
      <c r="G2489" s="12"/>
      <c r="H2489" t="s">
        <v>3669</v>
      </c>
    </row>
    <row r="2490" spans="1:8" x14ac:dyDescent="0.25">
      <c r="A2490" s="16" t="s">
        <v>12770</v>
      </c>
      <c r="B2490" s="37">
        <v>2</v>
      </c>
      <c r="C2490" s="95" t="s">
        <v>2292</v>
      </c>
      <c r="D2490" t="s">
        <v>26</v>
      </c>
      <c r="E2490" s="95" t="s">
        <v>3406</v>
      </c>
      <c r="F2490" s="16">
        <v>7</v>
      </c>
      <c r="G2490" s="12"/>
      <c r="H2490" t="s">
        <v>3669</v>
      </c>
    </row>
    <row r="2491" spans="1:8" x14ac:dyDescent="0.25">
      <c r="A2491" s="16" t="s">
        <v>12770</v>
      </c>
      <c r="B2491" s="37">
        <v>3</v>
      </c>
      <c r="C2491" s="95" t="s">
        <v>2292</v>
      </c>
      <c r="D2491" t="s">
        <v>26</v>
      </c>
      <c r="E2491" s="95" t="s">
        <v>3406</v>
      </c>
      <c r="F2491" s="16">
        <v>28</v>
      </c>
      <c r="G2491" s="12"/>
      <c r="H2491" t="s">
        <v>3669</v>
      </c>
    </row>
    <row r="2492" spans="1:8" x14ac:dyDescent="0.25">
      <c r="A2492" s="16" t="s">
        <v>12770</v>
      </c>
      <c r="B2492" s="37">
        <v>4</v>
      </c>
      <c r="C2492" s="95" t="s">
        <v>2292</v>
      </c>
      <c r="D2492" t="s">
        <v>26</v>
      </c>
      <c r="E2492" s="95" t="s">
        <v>3406</v>
      </c>
      <c r="F2492" s="16">
        <v>28</v>
      </c>
      <c r="G2492" s="12"/>
      <c r="H2492" t="s">
        <v>3669</v>
      </c>
    </row>
    <row r="2493" spans="1:8" x14ac:dyDescent="0.25">
      <c r="A2493" s="16" t="s">
        <v>12770</v>
      </c>
      <c r="B2493" s="37">
        <v>5</v>
      </c>
      <c r="C2493" s="95" t="s">
        <v>2292</v>
      </c>
      <c r="D2493" t="s">
        <v>26</v>
      </c>
      <c r="E2493" s="95" t="s">
        <v>3406</v>
      </c>
      <c r="F2493" s="16">
        <v>42</v>
      </c>
      <c r="G2493" s="12"/>
      <c r="H2493" t="s">
        <v>3669</v>
      </c>
    </row>
    <row r="2494" spans="1:8" x14ac:dyDescent="0.25">
      <c r="A2494" s="16" t="s">
        <v>12770</v>
      </c>
      <c r="B2494" s="37">
        <v>6</v>
      </c>
      <c r="C2494" s="95" t="s">
        <v>2292</v>
      </c>
      <c r="D2494" t="s">
        <v>26</v>
      </c>
      <c r="E2494" s="95" t="s">
        <v>3406</v>
      </c>
      <c r="F2494" s="16">
        <v>42</v>
      </c>
      <c r="G2494" s="12"/>
      <c r="H2494" t="s">
        <v>3669</v>
      </c>
    </row>
    <row r="2495" spans="1:8" x14ac:dyDescent="0.25">
      <c r="A2495" s="16" t="s">
        <v>12770</v>
      </c>
      <c r="B2495" s="37">
        <v>7</v>
      </c>
      <c r="C2495" s="95" t="s">
        <v>2292</v>
      </c>
      <c r="D2495" t="s">
        <v>26</v>
      </c>
      <c r="E2495" s="95" t="s">
        <v>3404</v>
      </c>
      <c r="F2495" s="16">
        <v>7</v>
      </c>
      <c r="G2495" s="12"/>
      <c r="H2495" t="s">
        <v>3669</v>
      </c>
    </row>
    <row r="2496" spans="1:8" x14ac:dyDescent="0.25">
      <c r="A2496" s="16" t="s">
        <v>12770</v>
      </c>
      <c r="B2496" s="37">
        <v>8</v>
      </c>
      <c r="C2496" s="95" t="s">
        <v>2292</v>
      </c>
      <c r="D2496" t="s">
        <v>26</v>
      </c>
      <c r="E2496" s="95" t="s">
        <v>3404</v>
      </c>
      <c r="F2496" s="16">
        <v>7</v>
      </c>
      <c r="G2496" s="12"/>
      <c r="H2496" t="s">
        <v>3669</v>
      </c>
    </row>
    <row r="2497" spans="1:8" x14ac:dyDescent="0.25">
      <c r="A2497" s="16" t="s">
        <v>12770</v>
      </c>
      <c r="B2497" s="37">
        <v>9</v>
      </c>
      <c r="C2497" s="95" t="s">
        <v>2292</v>
      </c>
      <c r="D2497" t="s">
        <v>26</v>
      </c>
      <c r="E2497" s="95" t="s">
        <v>3404</v>
      </c>
      <c r="F2497" s="16">
        <v>28</v>
      </c>
      <c r="G2497" s="12"/>
      <c r="H2497" t="s">
        <v>3669</v>
      </c>
    </row>
    <row r="2498" spans="1:8" x14ac:dyDescent="0.25">
      <c r="A2498" s="16" t="s">
        <v>12770</v>
      </c>
      <c r="B2498" s="37">
        <v>10</v>
      </c>
      <c r="C2498" s="95" t="s">
        <v>2292</v>
      </c>
      <c r="D2498" t="s">
        <v>26</v>
      </c>
      <c r="E2498" s="95" t="s">
        <v>3404</v>
      </c>
      <c r="F2498" s="16">
        <v>28</v>
      </c>
      <c r="G2498" s="12"/>
      <c r="H2498" t="s">
        <v>3669</v>
      </c>
    </row>
    <row r="2499" spans="1:8" x14ac:dyDescent="0.25">
      <c r="A2499" s="16" t="s">
        <v>12770</v>
      </c>
      <c r="B2499" s="37">
        <v>11</v>
      </c>
      <c r="C2499" s="95" t="s">
        <v>2292</v>
      </c>
      <c r="D2499" t="s">
        <v>26</v>
      </c>
      <c r="E2499" s="95" t="s">
        <v>3404</v>
      </c>
      <c r="F2499" s="16">
        <v>42</v>
      </c>
      <c r="G2499" s="12"/>
      <c r="H2499" t="s">
        <v>3669</v>
      </c>
    </row>
    <row r="2500" spans="1:8" x14ac:dyDescent="0.25">
      <c r="A2500" s="16" t="s">
        <v>12770</v>
      </c>
      <c r="B2500" s="37">
        <v>12</v>
      </c>
      <c r="C2500" s="95" t="s">
        <v>2292</v>
      </c>
      <c r="D2500" t="s">
        <v>26</v>
      </c>
      <c r="E2500" s="95" t="s">
        <v>3404</v>
      </c>
      <c r="F2500" s="16">
        <v>42</v>
      </c>
      <c r="G2500" s="12"/>
      <c r="H2500" t="s">
        <v>3669</v>
      </c>
    </row>
    <row r="2501" spans="1:8" x14ac:dyDescent="0.25">
      <c r="A2501" s="16" t="s">
        <v>12857</v>
      </c>
      <c r="B2501" s="376">
        <v>1</v>
      </c>
      <c r="C2501" s="95" t="s">
        <v>2292</v>
      </c>
      <c r="D2501" s="377" t="s">
        <v>26</v>
      </c>
      <c r="E2501" s="95" t="s">
        <v>3406</v>
      </c>
      <c r="F2501" s="16">
        <v>7</v>
      </c>
      <c r="G2501" s="378"/>
      <c r="H2501" s="377" t="s">
        <v>3670</v>
      </c>
    </row>
    <row r="2502" spans="1:8" x14ac:dyDescent="0.25">
      <c r="A2502" s="16" t="s">
        <v>12857</v>
      </c>
      <c r="B2502" s="376">
        <v>2</v>
      </c>
      <c r="C2502" s="95" t="s">
        <v>2292</v>
      </c>
      <c r="D2502" s="377" t="s">
        <v>26</v>
      </c>
      <c r="E2502" s="95" t="s">
        <v>3406</v>
      </c>
      <c r="F2502" s="16">
        <v>7</v>
      </c>
      <c r="G2502" s="378"/>
      <c r="H2502" s="377" t="s">
        <v>3670</v>
      </c>
    </row>
    <row r="2503" spans="1:8" x14ac:dyDescent="0.25">
      <c r="A2503" s="16" t="s">
        <v>12857</v>
      </c>
      <c r="B2503" s="376">
        <v>3</v>
      </c>
      <c r="C2503" s="95" t="s">
        <v>2292</v>
      </c>
      <c r="D2503" s="377" t="s">
        <v>26</v>
      </c>
      <c r="E2503" s="95" t="s">
        <v>3406</v>
      </c>
      <c r="F2503" s="16">
        <v>28</v>
      </c>
      <c r="G2503" s="378"/>
      <c r="H2503" s="377" t="s">
        <v>3670</v>
      </c>
    </row>
    <row r="2504" spans="1:8" x14ac:dyDescent="0.25">
      <c r="A2504" s="16" t="s">
        <v>12857</v>
      </c>
      <c r="B2504" s="376">
        <v>4</v>
      </c>
      <c r="C2504" s="95" t="s">
        <v>2292</v>
      </c>
      <c r="D2504" s="377" t="s">
        <v>26</v>
      </c>
      <c r="E2504" s="95" t="s">
        <v>3406</v>
      </c>
      <c r="F2504" s="16">
        <v>28</v>
      </c>
      <c r="G2504" s="378"/>
      <c r="H2504" s="377" t="s">
        <v>3670</v>
      </c>
    </row>
    <row r="2505" spans="1:8" x14ac:dyDescent="0.25">
      <c r="A2505" s="16" t="s">
        <v>12857</v>
      </c>
      <c r="B2505" s="376">
        <v>5</v>
      </c>
      <c r="C2505" s="95" t="s">
        <v>2292</v>
      </c>
      <c r="D2505" s="377" t="s">
        <v>26</v>
      </c>
      <c r="E2505" s="95" t="s">
        <v>3406</v>
      </c>
      <c r="F2505" s="16">
        <v>42</v>
      </c>
      <c r="G2505" s="378"/>
      <c r="H2505" s="377" t="s">
        <v>3670</v>
      </c>
    </row>
    <row r="2506" spans="1:8" x14ac:dyDescent="0.25">
      <c r="A2506" s="16" t="s">
        <v>12857</v>
      </c>
      <c r="B2506" s="376">
        <v>6</v>
      </c>
      <c r="C2506" s="95" t="s">
        <v>2292</v>
      </c>
      <c r="D2506" s="377" t="s">
        <v>26</v>
      </c>
      <c r="E2506" s="95" t="s">
        <v>3406</v>
      </c>
      <c r="F2506" s="16">
        <v>42</v>
      </c>
      <c r="G2506" s="378"/>
      <c r="H2506" s="377" t="s">
        <v>3670</v>
      </c>
    </row>
    <row r="2507" spans="1:8" x14ac:dyDescent="0.25">
      <c r="A2507" s="16" t="s">
        <v>12857</v>
      </c>
      <c r="B2507" s="376">
        <v>7</v>
      </c>
      <c r="C2507" s="95" t="s">
        <v>2292</v>
      </c>
      <c r="D2507" s="377" t="s">
        <v>26</v>
      </c>
      <c r="E2507" s="95" t="s">
        <v>3404</v>
      </c>
      <c r="F2507" s="16">
        <v>7</v>
      </c>
      <c r="G2507" s="378"/>
      <c r="H2507" s="377" t="s">
        <v>3670</v>
      </c>
    </row>
    <row r="2508" spans="1:8" x14ac:dyDescent="0.25">
      <c r="A2508" s="16" t="s">
        <v>12857</v>
      </c>
      <c r="B2508" s="376">
        <v>8</v>
      </c>
      <c r="C2508" s="95" t="s">
        <v>2292</v>
      </c>
      <c r="D2508" s="377" t="s">
        <v>26</v>
      </c>
      <c r="E2508" s="95" t="s">
        <v>3404</v>
      </c>
      <c r="F2508" s="16">
        <v>7</v>
      </c>
      <c r="G2508" s="378"/>
      <c r="H2508" s="377" t="s">
        <v>3670</v>
      </c>
    </row>
    <row r="2509" spans="1:8" x14ac:dyDescent="0.25">
      <c r="A2509" s="16" t="s">
        <v>12857</v>
      </c>
      <c r="B2509" s="376">
        <v>9</v>
      </c>
      <c r="C2509" s="95" t="s">
        <v>2292</v>
      </c>
      <c r="D2509" s="377" t="s">
        <v>26</v>
      </c>
      <c r="E2509" s="95" t="s">
        <v>3404</v>
      </c>
      <c r="F2509" s="16">
        <v>28</v>
      </c>
      <c r="G2509" s="378"/>
      <c r="H2509" s="377" t="s">
        <v>3670</v>
      </c>
    </row>
    <row r="2510" spans="1:8" x14ac:dyDescent="0.25">
      <c r="A2510" s="16" t="s">
        <v>12857</v>
      </c>
      <c r="B2510" s="376">
        <v>10</v>
      </c>
      <c r="C2510" s="95" t="s">
        <v>2292</v>
      </c>
      <c r="D2510" s="377" t="s">
        <v>26</v>
      </c>
      <c r="E2510" s="95" t="s">
        <v>3404</v>
      </c>
      <c r="F2510" s="16">
        <v>28</v>
      </c>
      <c r="G2510" s="378"/>
      <c r="H2510" s="377" t="s">
        <v>3670</v>
      </c>
    </row>
    <row r="2511" spans="1:8" x14ac:dyDescent="0.25">
      <c r="A2511" s="16" t="s">
        <v>12857</v>
      </c>
      <c r="B2511" s="376">
        <v>11</v>
      </c>
      <c r="C2511" s="95" t="s">
        <v>2292</v>
      </c>
      <c r="D2511" s="377" t="s">
        <v>26</v>
      </c>
      <c r="E2511" s="95" t="s">
        <v>3404</v>
      </c>
      <c r="F2511" s="16">
        <v>42</v>
      </c>
      <c r="G2511" s="378"/>
      <c r="H2511" s="377" t="s">
        <v>3670</v>
      </c>
    </row>
    <row r="2512" spans="1:8" x14ac:dyDescent="0.25">
      <c r="A2512" s="16" t="s">
        <v>12857</v>
      </c>
      <c r="B2512" s="376">
        <v>12</v>
      </c>
      <c r="C2512" s="95" t="s">
        <v>2292</v>
      </c>
      <c r="D2512" s="377" t="s">
        <v>26</v>
      </c>
      <c r="E2512" s="95" t="s">
        <v>3404</v>
      </c>
      <c r="F2512" s="16">
        <v>42</v>
      </c>
      <c r="G2512" s="378"/>
      <c r="H2512" s="377" t="s">
        <v>3670</v>
      </c>
    </row>
  </sheetData>
  <phoneticPr fontId="2" type="noConversion"/>
  <dataValidations count="4">
    <dataValidation type="list" allowBlank="1" showInputMessage="1" showErrorMessage="1" sqref="A2:A2512" xr:uid="{52E1D727-0D49-49F7-8AB3-DF30078559C6}">
      <formula1>SOLO_IDAMOSTRA</formula1>
    </dataValidation>
    <dataValidation type="list" allowBlank="1" showInputMessage="1" showErrorMessage="1" sqref="C2:C2512" xr:uid="{256A5D2E-E755-4619-AB26-8A0B2883A1D6}">
      <formula1>CAMADA_SOLO</formula1>
    </dataValidation>
    <dataValidation type="list" allowBlank="1" showInputMessage="1" showErrorMessage="1" sqref="F2:F2512" xr:uid="{0F1880BC-04B1-4760-880F-DFBABB7091EA}">
      <formula1>DIAS_RUPTURA_CP</formula1>
    </dataValidation>
    <dataValidation type="list" allowBlank="1" showInputMessage="1" showErrorMessage="1" sqref="E2:E251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8"/>
  <sheetViews>
    <sheetView showGridLines="0" zoomScale="85" zoomScaleNormal="85" workbookViewId="0">
      <pane ySplit="1" topLeftCell="A1653" activePane="bottomLeft" state="frozen"/>
      <selection pane="bottomLeft" activeCell="A1678" sqref="A16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  <row r="1667" spans="1:13" x14ac:dyDescent="0.25">
      <c r="A1667" s="34" t="str" cm="1">
        <f t="array" ref="A1667">idDeflexao</f>
        <v>26.09.15_742,940_742,340_163_PRI_S_D_FX1_BASE</v>
      </c>
      <c r="B1667" s="9" t="s">
        <v>21</v>
      </c>
      <c r="C1667" s="9" t="s">
        <v>22</v>
      </c>
      <c r="D1667" s="44" t="s">
        <v>23</v>
      </c>
      <c r="E1667" s="44" t="s">
        <v>24</v>
      </c>
      <c r="F1667" s="44">
        <v>1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26.09.15_742,940_742,340_163_PRI_S_D_FX2_BASE</v>
      </c>
      <c r="B1668" s="43" t="s">
        <v>21</v>
      </c>
      <c r="C1668" s="9" t="s">
        <v>22</v>
      </c>
      <c r="D1668" s="44" t="s">
        <v>23</v>
      </c>
      <c r="E1668" s="44" t="s">
        <v>24</v>
      </c>
      <c r="F1668" s="44">
        <v>2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26.09.15_742,940_742,340_163_PRI_S_D_AC_BASE</v>
      </c>
      <c r="B1669" s="9" t="s">
        <v>21</v>
      </c>
      <c r="C1669" s="9" t="s">
        <v>22</v>
      </c>
      <c r="D1669" s="44" t="s">
        <v>23</v>
      </c>
      <c r="E1669" s="44" t="s">
        <v>24</v>
      </c>
      <c r="F1669" s="44" t="s">
        <v>33</v>
      </c>
      <c r="G1669" s="45"/>
      <c r="H1669" s="45"/>
      <c r="I1669" s="44" t="s">
        <v>2292</v>
      </c>
      <c r="J1669" s="51" t="s">
        <v>2292</v>
      </c>
      <c r="K1669" s="35">
        <v>46280</v>
      </c>
      <c r="L1669" s="36">
        <v>742.94</v>
      </c>
      <c r="M1669" s="36">
        <v>742.34</v>
      </c>
    </row>
    <row r="1670" spans="1:13" x14ac:dyDescent="0.25">
      <c r="A1670" s="34" t="str" cm="1">
        <f t="array" ref="A1670">idDeflexao</f>
        <v>26.09.15_744,820_744,100_163_PRI_S_D_FX1_SUB-BASE</v>
      </c>
      <c r="B1670" s="43" t="s">
        <v>21</v>
      </c>
      <c r="C1670" s="9" t="s">
        <v>22</v>
      </c>
      <c r="D1670" s="44" t="s">
        <v>23</v>
      </c>
      <c r="E1670" s="44" t="s">
        <v>24</v>
      </c>
      <c r="F1670" s="44">
        <v>1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26.09.15_744,820_744,100_163_PRI_S_D_FX2_SUB-BASE</v>
      </c>
      <c r="B1671" s="9" t="s">
        <v>21</v>
      </c>
      <c r="C1671" s="9" t="s">
        <v>22</v>
      </c>
      <c r="D1671" s="44" t="s">
        <v>23</v>
      </c>
      <c r="E1671" s="44" t="s">
        <v>24</v>
      </c>
      <c r="F1671" s="44">
        <v>2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26.09.15_744,820_744,100_163_PRI_S_D_AC_SUB-BASE</v>
      </c>
      <c r="B1672" s="43" t="s">
        <v>21</v>
      </c>
      <c r="C1672" s="9" t="s">
        <v>22</v>
      </c>
      <c r="D1672" s="44" t="s">
        <v>23</v>
      </c>
      <c r="E1672" s="44" t="s">
        <v>24</v>
      </c>
      <c r="F1672" s="44" t="s">
        <v>33</v>
      </c>
      <c r="G1672" s="45"/>
      <c r="H1672" s="45"/>
      <c r="I1672" s="44" t="s">
        <v>2268</v>
      </c>
      <c r="J1672" s="51" t="s">
        <v>2268</v>
      </c>
      <c r="K1672" s="35">
        <v>46280</v>
      </c>
      <c r="L1672" s="36">
        <v>744.82</v>
      </c>
      <c r="M1672" s="36">
        <v>744.1</v>
      </c>
    </row>
    <row r="1673" spans="1:13" x14ac:dyDescent="0.25">
      <c r="A1673" s="34" t="str" cm="1">
        <f t="array" ref="A1673">idDeflexao</f>
        <v>26.09.15_732,820_732,620_163_PRI_N_C_FX1_SUBLEITO</v>
      </c>
      <c r="B1673" s="9" t="s">
        <v>21</v>
      </c>
      <c r="C1673" s="9" t="s">
        <v>22</v>
      </c>
      <c r="D1673" s="44" t="s">
        <v>35</v>
      </c>
      <c r="E1673" s="44" t="s">
        <v>36</v>
      </c>
      <c r="F1673" s="44">
        <v>1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26.09.15_732,820_732,620_163_PRI_N_C_FX2_SUBLEITO</v>
      </c>
      <c r="B1674" s="43" t="s">
        <v>21</v>
      </c>
      <c r="C1674" s="9" t="s">
        <v>22</v>
      </c>
      <c r="D1674" s="44" t="s">
        <v>35</v>
      </c>
      <c r="E1674" s="44" t="s">
        <v>36</v>
      </c>
      <c r="F1674" s="44">
        <v>2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26.09.15_732,820_732,620_163_PRI_N_C_AC_SUBLEITO</v>
      </c>
      <c r="B1675" s="9" t="s">
        <v>21</v>
      </c>
      <c r="C1675" s="9" t="s">
        <v>22</v>
      </c>
      <c r="D1675" s="44" t="s">
        <v>35</v>
      </c>
      <c r="E1675" s="44" t="s">
        <v>36</v>
      </c>
      <c r="F1675" s="44" t="s">
        <v>33</v>
      </c>
      <c r="G1675" s="45"/>
      <c r="H1675" s="45"/>
      <c r="I1675" s="44" t="s">
        <v>1781</v>
      </c>
      <c r="J1675" s="51" t="s">
        <v>1781</v>
      </c>
      <c r="K1675" s="35">
        <v>46280</v>
      </c>
      <c r="L1675" s="36">
        <v>732.82</v>
      </c>
      <c r="M1675" s="36">
        <v>732.62</v>
      </c>
    </row>
    <row r="1676" spans="1:13" x14ac:dyDescent="0.25">
      <c r="A1676" s="34" t="str" cm="1">
        <f t="array" ref="A1676">idDeflexao</f>
        <v>26.09.16_732,620_732,440_163_PRI_N_C_FX1_SUBLEITO</v>
      </c>
      <c r="B1676" s="43" t="s">
        <v>21</v>
      </c>
      <c r="C1676" s="9" t="s">
        <v>22</v>
      </c>
      <c r="D1676" s="44" t="s">
        <v>35</v>
      </c>
      <c r="E1676" s="44" t="s">
        <v>36</v>
      </c>
      <c r="F1676" s="44">
        <v>1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26.09.16_732,620_732,440_163_PRI_N_C_FX2_SUBLEITO</v>
      </c>
      <c r="B1677" s="9" t="s">
        <v>21</v>
      </c>
      <c r="C1677" s="9" t="s">
        <v>22</v>
      </c>
      <c r="D1677" s="44" t="s">
        <v>35</v>
      </c>
      <c r="E1677" s="44" t="s">
        <v>36</v>
      </c>
      <c r="F1677" s="44">
        <v>2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26.09.16_732,620_732,440_163_PRI_N_C_AC_SUBLEITO</v>
      </c>
      <c r="B1678" s="43" t="s">
        <v>21</v>
      </c>
      <c r="C1678" s="9" t="s">
        <v>22</v>
      </c>
      <c r="D1678" s="44" t="s">
        <v>35</v>
      </c>
      <c r="E1678" s="44" t="s">
        <v>36</v>
      </c>
      <c r="F1678" s="44" t="s">
        <v>33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732.62</v>
      </c>
      <c r="M1678" s="36">
        <v>732.44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8" xr:uid="{F066078E-7EC0-435A-BF5A-D7D8AFD414A9}">
      <formula1>CAMADA_VIGA</formula1>
    </dataValidation>
    <dataValidation type="list" allowBlank="1" showInputMessage="1" showErrorMessage="1" sqref="D2:D1678" xr:uid="{F91F09F7-9091-4347-9334-877A12AB2ACA}">
      <formula1>SENTIDO</formula1>
    </dataValidation>
    <dataValidation type="list" allowBlank="1" showInputMessage="1" showErrorMessage="1" sqref="E2:E1678" xr:uid="{CDFC0ACE-009D-4767-8CD5-DFD89B3834E3}">
      <formula1>ORIENTACAO</formula1>
    </dataValidation>
    <dataValidation type="list" allowBlank="1" showInputMessage="1" showErrorMessage="1" sqref="B2:B1678" xr:uid="{B76B3DD7-4BCC-4F64-BD2C-1DD8FE698985}">
      <formula1>RODOVIA</formula1>
    </dataValidation>
    <dataValidation type="list" allowBlank="1" showInputMessage="1" showErrorMessage="1" sqref="F2:F16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516"/>
  <sheetViews>
    <sheetView showGridLines="0" topLeftCell="A36497" zoomScale="85" zoomScaleNormal="85" workbookViewId="0">
      <selection activeCell="B36522" sqref="B365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12831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12831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12831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12831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12831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12831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12831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12831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12831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12831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12831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12831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12831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12831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12831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12831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12831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12831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12831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12831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12831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12831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12831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12831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12831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12831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12831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12831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12831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12831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12831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12832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12832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12832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12832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12832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12832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12832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12832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12832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12832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12832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12832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12832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12832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12832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12832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12832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12832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12832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12832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12832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12832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12832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12832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12832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12832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12832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12832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12832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12832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12832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12833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12833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12833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12833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12833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12833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12833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12833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12833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12833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12833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12833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12833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12833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12833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12833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12833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12833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12833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12833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12833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12833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12833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12833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12833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12833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12833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12833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12833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12833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12833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12834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12834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12834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12834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12834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12834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12834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12834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12834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12834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12834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12834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12834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12834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12834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12834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12834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12834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12834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12834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12834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12834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12834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12834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12834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12834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12834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12834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12834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12834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12834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12834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12834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12834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12834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12834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12834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12835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12835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12835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12835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12835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12835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12835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12835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12835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12835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12835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12835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12835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12835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12835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12835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12835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12835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12835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12835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12835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12835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12835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12835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12835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12835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12835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12835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12835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12835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12835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12835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12835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12835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12835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12835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12835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12836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12836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12836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12836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12836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12836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12836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12836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12836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12836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12836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12836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12836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12836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12836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12836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12836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12836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12836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12836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12836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12836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12836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12836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12836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12836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12836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12836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12836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12836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12836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12836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12836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12836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12836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12836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12836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12837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12837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12837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12837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12837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12837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12837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12837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12837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12837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12837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12838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12838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12838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12838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12838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12838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12838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12838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12838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12838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12838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12839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12839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12839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12839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12839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12839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12839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12839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12839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12839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12839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12840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12840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12840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12840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12840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12840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12840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12840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12840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12840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12841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12841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12841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12841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12841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12841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12841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12841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12841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12841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12842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12842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12842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12842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12842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12842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12842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12842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12842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12842</v>
      </c>
      <c r="B36516" s="40">
        <v>732.44</v>
      </c>
      <c r="C36516" s="56" t="s">
        <v>73</v>
      </c>
      <c r="D36516" s="41">
        <v>43.8</v>
      </c>
      <c r="E36516" s="37"/>
    </row>
  </sheetData>
  <phoneticPr fontId="2" type="noConversion"/>
  <dataValidations count="1">
    <dataValidation type="list" allowBlank="1" showInputMessage="1" showErrorMessage="1" sqref="C2:C3651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3" zoomScale="85" zoomScaleNormal="85" workbookViewId="0">
      <selection activeCell="E1431" sqref="E1431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12774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12774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12775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5668</v>
      </c>
      <c r="D1424" s="6">
        <v>46281</v>
      </c>
      <c r="E1424" s="8" t="s">
        <v>12854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12855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12849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12850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12851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5667</v>
      </c>
      <c r="F1429" s="40" t="s">
        <v>12853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12852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081" zoomScale="85" zoomScaleNormal="85" workbookViewId="0">
      <selection activeCell="E6026" sqref="E602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12772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12773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>
        <v>54.69</v>
      </c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>
        <v>56.07</v>
      </c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>
        <v>52.57</v>
      </c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>
        <v>50.722999999999999</v>
      </c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>
        <v>50.75</v>
      </c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>
        <v>55.56</v>
      </c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>
        <v>54.69</v>
      </c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>
        <v>58.61</v>
      </c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>
        <v>42.02</v>
      </c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>
        <v>59.42</v>
      </c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>
        <v>49.32</v>
      </c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>
        <v>42.99</v>
      </c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>
        <v>46.54</v>
      </c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>
        <v>47.91</v>
      </c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>
        <v>53.47</v>
      </c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>
        <v>41.02</v>
      </c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>
        <v>37.01</v>
      </c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>
        <v>38.79</v>
      </c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1409</v>
      </c>
      <c r="B5941" s="8" t="s">
        <v>12434</v>
      </c>
      <c r="C5941" s="24" t="s">
        <v>3406</v>
      </c>
      <c r="D5941" s="25">
        <v>7</v>
      </c>
      <c r="E5941" s="12">
        <v>38.08</v>
      </c>
      <c r="F5941" s="8"/>
    </row>
    <row r="5942" spans="1:6" x14ac:dyDescent="0.25">
      <c r="A5942" s="16">
        <v>1409</v>
      </c>
      <c r="B5942" s="8" t="s">
        <v>12435</v>
      </c>
      <c r="C5942" s="24" t="s">
        <v>3406</v>
      </c>
      <c r="D5942" s="25">
        <v>7</v>
      </c>
      <c r="E5942" s="12">
        <v>36.909999999999997</v>
      </c>
      <c r="F5942" s="8"/>
    </row>
    <row r="5943" spans="1:6" x14ac:dyDescent="0.25">
      <c r="A5943" s="16">
        <v>1409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1409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1409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1409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1410</v>
      </c>
      <c r="B5947" s="8" t="s">
        <v>12440</v>
      </c>
      <c r="C5947" s="24" t="s">
        <v>3406</v>
      </c>
      <c r="D5947" s="25">
        <v>7</v>
      </c>
      <c r="E5947" s="12">
        <v>13.43</v>
      </c>
      <c r="F5947" s="8"/>
    </row>
    <row r="5948" spans="1:6" x14ac:dyDescent="0.25">
      <c r="A5948" s="16">
        <v>1410</v>
      </c>
      <c r="B5948" s="8" t="s">
        <v>12441</v>
      </c>
      <c r="C5948" s="24" t="s">
        <v>3406</v>
      </c>
      <c r="D5948" s="25">
        <v>7</v>
      </c>
      <c r="E5948" s="12">
        <v>13.97</v>
      </c>
      <c r="F5948" s="8"/>
    </row>
    <row r="5949" spans="1:6" x14ac:dyDescent="0.25">
      <c r="A5949" s="16">
        <v>1410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1410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1410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1410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1411</v>
      </c>
      <c r="B5953" s="8" t="s">
        <v>12446</v>
      </c>
      <c r="C5953" s="24" t="s">
        <v>3406</v>
      </c>
      <c r="D5953" s="25">
        <v>7</v>
      </c>
      <c r="E5953" s="12">
        <v>37.479999999999997</v>
      </c>
      <c r="F5953" s="8"/>
    </row>
    <row r="5954" spans="1:6" x14ac:dyDescent="0.25">
      <c r="A5954" s="16">
        <v>1411</v>
      </c>
      <c r="B5954" s="8" t="s">
        <v>12447</v>
      </c>
      <c r="C5954" s="24" t="s">
        <v>3406</v>
      </c>
      <c r="D5954" s="25">
        <v>7</v>
      </c>
      <c r="E5954" s="12">
        <v>31.04</v>
      </c>
      <c r="F5954" s="8"/>
    </row>
    <row r="5955" spans="1:6" x14ac:dyDescent="0.25">
      <c r="A5955" s="16">
        <v>1411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1411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1411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1411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1412</v>
      </c>
      <c r="B5959" s="8" t="s">
        <v>12452</v>
      </c>
      <c r="C5959" s="24" t="s">
        <v>3406</v>
      </c>
      <c r="D5959" s="25">
        <v>7</v>
      </c>
      <c r="E5959" s="12">
        <v>35.17</v>
      </c>
      <c r="F5959" s="8"/>
    </row>
    <row r="5960" spans="1:6" x14ac:dyDescent="0.25">
      <c r="A5960" s="16">
        <v>1412</v>
      </c>
      <c r="B5960" s="8" t="s">
        <v>12453</v>
      </c>
      <c r="C5960" s="24" t="s">
        <v>3406</v>
      </c>
      <c r="D5960" s="25">
        <v>7</v>
      </c>
      <c r="E5960" s="12">
        <v>33.82</v>
      </c>
      <c r="F5960" s="8"/>
    </row>
    <row r="5961" spans="1:6" x14ac:dyDescent="0.25">
      <c r="A5961" s="16">
        <v>1412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1412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1412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1412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1413</v>
      </c>
      <c r="B5965" s="8" t="s">
        <v>12458</v>
      </c>
      <c r="C5965" s="24" t="s">
        <v>3406</v>
      </c>
      <c r="D5965" s="25">
        <v>7</v>
      </c>
      <c r="E5965" s="12">
        <v>36.130000000000003</v>
      </c>
      <c r="F5965" s="8"/>
    </row>
    <row r="5966" spans="1:6" x14ac:dyDescent="0.25">
      <c r="A5966" s="16">
        <v>1413</v>
      </c>
      <c r="B5966" s="8" t="s">
        <v>12459</v>
      </c>
      <c r="C5966" s="24" t="s">
        <v>3406</v>
      </c>
      <c r="D5966" s="25">
        <v>7</v>
      </c>
      <c r="E5966" s="12">
        <v>35.43</v>
      </c>
      <c r="F5966" s="8"/>
    </row>
    <row r="5967" spans="1:6" x14ac:dyDescent="0.25">
      <c r="A5967" s="16">
        <v>1413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1413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1413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1413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1414</v>
      </c>
      <c r="B5971" s="8" t="s">
        <v>12464</v>
      </c>
      <c r="C5971" s="24" t="s">
        <v>3406</v>
      </c>
      <c r="D5971" s="25">
        <v>7</v>
      </c>
      <c r="E5971" s="12">
        <v>42.64</v>
      </c>
      <c r="F5971" s="8"/>
    </row>
    <row r="5972" spans="1:6" x14ac:dyDescent="0.25">
      <c r="A5972" s="16">
        <v>1414</v>
      </c>
      <c r="B5972" s="8" t="s">
        <v>12465</v>
      </c>
      <c r="C5972" s="24" t="s">
        <v>3406</v>
      </c>
      <c r="D5972" s="25">
        <v>7</v>
      </c>
      <c r="E5972" s="12">
        <v>43.14</v>
      </c>
      <c r="F5972" s="8"/>
    </row>
    <row r="5973" spans="1:6" x14ac:dyDescent="0.25">
      <c r="A5973" s="16">
        <v>1414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1414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1414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1414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1415</v>
      </c>
      <c r="B5977" s="8" t="s">
        <v>12470</v>
      </c>
      <c r="C5977" s="24" t="s">
        <v>3406</v>
      </c>
      <c r="D5977" s="25">
        <v>7</v>
      </c>
      <c r="E5977" s="12">
        <v>20.18</v>
      </c>
      <c r="F5977" s="8"/>
    </row>
    <row r="5978" spans="1:6" x14ac:dyDescent="0.25">
      <c r="A5978" s="16">
        <v>1415</v>
      </c>
      <c r="B5978" s="8" t="s">
        <v>12471</v>
      </c>
      <c r="C5978" s="24" t="s">
        <v>3406</v>
      </c>
      <c r="D5978" s="25">
        <v>7</v>
      </c>
      <c r="E5978" s="12">
        <v>21.11</v>
      </c>
      <c r="F5978" s="8"/>
    </row>
    <row r="5979" spans="1:6" x14ac:dyDescent="0.25">
      <c r="A5979" s="16">
        <v>1415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1415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1415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1415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1416</v>
      </c>
      <c r="B5983" s="8" t="s">
        <v>12476</v>
      </c>
      <c r="C5983" s="24" t="s">
        <v>3406</v>
      </c>
      <c r="D5983" s="25">
        <v>7</v>
      </c>
      <c r="E5983" s="12">
        <v>38.9</v>
      </c>
      <c r="F5983" s="8"/>
    </row>
    <row r="5984" spans="1:6" x14ac:dyDescent="0.25">
      <c r="A5984" s="16">
        <v>1416</v>
      </c>
      <c r="B5984" s="8" t="s">
        <v>12477</v>
      </c>
      <c r="C5984" s="24" t="s">
        <v>3406</v>
      </c>
      <c r="D5984" s="25">
        <v>7</v>
      </c>
      <c r="E5984" s="12">
        <v>37.700000000000003</v>
      </c>
      <c r="F5984" s="8"/>
    </row>
    <row r="5985" spans="1:6" x14ac:dyDescent="0.25">
      <c r="A5985" s="16">
        <v>1416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1416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1416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1416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1417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1417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1417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1417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1417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1417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1418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1418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1418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1418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1418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1418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1419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1419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1419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1419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1419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1419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1420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1420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1420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1420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1420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1420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1421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1421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1421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1421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1421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1421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1422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1422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1422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1422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1422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1422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1423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1423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1423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1423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1423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1423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1424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1424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1424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1424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1424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1424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1425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1425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1425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1425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1425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1425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1426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1426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1426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1426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1426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1426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1427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1427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1427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1427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1427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1427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1428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1428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1428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1428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1428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1428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1429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1429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1429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1429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1429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1429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1430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1430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1430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1430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1430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1430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1431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1431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1431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1431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1431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1431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1432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1432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1432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1432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1432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1432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1433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1433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1433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1433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1433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1433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1434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1434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1434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1434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1434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1434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1435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1435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1435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1435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1435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1435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1436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1436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1436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1436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1436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1436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1437</v>
      </c>
      <c r="B6109" s="8" t="s">
        <v>12602</v>
      </c>
      <c r="C6109" s="24" t="s">
        <v>3406</v>
      </c>
      <c r="D6109" s="25">
        <v>3</v>
      </c>
      <c r="E6109" s="12">
        <v>36.96</v>
      </c>
      <c r="F6109" s="8"/>
    </row>
    <row r="6110" spans="1:6" x14ac:dyDescent="0.25">
      <c r="A6110" s="16">
        <v>1437</v>
      </c>
      <c r="B6110" s="8" t="s">
        <v>12603</v>
      </c>
      <c r="C6110" s="24" t="s">
        <v>3406</v>
      </c>
      <c r="D6110" s="25">
        <v>3</v>
      </c>
      <c r="E6110" s="12">
        <v>33.19</v>
      </c>
      <c r="F6110" s="8"/>
    </row>
    <row r="6111" spans="1:6" x14ac:dyDescent="0.25">
      <c r="A6111" s="16">
        <v>1437</v>
      </c>
      <c r="B6111" s="8" t="s">
        <v>12604</v>
      </c>
      <c r="C6111" s="24" t="s">
        <v>3406</v>
      </c>
      <c r="D6111" s="25">
        <v>7</v>
      </c>
      <c r="E6111" s="12"/>
      <c r="F6111" s="8"/>
    </row>
    <row r="6112" spans="1:6" x14ac:dyDescent="0.25">
      <c r="A6112" s="16">
        <v>1437</v>
      </c>
      <c r="B6112" s="8" t="s">
        <v>12605</v>
      </c>
      <c r="C6112" s="24" t="s">
        <v>3406</v>
      </c>
      <c r="D6112" s="25">
        <v>7</v>
      </c>
      <c r="E6112" s="12"/>
      <c r="F6112" s="8"/>
    </row>
    <row r="6113" spans="1:6" x14ac:dyDescent="0.25">
      <c r="A6113" s="16">
        <v>1437</v>
      </c>
      <c r="B6113" s="8" t="s">
        <v>12606</v>
      </c>
      <c r="C6113" s="24" t="s">
        <v>3406</v>
      </c>
      <c r="D6113" s="25">
        <v>28</v>
      </c>
      <c r="E6113" s="12"/>
      <c r="F6113" s="8"/>
    </row>
    <row r="6114" spans="1:6" x14ac:dyDescent="0.25">
      <c r="A6114" s="16">
        <v>1437</v>
      </c>
      <c r="B6114" s="8" t="s">
        <v>12607</v>
      </c>
      <c r="C6114" s="24" t="s">
        <v>3406</v>
      </c>
      <c r="D6114" s="25">
        <v>28</v>
      </c>
      <c r="E6114" s="12"/>
      <c r="F6114" s="8"/>
    </row>
    <row r="6115" spans="1:6" x14ac:dyDescent="0.25">
      <c r="A6115" s="16">
        <v>1437</v>
      </c>
      <c r="B6115" s="8" t="s">
        <v>12608</v>
      </c>
      <c r="C6115" s="24" t="s">
        <v>3406</v>
      </c>
      <c r="D6115" s="25">
        <v>90</v>
      </c>
      <c r="E6115" s="12"/>
      <c r="F6115" s="8"/>
    </row>
    <row r="6116" spans="1:6" x14ac:dyDescent="0.25">
      <c r="A6116" s="16">
        <v>1437</v>
      </c>
      <c r="B6116" s="8" t="s">
        <v>12609</v>
      </c>
      <c r="C6116" s="24" t="s">
        <v>3406</v>
      </c>
      <c r="D6116" s="25">
        <v>90</v>
      </c>
      <c r="E6116" s="12"/>
      <c r="F6116" s="8"/>
    </row>
    <row r="6117" spans="1:6" x14ac:dyDescent="0.25">
      <c r="A6117" s="16">
        <v>1438</v>
      </c>
      <c r="B6117" s="8" t="s">
        <v>12610</v>
      </c>
      <c r="C6117" s="24" t="s">
        <v>3406</v>
      </c>
      <c r="D6117" s="25">
        <v>7</v>
      </c>
      <c r="E6117" s="12"/>
      <c r="F6117" s="8"/>
    </row>
    <row r="6118" spans="1:6" x14ac:dyDescent="0.25">
      <c r="A6118" s="16">
        <v>1438</v>
      </c>
      <c r="B6118" s="8" t="s">
        <v>12611</v>
      </c>
      <c r="C6118" s="24" t="s">
        <v>3406</v>
      </c>
      <c r="D6118" s="25">
        <v>7</v>
      </c>
      <c r="E6118" s="12"/>
      <c r="F6118" s="8"/>
    </row>
    <row r="6119" spans="1:6" x14ac:dyDescent="0.25">
      <c r="A6119" s="16">
        <v>1438</v>
      </c>
      <c r="B6119" s="8" t="s">
        <v>12612</v>
      </c>
      <c r="C6119" s="24" t="s">
        <v>3406</v>
      </c>
      <c r="D6119" s="25">
        <v>28</v>
      </c>
      <c r="E6119" s="12"/>
      <c r="F6119" s="8"/>
    </row>
    <row r="6120" spans="1:6" x14ac:dyDescent="0.25">
      <c r="A6120" s="16">
        <v>1438</v>
      </c>
      <c r="B6120" s="8" t="s">
        <v>12613</v>
      </c>
      <c r="C6120" s="24" t="s">
        <v>3406</v>
      </c>
      <c r="D6120" s="25">
        <v>28</v>
      </c>
      <c r="E6120" s="12"/>
      <c r="F6120" s="8"/>
    </row>
    <row r="6121" spans="1:6" x14ac:dyDescent="0.25">
      <c r="A6121" s="16">
        <v>1438</v>
      </c>
      <c r="B6121" s="8" t="s">
        <v>12614</v>
      </c>
      <c r="C6121" s="24" t="s">
        <v>3406</v>
      </c>
      <c r="D6121" s="25">
        <v>90</v>
      </c>
      <c r="E6121" s="12"/>
      <c r="F6121" s="8"/>
    </row>
    <row r="6122" spans="1:6" x14ac:dyDescent="0.25">
      <c r="A6122" s="16">
        <v>1438</v>
      </c>
      <c r="B6122" s="8" t="s">
        <v>12615</v>
      </c>
      <c r="C6122" s="24" t="s">
        <v>3406</v>
      </c>
      <c r="D6122" s="25">
        <v>90</v>
      </c>
      <c r="E6122" s="12"/>
      <c r="F6122" s="8"/>
    </row>
    <row r="6123" spans="1:6" x14ac:dyDescent="0.25">
      <c r="A6123" s="16">
        <v>1439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1439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1439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1439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1439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1439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1440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1440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1440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1440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1440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1440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1441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1441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1441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1441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1441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1441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1442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1442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1442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1442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1442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1442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1443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1443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1443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1443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1443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1443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1444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1444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1444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1444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1444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1444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1445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1445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1445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1445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1445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1445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1446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1446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1446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1446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1446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1446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1447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1447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1447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1447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1447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1447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1448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1448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1448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1448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1448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1448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1449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1449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1449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1449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1449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1449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1450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1450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1450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1450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1450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1450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1451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1451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1451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1451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1451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1451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1452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1452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1452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1452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1452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1452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1453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1453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1453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1453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1453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1453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1454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1454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1454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1454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1454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1454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1455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1455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1455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1455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1455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1455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1456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1456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1456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1456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1456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1456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1457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1457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1457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1457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1457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1457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1458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1458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1458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1458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1458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1458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1459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1459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1459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1459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1459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1459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1460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1460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1460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1460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1460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1460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1461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1461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1461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1461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1461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1461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1462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1462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1462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1462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1462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1462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1463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1463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1463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1463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1463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1463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1464</v>
      </c>
      <c r="B6273" s="8" t="s">
        <v>12824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1464</v>
      </c>
      <c r="B6274" s="8" t="s">
        <v>12825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1464</v>
      </c>
      <c r="B6275" s="8" t="s">
        <v>12826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1464</v>
      </c>
      <c r="B6276" s="8" t="s">
        <v>12827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1464</v>
      </c>
      <c r="B6277" s="8" t="s">
        <v>12828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1464</v>
      </c>
      <c r="B6278" s="8" t="s">
        <v>12829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1465</v>
      </c>
      <c r="B6279" s="8" t="s">
        <v>12818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1465</v>
      </c>
      <c r="B6280" s="8" t="s">
        <v>12819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1465</v>
      </c>
      <c r="B6281" s="8" t="s">
        <v>12820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1465</v>
      </c>
      <c r="B6282" s="8" t="s">
        <v>12821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1465</v>
      </c>
      <c r="B6283" s="8" t="s">
        <v>12822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1465</v>
      </c>
      <c r="B6284" s="8" t="s">
        <v>12823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1466</v>
      </c>
      <c r="B6285" s="8" t="s">
        <v>12812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1466</v>
      </c>
      <c r="B6286" s="8" t="s">
        <v>12813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1466</v>
      </c>
      <c r="B6287" s="8" t="s">
        <v>12814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1466</v>
      </c>
      <c r="B6288" s="8" t="s">
        <v>12815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1466</v>
      </c>
      <c r="B6289" s="8" t="s">
        <v>12816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1466</v>
      </c>
      <c r="B6290" s="8" t="s">
        <v>12817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1467</v>
      </c>
      <c r="B6291" s="8" t="s">
        <v>12806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1467</v>
      </c>
      <c r="B6292" s="8" t="s">
        <v>12807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1467</v>
      </c>
      <c r="B6293" s="8" t="s">
        <v>12808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1467</v>
      </c>
      <c r="B6294" s="8" t="s">
        <v>12809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1467</v>
      </c>
      <c r="B6295" s="8" t="s">
        <v>12810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1467</v>
      </c>
      <c r="B6296" s="8" t="s">
        <v>12811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1468</v>
      </c>
      <c r="B6297" s="8" t="s">
        <v>12800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1468</v>
      </c>
      <c r="B6298" s="8" t="s">
        <v>12801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1468</v>
      </c>
      <c r="B6299" s="8" t="s">
        <v>12802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1468</v>
      </c>
      <c r="B6300" s="8" t="s">
        <v>12803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1468</v>
      </c>
      <c r="B6301" s="8" t="s">
        <v>12804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1468</v>
      </c>
      <c r="B6302" s="8" t="s">
        <v>12805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1469</v>
      </c>
      <c r="B6303" s="8" t="s">
        <v>12794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1469</v>
      </c>
      <c r="B6304" s="8" t="s">
        <v>12795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1469</v>
      </c>
      <c r="B6305" s="8" t="s">
        <v>12796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1469</v>
      </c>
      <c r="B6306" s="8" t="s">
        <v>12797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1469</v>
      </c>
      <c r="B6307" s="8" t="s">
        <v>12798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1469</v>
      </c>
      <c r="B6308" s="8" t="s">
        <v>12799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1470</v>
      </c>
      <c r="B6309" s="8" t="s">
        <v>12788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1470</v>
      </c>
      <c r="B6310" s="8" t="s">
        <v>12789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1470</v>
      </c>
      <c r="B6311" s="8" t="s">
        <v>12790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1470</v>
      </c>
      <c r="B6312" s="8" t="s">
        <v>12791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1470</v>
      </c>
      <c r="B6313" s="8" t="s">
        <v>12792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1470</v>
      </c>
      <c r="B6314" s="8" t="s">
        <v>12793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1471</v>
      </c>
      <c r="B6315" s="8" t="s">
        <v>12782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1471</v>
      </c>
      <c r="B6316" s="8" t="s">
        <v>12783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1471</v>
      </c>
      <c r="B6317" s="8" t="s">
        <v>12784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1471</v>
      </c>
      <c r="B6318" s="8" t="s">
        <v>12785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1471</v>
      </c>
      <c r="B6319" s="8" t="s">
        <v>12786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1471</v>
      </c>
      <c r="B6320" s="8" t="s">
        <v>12787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1472</v>
      </c>
      <c r="B6321" s="8" t="s">
        <v>12776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1472</v>
      </c>
      <c r="B6322" s="8" t="s">
        <v>12777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1472</v>
      </c>
      <c r="B6323" s="8" t="s">
        <v>12778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1472</v>
      </c>
      <c r="B6324" s="8" t="s">
        <v>12779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1472</v>
      </c>
      <c r="B6325" s="8" t="s">
        <v>12780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1472</v>
      </c>
      <c r="B6326" s="8" t="s">
        <v>12781</v>
      </c>
      <c r="C6326" s="24" t="s">
        <v>3406</v>
      </c>
      <c r="D6326" s="25">
        <v>90</v>
      </c>
      <c r="E6326" s="12"/>
      <c r="F63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2026-09-17T14:55:46Z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