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2" sheetId="1" state="visible" r:id="rId2"/>
    <sheet name="debtos_tecnicos_2022-10-27_08-2" sheetId="2" state="visible" r:id="rId3"/>
    <sheet name="Planilha3" sheetId="3" state="visible" r:id="rId4"/>
    <sheet name="Planilha4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<sst xmlns="http://schemas.openxmlformats.org/spreadsheetml/2006/main" count="7746" uniqueCount="1968">
  <si>
    <t xml:space="preserve">INICIO</t>
  </si>
  <si>
    <t xml:space="preserve">FIM</t>
  </si>
  <si>
    <t xml:space="preserve">TAMANHO</t>
  </si>
  <si>
    <t xml:space="preserve">TIPO</t>
  </si>
  <si>
    <t xml:space="preserve">Nome script</t>
  </si>
  <si>
    <t xml:space="preserve">DESCRIÇÃO</t>
  </si>
  <si>
    <t xml:space="preserve">EDIÇÃO DOS DADOS</t>
  </si>
  <si>
    <t xml:space="preserve">010037380412022093020220930202209300008665CIELO03I                    014                                                                                                                                                                                 </t>
  </si>
  <si>
    <t xml:space="preserve">Num.</t>
  </si>
  <si>
    <t xml:space="preserve">TipoRegistro  </t>
  </si>
  <si>
    <t xml:space="preserve">Tipo de registro</t>
  </si>
  <si>
    <t xml:space="preserve">Constante 0 : identifica o tipo de registro header (início do arquivo).</t>
  </si>
  <si>
    <t xml:space="preserve">NroEstabelecimento</t>
  </si>
  <si>
    <t xml:space="preserve">Estabelecimento Matriz Número do estabelecimento matriz de extrato eletrônico.</t>
  </si>
  <si>
    <t xml:space="preserve"> </t>
  </si>
  <si>
    <t xml:space="preserve">DtProcessamento  </t>
  </si>
  <si>
    <t xml:space="preserve">Data de processamento AAAAMMDD data em que o arquivo foi gerado.</t>
  </si>
  <si>
    <t xml:space="preserve">DtInicial  </t>
  </si>
  <si>
    <t xml:space="preserve">Período inicial AAAAMMDD período inicial.</t>
  </si>
  <si>
    <t xml:space="preserve">DtFinal  </t>
  </si>
  <si>
    <t xml:space="preserve">Período final AAAAMMDD período final.</t>
  </si>
  <si>
    <t xml:space="preserve">NroSeqArquivo  </t>
  </si>
  <si>
    <t xml:space="preserve">Sequência Número sequencial do arquivo. Nos casos de recuperação, este dado será enviado como 9999999.</t>
  </si>
  <si>
    <t xml:space="preserve">Alfa.</t>
  </si>
  <si>
    <t xml:space="preserve">Adquirente </t>
  </si>
  <si>
    <t xml:space="preserve">Empresa adquirente Constante Cielo.</t>
  </si>
  <si>
    <t xml:space="preserve">TipoExtrato </t>
  </si>
  <si>
    <t xml:space="preserve">Opção de extrato Vide Tabela I.</t>
  </si>
  <si>
    <t xml:space="preserve">TransmissaoCielo </t>
  </si>
  <si>
    <t xml:space="preserve">Transmissão Cielo.</t>
  </si>
  <si>
    <t xml:space="preserve">Alfanum.</t>
  </si>
  <si>
    <t xml:space="preserve">CaixaPostal </t>
  </si>
  <si>
    <t xml:space="preserve">Caixa Postal Caixa postal.</t>
  </si>
  <si>
    <t xml:space="preserve">VrsLayout </t>
  </si>
  <si>
    <t xml:space="preserve">Versão Layout Constante 013.</t>
  </si>
  <si>
    <t xml:space="preserve">UsoEmBranco </t>
  </si>
  <si>
    <t xml:space="preserve">Uso Cielo Em Branco. Reservado para Cielo.</t>
  </si>
  <si>
    <t xml:space="preserve">120126764850220929     01220929221010221010+0000000074000-0000000000740+0000000000000+00000000732600104019230002247567306000000005NN000000 220929  0000000000000 000000000+00000000000000032209290000002070000000010000000000001296764850822012676485NN00 </t>
  </si>
  <si>
    <t xml:space="preserve">TpRegistro</t>
  </si>
  <si>
    <t xml:space="preserve">Constante 1 - Identifica o tipo de registro detalhe do RO.</t>
  </si>
  <si>
    <t xml:space="preserve">Estabelecimento</t>
  </si>
  <si>
    <t xml:space="preserve">Submissor Número do estabelecimento e/ou filial onde a venda foi realizada.</t>
  </si>
  <si>
    <t xml:space="preserve">NroRO</t>
  </si>
  <si>
    <t xml:space="preserve">Número do RO</t>
  </si>
  <si>
    <t xml:space="preserve">Número do resumo de operação. Contêm informações referentes a um grupo de vendas realizadas em uma determinada data.</t>
  </si>
  <si>
    <t xml:space="preserve">Parcela</t>
  </si>
  <si>
    <t xml:space="preserve">No caso de venda parcelada, será formatado com o número da parcela que está sendo liberada na data do envio do arquivo. No caso de venda à vista, será formatado com brancos.</t>
  </si>
  <si>
    <t xml:space="preserve">Alfa</t>
  </si>
  <si>
    <t xml:space="preserve">Filler</t>
  </si>
  <si>
    <t xml:space="preserve">"/" - Para vendas parceladas.
"a" - aceleração das parcelas.
" " - demais situações.</t>
  </si>
  <si>
    <t xml:space="preserve">Plano</t>
  </si>
  <si>
    <t xml:space="preserve">No caso de venda parcelada, será formatado com o maior número de parcelas encontradas naquele grupo de vendas. Se o RO tiver vendas em 03, 04 ou 06 parcelas, será preenchido com 06. Se for uma aceleração de parcelas, será formatado com a maior parcela acelerada.
Exemplo: (posições 019 a 023)
02A02 indica a aceleração da parcela 02 até a 02, ou seja, somente uma parcela.
03A08 indica a aceleração da parcela 03 até a parcela 08 do plano da venda, ou seja, foram aceleradas 06 parcelas.
No caso de venda à vista, será formatado com brancos.</t>
  </si>
  <si>
    <t xml:space="preserve">TpTransacao</t>
  </si>
  <si>
    <t xml:space="preserve">Tipo de Transação</t>
  </si>
  <si>
    <t xml:space="preserve">Código que identifica a transação vide Tabela II.</t>
  </si>
  <si>
    <t xml:space="preserve">DtApresentacao</t>
  </si>
  <si>
    <t xml:space="preserve">Data de apresentação</t>
  </si>
  <si>
    <t xml:space="preserve">AAMMDD Data em que o RO foi transmitido para a Cielo.</t>
  </si>
  <si>
    <t xml:space="preserve">DtPrvstaPgto</t>
  </si>
  <si>
    <t xml:space="preserve">Data prevista de pagamento</t>
  </si>
  <si>
    <t xml:space="preserve">AAMMDD Data prevista de pagamento. Na recuperação, pode ser atualizada após o processamento da transação ou ajuste.</t>
  </si>
  <si>
    <t xml:space="preserve">DtVenctoOriginal</t>
  </si>
  <si>
    <t xml:space="preserve">Data de vencimento original</t>
  </si>
  <si>
    <t xml:space="preserve">AAMMDD Data de vencimento original.</t>
  </si>
  <si>
    <t xml:space="preserve">SnlVlrBruto</t>
  </si>
  <si>
    <t xml:space="preserve">Sinal do valor bruto</t>
  </si>
  <si>
    <t xml:space="preserve">+ - identifica valor a crédito.
- - identifica valor a débito.</t>
  </si>
  <si>
    <t xml:space="preserve">VlrBruto</t>
  </si>
  <si>
    <t xml:space="preserve">Valor bruto (*)</t>
  </si>
  <si>
    <t xml:space="preserve">Somatória dos valores de venda.</t>
  </si>
  <si>
    <t xml:space="preserve">SnlTxAdmin</t>
  </si>
  <si>
    <t xml:space="preserve">Sinal da taxa administrativa</t>
  </si>
  <si>
    <t xml:space="preserve">VlrTxAdmin</t>
  </si>
  <si>
    <t xml:space="preserve">Valor da taxa administrativa (*)</t>
  </si>
  <si>
    <t xml:space="preserve">Valor da taxa administrativa descontada sobre as vendas.</t>
  </si>
  <si>
    <t xml:space="preserve">SnlVlrRejeitado</t>
  </si>
  <si>
    <t xml:space="preserve">Sinal do valor rejeitado</t>
  </si>
  <si>
    <t xml:space="preserve">+ identifica valor a crédito.
- - identifica valor a débito.</t>
  </si>
  <si>
    <t xml:space="preserve">VlrRejeitado</t>
  </si>
  <si>
    <t xml:space="preserve">Valor rejeitado (*)</t>
  </si>
  <si>
    <t xml:space="preserve">Se houver rejeição, será preenchido com a somatória das transações rejeitadas.</t>
  </si>
  <si>
    <t xml:space="preserve">SnlVlrLiquido</t>
  </si>
  <si>
    <t xml:space="preserve">Sinal do valor líquido</t>
  </si>
  <si>
    <t xml:space="preserve">+ identifica o valor a crédito.
- - identifica o valor a débito.</t>
  </si>
  <si>
    <t xml:space="preserve">VlrLiquido</t>
  </si>
  <si>
    <t xml:space="preserve">Valor líquido (*)</t>
  </si>
  <si>
    <t xml:space="preserve">Valor das vendas descontado o valor da taxa administrativa.</t>
  </si>
  <si>
    <t xml:space="preserve">Banco</t>
  </si>
  <si>
    <t xml:space="preserve">Código do banco no qual os valores foram depositados.</t>
  </si>
  <si>
    <t xml:space="preserve">Agencia</t>
  </si>
  <si>
    <t xml:space="preserve">Agência</t>
  </si>
  <si>
    <t xml:space="preserve">Código da agência na qual os valores foram depositados.</t>
  </si>
  <si>
    <t xml:space="preserve">CntCorrentePoupanca</t>
  </si>
  <si>
    <t xml:space="preserve">Conta-corrente / poupança</t>
  </si>
  <si>
    <t xml:space="preserve">Conta-corrente / poupança na qual os valores foram depositados.</t>
  </si>
  <si>
    <t xml:space="preserve">StatusPagamento</t>
  </si>
  <si>
    <t xml:space="preserve">Status do pagamento</t>
  </si>
  <si>
    <t xml:space="preserve">Identifica a situação em que se encontram os créditos enviados ao banco vide Tabela III. Na recuperação, o status é atualizado de acordo com o envio e retorno de confirmação de pagamento por parte do banco.</t>
  </si>
  <si>
    <t xml:space="preserve">QtdeCVsAceitos</t>
  </si>
  <si>
    <t xml:space="preserve">Quantidade de CVs aceitos</t>
  </si>
  <si>
    <t xml:space="preserve">Quantidades de vendas aceitas no RO.</t>
  </si>
  <si>
    <t xml:space="preserve">IndicadorRecebaRapido</t>
  </si>
  <si>
    <t xml:space="preserve">Indicador Receba Rápido</t>
  </si>
  <si>
    <t xml:space="preserve">“S” – Sim, possui Receba Rápido;
“N” – Não possui Receba Rápido</t>
  </si>
  <si>
    <t xml:space="preserve">IndicadorTxMinima</t>
  </si>
  <si>
    <t xml:space="preserve">Indicador Taxa Mínima</t>
  </si>
  <si>
    <t xml:space="preserve">“S” – Sim, possui CVs com Taxa Mínima aplicada;
“N” – Não possui CVs com Taxa Mínima aplicada</t>
  </si>
  <si>
    <t xml:space="preserve">QtdeCVsRejeitados</t>
  </si>
  <si>
    <t xml:space="preserve">Quantidades de CVs rejeitados</t>
  </si>
  <si>
    <t xml:space="preserve">Quantidade de vendas rejeitadas no RO.</t>
  </si>
  <si>
    <t xml:space="preserve">IdRevendaAceleracao</t>
  </si>
  <si>
    <t xml:space="preserve">Identificador de revenda/aceleração</t>
  </si>
  <si>
    <t xml:space="preserve">Identifica as ocorrências de manutenção em transações parceladas na loja:
R - Revenda
A - Aceleração
"" - Brancos (nenhuma ocorrência).</t>
  </si>
  <si>
    <t xml:space="preserve">DtCapturaTransacao</t>
  </si>
  <si>
    <t xml:space="preserve">Data de captura da transação</t>
  </si>
  <si>
    <t xml:space="preserve">AAMMDD - Data em que a transação foi capturada pela Cielo. Na recuperação, pode ser atualizada após o processamento da transação ou ajuste.</t>
  </si>
  <si>
    <t xml:space="preserve">OrigemAjuste</t>
  </si>
  <si>
    <t xml:space="preserve">Origem do ajuste</t>
  </si>
  <si>
    <t xml:space="preserve">Identifica o tipo de ajuste vide Tabela V. Preenchido se o tipo de transação for:
02 Ajuste crédito
03 Ajuste débito
04 Ajuste aluguel</t>
  </si>
  <si>
    <t xml:space="preserve">VlrComplementar</t>
  </si>
  <si>
    <t xml:space="preserve">Valor complementar</t>
  </si>
  <si>
    <t xml:space="preserve">Valor do saque quando o produto for igual a 36 ou valor do Agro Electron para transações dos produtos 22 23 ou 25 apresentados na Tabela IV.</t>
  </si>
  <si>
    <t xml:space="preserve">IdAntecipacao</t>
  </si>
  <si>
    <t xml:space="preserve">Identificador de Antecipação</t>
  </si>
  <si>
    <t xml:space="preserve">Identificador de antecipação do RO:
" " - Não antecipado;
"A" - Antecipado Cielo ou Alelo;
C - Antecipado no banco - Cessão de Recebíveis.</t>
  </si>
  <si>
    <t xml:space="preserve">NroOperacaoAntecipacao</t>
  </si>
  <si>
    <t xml:space="preserve">Número da operação de Antecipação</t>
  </si>
  <si>
    <t xml:space="preserve">Identifica o número da operação de Antecipação apresentada no registro tipo 5 campo 12 ao 20, associada ao RO antecipado na Cielo/Alelo ou cedido no banco.
Conterá zeros, caso o RO não tenha sido antecipado.</t>
  </si>
  <si>
    <t xml:space="preserve">SnlVlrBrutoAntecipado</t>
  </si>
  <si>
    <t xml:space="preserve">Sinal do valor Bruto antecipado</t>
  </si>
  <si>
    <t xml:space="preserve">+ identifica valor a crédito. - - identifica valor a débito.</t>
  </si>
  <si>
    <t xml:space="preserve">VlrBrutoAntecipado</t>
  </si>
  <si>
    <t xml:space="preserve">Valor Bruto Antecipado (*)</t>
  </si>
  <si>
    <t xml:space="preserve">Valor bruto antecipado, fornecido quando o RO for antecipado/cedido. Será preenchido com zeros quando não houver antecipação.</t>
  </si>
  <si>
    <t xml:space="preserve">Bandeira</t>
  </si>
  <si>
    <t xml:space="preserve">Código da Bandeira vide tabela VI.</t>
  </si>
  <si>
    <t xml:space="preserve">NroUnicoRO</t>
  </si>
  <si>
    <t xml:space="preserve">Número Único do RO</t>
  </si>
  <si>
    <t xml:space="preserve">Número Único de identificação do RO formatado da seguinte forma:
Primeira parte (fixa) 15 posições fixas: identifica o resumo mantendo o seu histórico na Cielo;
Segunda parte (variável) 07 posições variáveis: Identifica as alterações realizadas no RO.</t>
  </si>
  <si>
    <t xml:space="preserve">TxAdministrativa</t>
  </si>
  <si>
    <t xml:space="preserve">Taxa Administrativa (*)</t>
  </si>
  <si>
    <t xml:space="preserve">Percentual de taxa administrativa aplicado no valor da transação.</t>
  </si>
  <si>
    <t xml:space="preserve">TarifaAdministrativa</t>
  </si>
  <si>
    <t xml:space="preserve">Tarifa Administrativa (*)</t>
  </si>
  <si>
    <t xml:space="preserve">Tarifa cobrada por transação.</t>
  </si>
  <si>
    <t xml:space="preserve">TxRecebaRapido</t>
  </si>
  <si>
    <t xml:space="preserve">Taxa Receba Rápido (*)</t>
  </si>
  <si>
    <t xml:space="preserve">Percentual de taxa receba rápido aplicado no valor da transação. Este campo é informativo e está somado à taxa administrativa nas posições 210 a 213.</t>
  </si>
  <si>
    <t xml:space="preserve">MeioCaptura</t>
  </si>
  <si>
    <t xml:space="preserve">Meio de Captura</t>
  </si>
  <si>
    <t xml:space="preserve">Vide tabela VII. Caso a venda tenha sido reprocessada, o sistema enviará o meio de captura 06: Meio de captura manual. Neste caso, desconsiderar o valor informado no número lógico do terminal.</t>
  </si>
  <si>
    <t xml:space="preserve">NroLogicoTerminal</t>
  </si>
  <si>
    <t xml:space="preserve">Número lógico do terminal</t>
  </si>
  <si>
    <t xml:space="preserve">Número lógico do terminal onde foi efetuada a venda. Quando o meio de captura for igual a 06, desconsiderar o número lógico do terminal, pois este será um número interno da Cielo.</t>
  </si>
  <si>
    <t xml:space="preserve">CdProduto</t>
  </si>
  <si>
    <t xml:space="preserve">Código do Produto</t>
  </si>
  <si>
    <t xml:space="preserve">Código que identifica o produto vide Tabela IV.</t>
  </si>
  <si>
    <t xml:space="preserve">MtrzPagamento</t>
  </si>
  <si>
    <t xml:space="preserve">Matriz de Pagamento</t>
  </si>
  <si>
    <t xml:space="preserve">Estabelecimento matriz de pagamento.</t>
  </si>
  <si>
    <t xml:space="preserve">ReenvioPagamento</t>
  </si>
  <si>
    <t xml:space="preserve">Reenvio de Pagamento</t>
  </si>
  <si>
    <t xml:space="preserve">S - identifica que este resumo está sendo reenviado no extrato. Desconsiderar o pagamento enviado anteriormente. N - não refere-se à reenvio de pagamento.</t>
  </si>
  <si>
    <t xml:space="preserve">ConceitoAplicado</t>
  </si>
  <si>
    <t xml:space="preserve">Conceito aplicado</t>
  </si>
  <si>
    <t xml:space="preserve">Identifica o conceito aplicado no resumo apresentado:
" " - Antigo
"N" - Novo</t>
  </si>
  <si>
    <t xml:space="preserve">GrupoCartoes</t>
  </si>
  <si>
    <t xml:space="preserve">Grupo de Cartões</t>
  </si>
  <si>
    <t xml:space="preserve">Identifica o grupo de cartões conforme abaixo:
00 - Serviço não atribuído
01 - Cartão emitido no Brasil
02 - Cartão emitido no exterior
03 - MDR por Tipo de Cartão - Inicial
04 - MDR por Tipo de Cartão - Intermediário 05 - MDR por Tipo de Cartão - Superior</t>
  </si>
  <si>
    <t xml:space="preserve">IndicadorSaldoAberto</t>
  </si>
  <si>
    <t xml:space="preserve">Indicador Saldo em Aberto</t>
  </si>
  <si>
    <t xml:space="preserve">“D” saldo débito / “R” saldo rotativo / “P” saldo parcelado. Este campo é preenchido somente nos arquivos CIELO09 – Saldo em Aberto e CIELO14 – Saldo em Aberto Alelo. “Brancos” para demais tipos de arquivos.</t>
  </si>
  <si>
    <t xml:space="preserve">220126764850220929   376439******100720220929+00000000168000000   572690                    57268900000000000001500000000000000000000000000000000000000029676485                      16020922092900000020700000000001000 00000000000000000000000000000000</t>
  </si>
  <si>
    <t xml:space="preserve">Constante "2" identifica o tipo de registro de detalhe do Comprovante de Venda (CV).</t>
  </si>
  <si>
    <t xml:space="preserve">Estabelecimento Submissor</t>
  </si>
  <si>
    <t xml:space="preserve">Número do estabelecimento e/ou filial onde a venda foi realizada.</t>
  </si>
  <si>
    <t xml:space="preserve">NroRO </t>
  </si>
  <si>
    <t xml:space="preserve">NroCartaoTruncado</t>
  </si>
  <si>
    <t xml:space="preserve">Número do cartão truncado</t>
  </si>
  <si>
    <t xml:space="preserve">Número do cartão truncado: número do cartão que efetuou a compra com número truncado. Conterá zeros para compras via mobile payment ou comércio eletrônico, sendo para o último opcional.</t>
  </si>
  <si>
    <t xml:space="preserve">DtVendaAjuste</t>
  </si>
  <si>
    <t xml:space="preserve">Data da venda/ajuste</t>
  </si>
  <si>
    <t xml:space="preserve">AAAAMMDD Data em que a venda ou o ajuste foi realizado.</t>
  </si>
  <si>
    <t xml:space="preserve">SnlVlrCompraVlrParcela</t>
  </si>
  <si>
    <t xml:space="preserve">Sinal do valor da compra ou valor da parcela</t>
  </si>
  <si>
    <t xml:space="preserve">"+" - identifica valor a crédito. "-" - identifica valor a débito.</t>
  </si>
  <si>
    <t xml:space="preserve">VlrCompraVlrParcela</t>
  </si>
  <si>
    <t xml:space="preserve">Valor da compra ou valor da parcela (*)</t>
  </si>
  <si>
    <t xml:space="preserve">Valor da compra ou da parcela que foi liberada, no caso de venda parcelada na loja.</t>
  </si>
  <si>
    <t xml:space="preserve">No caso de venda parcelada, será formatado com o número da parcela que está sendo liberada. No caso de venda à vista, será formatado com zeros.</t>
  </si>
  <si>
    <t xml:space="preserve">TptalParcelas</t>
  </si>
  <si>
    <t xml:space="preserve">Total de parcelas</t>
  </si>
  <si>
    <t xml:space="preserve">Número total de parcelas da venda. No caso de venda à vista, será formatado com zeros.</t>
  </si>
  <si>
    <t xml:space="preserve">MotivoRejeição</t>
  </si>
  <si>
    <t xml:space="preserve">Motivo da rejeição</t>
  </si>
  <si>
    <t xml:space="preserve">Vide Tabela VIII, caso não possua rejeição o campo é formatado em branco.</t>
  </si>
  <si>
    <t xml:space="preserve">CdAutorização</t>
  </si>
  <si>
    <t xml:space="preserve">Código de autorização</t>
  </si>
  <si>
    <t xml:space="preserve">Código de autorização da transação. Este número não é único e pode se repetir. Para efeito de conciliação deverá ser combinado com outras chaves.</t>
  </si>
  <si>
    <t xml:space="preserve">TID</t>
  </si>
  <si>
    <t xml:space="preserve">Identificação da transação realizada no comércio eletrônico</t>
  </si>
  <si>
    <t xml:space="preserve">NSUDOC </t>
  </si>
  <si>
    <t xml:space="preserve">NSU/DOC</t>
  </si>
  <si>
    <t xml:space="preserve">Número sequencial, também conhecido como DOC (número do documento), que identifica a transação no dia em que ela foi realizada. Este número não é único e pode se repetir. Caso a venda tenha sido reprocessada, o NSU pode ser alterado.</t>
  </si>
  <si>
    <t xml:space="preserve">Valor Complementar (*)</t>
  </si>
  <si>
    <t xml:space="preserve">Valor da transação de Saque com cartão de Débito ou Agro Electron de acordo com indicador de produto do RO.</t>
  </si>
  <si>
    <t xml:space="preserve">DigCartao</t>
  </si>
  <si>
    <t xml:space="preserve">Dig Cartão</t>
  </si>
  <si>
    <t xml:space="preserve">Número de dígitos do cartão.</t>
  </si>
  <si>
    <t xml:space="preserve">VlrTotalVenda</t>
  </si>
  <si>
    <t xml:space="preserve">Valor total da venda</t>
  </si>
  <si>
    <t xml:space="preserve">Valor total da venda no caso de Parcelado Loja.</t>
  </si>
  <si>
    <t xml:space="preserve">VlrProximaParcela</t>
  </si>
  <si>
    <t xml:space="preserve">Valor da próxima parcela</t>
  </si>
  <si>
    <t xml:space="preserve">Valor da próxima parcela no caso de Parcelado Loja.</t>
  </si>
  <si>
    <t xml:space="preserve">NroNotaFiscal</t>
  </si>
  <si>
    <t xml:space="preserve">Número da Nota Fiscal</t>
  </si>
  <si>
    <t xml:space="preserve">Número da nota fiscal para estabelecimentos que capturam esta informação na máquina. Quando não disponível será formatado com zeros.</t>
  </si>
  <si>
    <t xml:space="preserve">TipoCartao</t>
  </si>
  <si>
    <t xml:space="preserve">Tipo de Cartão</t>
  </si>
  <si>
    <t xml:space="preserve">Código do tipo de cartão vide tabela XI.</t>
  </si>
  <si>
    <t xml:space="preserve">Código do grupo de cartões vide tabela X.</t>
  </si>
  <si>
    <t xml:space="preserve">Número lógico do terminal onde foi efetuada a venda. Quando o Meio de Captura for 06, desconsiderar esta informação.</t>
  </si>
  <si>
    <t xml:space="preserve">IdTxEmbarqueVlrEntrada</t>
  </si>
  <si>
    <t xml:space="preserve">Identificador de taxa de embarque ou valor de entrada</t>
  </si>
  <si>
    <t xml:space="preserve">Identificação da transação referente à taxa de embarque ou valor de entrada:
TX - Taxa de embarque;
VE - Valor da entrada;
Brancos - para demais tipos de transação.</t>
  </si>
  <si>
    <t xml:space="preserve">RefCdPedido</t>
  </si>
  <si>
    <t xml:space="preserve">Referência/código do pedido</t>
  </si>
  <si>
    <t xml:space="preserve">Referência ou código do pedido informado em uma transação de comércio eletrônico.
Quando não disponível, será formatado com brancos.</t>
  </si>
  <si>
    <t xml:space="preserve">HrTransacao</t>
  </si>
  <si>
    <t xml:space="preserve">Hora da transação</t>
  </si>
  <si>
    <t xml:space="preserve">Hora da transação apresentada no formado HHMMSS.
Essa informação será gerada somente nos registros de venda do arquivo de venda com CV original.
Nos demais casos, o campo será formatado com zeros.</t>
  </si>
  <si>
    <t xml:space="preserve">NroUnicoTransacao</t>
  </si>
  <si>
    <t xml:space="preserve">Número único da transação</t>
  </si>
  <si>
    <t xml:space="preserve">Número Único que identifica cada transação.</t>
  </si>
  <si>
    <t xml:space="preserve">IndicadorCieloPromo</t>
  </si>
  <si>
    <t xml:space="preserve">Indicador Cielo Promo</t>
  </si>
  <si>
    <t xml:space="preserve">Identificador do Produto Cielo Promo = “S”.
Identifica que a venda participou de campanha na Plataforma Promocional.
Caso contrário, será formatado com brancos.</t>
  </si>
  <si>
    <t xml:space="preserve">ModoEntradaCartao</t>
  </si>
  <si>
    <t xml:space="preserve">Modo de Entrada do Cartão</t>
  </si>
  <si>
    <t xml:space="preserve">Identifica o modo de entrada do cartão. Vide Tabela IX.</t>
  </si>
  <si>
    <t xml:space="preserve">CdVenda</t>
  </si>
  <si>
    <t xml:space="preserve">Código da Venda</t>
  </si>
  <si>
    <t xml:space="preserve">dentifica o código da venda. (somente conceito novo).</t>
  </si>
  <si>
    <t xml:space="preserve">CdInternoAjuste</t>
  </si>
  <si>
    <t xml:space="preserve">Código Interno do Ajuste</t>
  </si>
  <si>
    <t xml:space="preserve">Identifica o código de agrupamento dos ajustes. (somente conceito novo).</t>
  </si>
  <si>
    <t xml:space="preserve">32012676485010000007572375624133193737200017231937372000172319373720001722022093020220930CE001002-0000000000000618098601040108700006265656164                                                                                                             </t>
  </si>
  <si>
    <t xml:space="preserve">Constante "5" identifica o tipo de registro que apresenta as informações de uma operação de antecipação.</t>
  </si>
  <si>
    <t xml:space="preserve">Estabelecimento de pagamento ou submissão</t>
  </si>
  <si>
    <t xml:space="preserve">Número do estabelecimento.</t>
  </si>
  <si>
    <t xml:space="preserve">CdOperacao</t>
  </si>
  <si>
    <t xml:space="preserve">Código Operação</t>
  </si>
  <si>
    <t xml:space="preserve">CPFCNPJTitular</t>
  </si>
  <si>
    <t xml:space="preserve">CPF / CNPJ Titular</t>
  </si>
  <si>
    <t xml:space="preserve">Número do CPF/CNPJ do titular.</t>
  </si>
  <si>
    <t xml:space="preserve">CPFCNPJRecebedor</t>
  </si>
  <si>
    <t xml:space="preserve">CPF / CNPJ Recebedor</t>
  </si>
  <si>
    <t xml:space="preserve">Número do CPF / CNPJ Recebedor.</t>
  </si>
  <si>
    <t xml:space="preserve">CPFCNPJTitularConta</t>
  </si>
  <si>
    <t xml:space="preserve">CPF / CNPJ Titular Conta</t>
  </si>
  <si>
    <t xml:space="preserve">Número do CPF/CNPJ do titular da conta.</t>
  </si>
  <si>
    <t xml:space="preserve">DtPagamento</t>
  </si>
  <si>
    <t xml:space="preserve">Data de Pagamento</t>
  </si>
  <si>
    <t xml:space="preserve">AAAAMMDD – Data de pagamento.</t>
  </si>
  <si>
    <t xml:space="preserve">AAAAMMDD – Data de vencimento original.</t>
  </si>
  <si>
    <t xml:space="preserve">TipoOperacao</t>
  </si>
  <si>
    <t xml:space="preserve">Tipo de Operação</t>
  </si>
  <si>
    <t xml:space="preserve">“CE” – cessão
“GR” – gravame</t>
  </si>
  <si>
    <t xml:space="preserve">Código da bandeira – vide tabela VI.</t>
  </si>
  <si>
    <t xml:space="preserve">TpLiquidacao</t>
  </si>
  <si>
    <t xml:space="preserve">Tipo de liquidação</t>
  </si>
  <si>
    <t xml:space="preserve">“000” – não identificado
“001” – crédito
“002” – débito</t>
  </si>
  <si>
    <t xml:space="preserve">SnlVlrOperacao</t>
  </si>
  <si>
    <t xml:space="preserve">Sinal do valor da Operação</t>
  </si>
  <si>
    <t xml:space="preserve">“+” identifica valor a crédito.
“-” identifica valor a débito.</t>
  </si>
  <si>
    <t xml:space="preserve">VlrOperacao</t>
  </si>
  <si>
    <t xml:space="preserve">Valor da operação*</t>
  </si>
  <si>
    <t xml:space="preserve">Valor da operação.</t>
  </si>
  <si>
    <t xml:space="preserve">CdMoeda</t>
  </si>
  <si>
    <t xml:space="preserve">Código da moeda</t>
  </si>
  <si>
    <t xml:space="preserve">“986” – real
“840” – dolar</t>
  </si>
  <si>
    <t xml:space="preserve">Código do banco.</t>
  </si>
  <si>
    <t xml:space="preserve">Código da agência.</t>
  </si>
  <si>
    <t xml:space="preserve">Conta</t>
  </si>
  <si>
    <t xml:space="preserve">Código da conta.</t>
  </si>
  <si>
    <t xml:space="preserve">UsoCielo</t>
  </si>
  <si>
    <t xml:space="preserve">Uso Cielo</t>
  </si>
  <si>
    <t xml:space="preserve">Em Branco. Reservado para Cielo.</t>
  </si>
  <si>
    <t xml:space="preserve">5201267648501000000757237562+1331937372000+7231937372000-7231937372000-7220220930202+0000000004523+0000000000006+8098601040108-00006265656164813319373720000723193737200+0723193737200-7220220930202+0000000004523+0000000000006+8098601040108700006265656164 </t>
  </si>
  <si>
    <t xml:space="preserve">NroOperAntecip</t>
  </si>
  <si>
    <t xml:space="preserve">Número da operação de Antecipação, também apresentado no registro tipo 1 na data de liquidação do RO.</t>
  </si>
  <si>
    <t xml:space="preserve">DtCredtOper</t>
  </si>
  <si>
    <t xml:space="preserve">Data de crédito da operação</t>
  </si>
  <si>
    <t xml:space="preserve">AAAAMMDD Data de pagamento da operação.</t>
  </si>
  <si>
    <t xml:space="preserve">SnlVlrBrutoAntecipVista</t>
  </si>
  <si>
    <t xml:space="preserve">Sinal do valor bruto da antecipação à vista.</t>
  </si>
  <si>
    <t xml:space="preserve">"+" - identifica valor positivo.
"-" - identifica valor negativo.</t>
  </si>
  <si>
    <t xml:space="preserve">VlrBrutoAntecipVista</t>
  </si>
  <si>
    <t xml:space="preserve">Valor bruto da antecipação à vista</t>
  </si>
  <si>
    <t xml:space="preserve">Valor bruto da antecipação de agenda à vista.
O valor bruto da antecipação corresponde à soma dos valores lîquidos originais dos ROs antecipados dessa agenda.</t>
  </si>
  <si>
    <t xml:space="preserve">SnlVlrBrutoAntecipParc</t>
  </si>
  <si>
    <t xml:space="preserve">Sinal do valor bruto da antecipação parcelado.</t>
  </si>
  <si>
    <t xml:space="preserve">VlrBrutoAntecipParc</t>
  </si>
  <si>
    <t xml:space="preserve">Valor bruto da antecipação parcelado</t>
  </si>
  <si>
    <t xml:space="preserve">Valor bruto da antecipação da agenda do parcelado.
O valor da antecipação corresponde à soma dos valores líquidos originais dos ROs antecipados dessa agenda.</t>
  </si>
  <si>
    <t xml:space="preserve">SnlVlrBrutoAntecipElectronPreDatado</t>
  </si>
  <si>
    <t xml:space="preserve">Sinal do valor bruto da antecipação Eléctron Pré-Datado</t>
  </si>
  <si>
    <t xml:space="preserve">VlrBrutoAntecipElectronPreDatado</t>
  </si>
  <si>
    <t xml:space="preserve">Valor bruto da antecipação Eléctron Pré-Datado.</t>
  </si>
  <si>
    <t xml:space="preserve">Valor bruto da antecipação da agenda do Electron Pré-Datado.
O valor bruto da antecipação corresponde à soma dos valores líquidos originais dos ROs antecipados dessa agenda.</t>
  </si>
  <si>
    <t xml:space="preserve">SnlVlrBrutoAntecip</t>
  </si>
  <si>
    <t xml:space="preserve">Sinal do valor bruto da antecipação</t>
  </si>
  <si>
    <t xml:space="preserve">VlrBrutoAntecip</t>
  </si>
  <si>
    <t xml:space="preserve">Valor bruto da antecipação</t>
  </si>
  <si>
    <t xml:space="preserve">O valor bruto da antecipação corresponde à soma dos valores líquidos originais dos ROs antecipados.</t>
  </si>
  <si>
    <t xml:space="preserve">SnlVlrLiqAntecipVista</t>
  </si>
  <si>
    <t xml:space="preserve">Sinal do valor líquido da antecipação à vista</t>
  </si>
  <si>
    <t xml:space="preserve">VlrLiqAntecipVista</t>
  </si>
  <si>
    <t xml:space="preserve">Valor líquido da antecipação à vista</t>
  </si>
  <si>
    <t xml:space="preserve">Valor líquido da antecipação da agenda à vista.</t>
  </si>
  <si>
    <t xml:space="preserve">SnlVlrLiqAntecipParc</t>
  </si>
  <si>
    <t xml:space="preserve">Sinal do valor líquido da antecipação parcelado</t>
  </si>
  <si>
    <t xml:space="preserve">"+" - identifica valor positivo.
"-" - - identifica valor negativo.</t>
  </si>
  <si>
    <t xml:space="preserve">VlrLiqAntecipParc</t>
  </si>
  <si>
    <t xml:space="preserve">Valor líquido da antecipação parcelado</t>
  </si>
  <si>
    <t xml:space="preserve">Valor líquido da antecipação da agenda do parcelado.</t>
  </si>
  <si>
    <t xml:space="preserve">SnlVlrLiqAntecipPreDatado</t>
  </si>
  <si>
    <t xml:space="preserve">Sinal do valor líquido da antecipação PréDatado</t>
  </si>
  <si>
    <t xml:space="preserve">"+" - identifica valor positivo.
"+" - identifica valor negativo.</t>
  </si>
  <si>
    <t xml:space="preserve">VlrLiqAntecipPreDatado</t>
  </si>
  <si>
    <t xml:space="preserve">Valor líquido da antecipação Pré-Datado</t>
  </si>
  <si>
    <t xml:space="preserve">Valor líquido da antecipação da agenda do Electron Pré-Datado.</t>
  </si>
  <si>
    <t xml:space="preserve">SnlVlrLiqAntecip</t>
  </si>
  <si>
    <t xml:space="preserve">Sinal do valor líquido da antecipação</t>
  </si>
  <si>
    <t xml:space="preserve">VlrLiqAntecip</t>
  </si>
  <si>
    <t xml:space="preserve">Valor líquido da antecipação</t>
  </si>
  <si>
    <t xml:space="preserve">Valor líquido da antecipação das agendas à vista, parcelado e Electron Pré-Datado.</t>
  </si>
  <si>
    <t xml:space="preserve">TxDescAntecip</t>
  </si>
  <si>
    <t xml:space="preserve">Taxa de desconto da antecipação (*)</t>
  </si>
  <si>
    <t xml:space="preserve">Taxa de desconto comercial da antecipação.</t>
  </si>
  <si>
    <t xml:space="preserve">ContaCorrentePoupanca</t>
  </si>
  <si>
    <t xml:space="preserve">SnlVlrLiqAntecipTotal</t>
  </si>
  <si>
    <t xml:space="preserve">Sinal do valor líquido da antecipação total</t>
  </si>
  <si>
    <t xml:space="preserve">"+" - identifica valor positivo. "-" - identifica valor negativo.</t>
  </si>
  <si>
    <t xml:space="preserve">VlrLiqAntecipTotal</t>
  </si>
  <si>
    <t xml:space="preserve">Valor líquido da antecipação total</t>
  </si>
  <si>
    <t xml:space="preserve">Valor líquido da antecipação total (deduzido a taxa e tarifa).</t>
  </si>
  <si>
    <t xml:space="preserve">SnlVlrTarifa</t>
  </si>
  <si>
    <t xml:space="preserve">Sinal do valor da tarifa</t>
  </si>
  <si>
    <t xml:space="preserve">Tarifa</t>
  </si>
  <si>
    <t xml:space="preserve">Valor da tarifa cobrada por operação. Se não houver cobrança de tarifa, o campo será preenchido em branco.</t>
  </si>
  <si>
    <t xml:space="preserve">Constante 6 identifica o tipo de registro que apresenta as informações de um RO que foi antecipado.</t>
  </si>
  <si>
    <t xml:space="preserve">Número da operação de antecipação</t>
  </si>
  <si>
    <t xml:space="preserve">Número da operação de antecipação.</t>
  </si>
  <si>
    <t xml:space="preserve">DtVenctoRO</t>
  </si>
  <si>
    <t xml:space="preserve">Data de vencimento do RO</t>
  </si>
  <si>
    <t xml:space="preserve">AAAAMMDD Data de vencimento original do RO que foi antecipado.</t>
  </si>
  <si>
    <t xml:space="preserve">NroROAnteci</t>
  </si>
  <si>
    <t xml:space="preserve">Número do RO antecipado</t>
  </si>
  <si>
    <t xml:space="preserve">Número do RO antecipado.</t>
  </si>
  <si>
    <t xml:space="preserve">ParcelaAnteci</t>
  </si>
  <si>
    <t xml:space="preserve">Parcela antecipada</t>
  </si>
  <si>
    <t xml:space="preserve">Número da parcela antecipada no caso de RO parcelado, se RO de venda à vista, será formatado com zeros.</t>
  </si>
  <si>
    <t xml:space="preserve">TotalParcelas</t>
  </si>
  <si>
    <t xml:space="preserve">Quantidade de parcelas do RO. No caso de RO de venda à vista, será formatado com zeros.</t>
  </si>
  <si>
    <t xml:space="preserve">SnlVlrBrutoOrigRO</t>
  </si>
  <si>
    <t xml:space="preserve">Sinal do valor bruto original do RO</t>
  </si>
  <si>
    <t xml:space="preserve">VlrBrutoOrigRO</t>
  </si>
  <si>
    <t xml:space="preserve">Valor bruto original do RO (*)</t>
  </si>
  <si>
    <t xml:space="preserve">Valor bruto original do RO.</t>
  </si>
  <si>
    <t xml:space="preserve">SnlVlrLiqOrigRO</t>
  </si>
  <si>
    <t xml:space="preserve">Sinal do valor líquido original do RO</t>
  </si>
  <si>
    <t xml:space="preserve">VlrLiqOrigRO</t>
  </si>
  <si>
    <t xml:space="preserve">Valor líquido original do RO (*)</t>
  </si>
  <si>
    <t xml:space="preserve">Valor líquido Original do RO.</t>
  </si>
  <si>
    <t xml:space="preserve">SnlVlrBrutoAnteciRO</t>
  </si>
  <si>
    <t xml:space="preserve">Sinal do valor bruto da antecipação do RO</t>
  </si>
  <si>
    <t xml:space="preserve">VlrBrutoAnteciRO</t>
  </si>
  <si>
    <t xml:space="preserve">Valor bruto da antecipação do RO (*)</t>
  </si>
  <si>
    <t xml:space="preserve">Valor líquido original do RO, exceto se houver débitos programados para este RO.</t>
  </si>
  <si>
    <t xml:space="preserve">SnlVlrLiqAnteciRO</t>
  </si>
  <si>
    <t xml:space="preserve">Sinal do valor líquido da antecipação do RO</t>
  </si>
  <si>
    <t xml:space="preserve">VlrLiqAnteciRO</t>
  </si>
  <si>
    <t xml:space="preserve">Valor líquido da antecipação do RO (*)</t>
  </si>
  <si>
    <t xml:space="preserve">Valor pago ao estabelecimento descontada a taxa de desconto comercial da antecipação.</t>
  </si>
  <si>
    <t xml:space="preserve">Código da Bandeira vide Tabela VI.</t>
  </si>
  <si>
    <t xml:space="preserve">Número Único de identificação do RO formatado da seguinte forma:
Primeira parte (fixa) - 15 posições fixas: identifica o resumo mantendo o seu histórico na Cielo;
Segunda parte (variável) - 07 posições variáveis: para uso da Cielo. Identifica as alterações realizadas no RO.</t>
  </si>
  <si>
    <t xml:space="preserve">IdROAjstAnteci</t>
  </si>
  <si>
    <t xml:space="preserve">Identificador de RO de ajuste antecipado</t>
  </si>
  <si>
    <t xml:space="preserve">S considerar ajuste antecipado.
Campo preenchido somente quando os ROs de ajustes forem efetivamente antecipados. (somente conceito novo).</t>
  </si>
  <si>
    <t xml:space="preserve">Constante 7 identifica o tipo de registro que apresenta as informações de um RO que foi antecipado.</t>
  </si>
  <si>
    <t xml:space="preserve">Tipo de transação</t>
  </si>
  <si>
    <t xml:space="preserve">Código que identifica a transação – vide Tabela II.</t>
  </si>
  <si>
    <t xml:space="preserve">DtTransacao</t>
  </si>
  <si>
    <t xml:space="preserve">Data da transação</t>
  </si>
  <si>
    <t xml:space="preserve">AAMMDD – Data em que a transação foi realizada.</t>
  </si>
  <si>
    <t xml:space="preserve">Hora da transação apresentada no formato HHMMSS.</t>
  </si>
  <si>
    <t xml:space="preserve">IDPIX</t>
  </si>
  <si>
    <t xml:space="preserve">ID PIX Código que identifica a transação PIX.</t>
  </si>
  <si>
    <t xml:space="preserve">NSUDOC</t>
  </si>
  <si>
    <t xml:space="preserve">Data de pagamento</t>
  </si>
  <si>
    <t xml:space="preserve">AAMMDD – Data de pagamento. No reprocessamento, pode ser atualizada após o processamento da transação ou ajuste.</t>
  </si>
  <si>
    <t xml:space="preserve">“+” identifica valor a crédito.
“-” identifica valor a débito.</t>
  </si>
  <si>
    <t xml:space="preserve">ValorBruto</t>
  </si>
  <si>
    <t xml:space="preserve">Valor bruto da transação.</t>
  </si>
  <si>
    <t xml:space="preserve">“+” identifica valor a crédito.
“-” identifica valor a débito.</t>
  </si>
  <si>
    <t xml:space="preserve">Valor da taxa administrativa descontada sobre a transação.</t>
  </si>
  <si>
    <t xml:space="preserve">SnlVlrLiq</t>
  </si>
  <si>
    <t xml:space="preserve">“+” identifica o valor a crédito.
“-” identifica o valor a débito.</t>
  </si>
  <si>
    <t xml:space="preserve">VlrLiq</t>
  </si>
  <si>
    <t xml:space="preserve">Valor da transação descontado a taxa</t>
  </si>
  <si>
    <t xml:space="preserve">Conta na qual os valores foram depositados.</t>
  </si>
  <si>
    <t xml:space="preserve">DtCaptTransc</t>
  </si>
  <si>
    <t xml:space="preserve">AAMMDD - Data em que a transação foi capturada pela Cielo. No reprocessamento, pode ser atualizada após o processamento da transação ou ajuste.</t>
  </si>
  <si>
    <t xml:space="preserve">TxAdmin</t>
  </si>
  <si>
    <t xml:space="preserve">TrfaAdmin</t>
  </si>
  <si>
    <t xml:space="preserve">NroLogTerminal</t>
  </si>
  <si>
    <t xml:space="preserve">DtTranscOrig</t>
  </si>
  <si>
    <t xml:space="preserve">Data da transação original</t>
  </si>
  <si>
    <t xml:space="preserve">AAMMDD – Data em que a transação original foi realizada.</t>
  </si>
  <si>
    <t xml:space="preserve">HrTranscOrig</t>
  </si>
  <si>
    <t xml:space="preserve">Hora da transação original</t>
  </si>
  <si>
    <t xml:space="preserve">Hora da transação original apresentada no formato HHMMSS.</t>
  </si>
  <si>
    <t xml:space="preserve">IDPIXOrig</t>
  </si>
  <si>
    <t xml:space="preserve">ID PIX original</t>
  </si>
  <si>
    <t xml:space="preserve">Código que identifica a transação PIX original.</t>
  </si>
  <si>
    <t xml:space="preserve">IndicTrocoSaque</t>
  </si>
  <si>
    <t xml:space="preserve">Indicativo troco/saque</t>
  </si>
  <si>
    <t xml:space="preserve">“TR”-Troco
“SQ”-Saque
“ “-Venda</t>
  </si>
  <si>
    <t xml:space="preserve">Constante “A” – identifica o tipo de registro.</t>
  </si>
  <si>
    <t xml:space="preserve">DtNegociacao</t>
  </si>
  <si>
    <t xml:space="preserve">Data da negociação</t>
  </si>
  <si>
    <t xml:space="preserve">AAMMDD – Data da negociação.</t>
  </si>
  <si>
    <t xml:space="preserve">AAMMDD – Data de pagamento.</t>
  </si>
  <si>
    <t xml:space="preserve">CPFCNPJ</t>
  </si>
  <si>
    <t xml:space="preserve">CPF / CNPJ</t>
  </si>
  <si>
    <t xml:space="preserve">Número do CPF/CNPJ.</t>
  </si>
  <si>
    <t xml:space="preserve">PrazoMedio</t>
  </si>
  <si>
    <t xml:space="preserve">Prazo médio</t>
  </si>
  <si>
    <t xml:space="preserve">Prazo médio.</t>
  </si>
  <si>
    <t xml:space="preserve">TxNominal</t>
  </si>
  <si>
    <t xml:space="preserve">Taxa Nominal (**)</t>
  </si>
  <si>
    <t xml:space="preserve">Taxa nominal.</t>
  </si>
  <si>
    <t xml:space="preserve">VlrButo</t>
  </si>
  <si>
    <t xml:space="preserve">Valor bruto.</t>
  </si>
  <si>
    <t xml:space="preserve">Valor líquido.</t>
  </si>
  <si>
    <t xml:space="preserve">Código da Operação</t>
  </si>
  <si>
    <t xml:space="preserve">Código da Operação.</t>
  </si>
  <si>
    <t xml:space="preserve">Constante “B” – identifica o tipo de registro.</t>
  </si>
  <si>
    <t xml:space="preserve">DtVenctoOrig</t>
  </si>
  <si>
    <t xml:space="preserve">AAMMDD – Data de vencimento original.</t>
  </si>
  <si>
    <t xml:space="preserve">Código da Bandeira – vide tabela VI.</t>
  </si>
  <si>
    <t xml:space="preserve">TpLiq</t>
  </si>
  <si>
    <t xml:space="preserve">TxEfetiva</t>
  </si>
  <si>
    <t xml:space="preserve">Taxa efetiva (**)</t>
  </si>
  <si>
    <t xml:space="preserve">Taxa efetiva.</t>
  </si>
  <si>
    <t xml:space="preserve">InstFinanceira</t>
  </si>
  <si>
    <t xml:space="preserve">Instituição Financeira Instituição financeira.</t>
  </si>
  <si>
    <t xml:space="preserve">Constante “C” – identifica o tipo de registro.</t>
  </si>
  <si>
    <t xml:space="preserve">SnlVlrDepositado</t>
  </si>
  <si>
    <t xml:space="preserve">Sinal Valor depositado.</t>
  </si>
  <si>
    <t xml:space="preserve">VlrDepositado</t>
  </si>
  <si>
    <t xml:space="preserve">Valor depositado (*)</t>
  </si>
  <si>
    <t xml:space="preserve">Valor depositado.</t>
  </si>
  <si>
    <t xml:space="preserve">TpRegistr</t>
  </si>
  <si>
    <t xml:space="preserve">Constante Identifica o tipo de registro de detalhe trailer (final do arquivo).</t>
  </si>
  <si>
    <t xml:space="preserve">TotalRegistro</t>
  </si>
  <si>
    <t xml:space="preserve">Total de registro</t>
  </si>
  <si>
    <t xml:space="preserve">Número total de registros, os quais não incluem header e trailer.</t>
  </si>
  <si>
    <t xml:space="preserve">SnlVlrLiqSomaCVs</t>
  </si>
  <si>
    <t xml:space="preserve">Sinal Valor Líquido da soma de todos os CVs</t>
  </si>
  <si>
    <t xml:space="preserve">VlrLiqSomaCVs</t>
  </si>
  <si>
    <t xml:space="preserve">Valor Líquido da soma de todos os CVs</t>
  </si>
  <si>
    <t xml:space="preserve">Valor Líquido da soma de todos os CVs.</t>
  </si>
  <si>
    <t xml:space="preserve">QtdeTotalCVs</t>
  </si>
  <si>
    <t xml:space="preserve">Quantidade total de CVs</t>
  </si>
  <si>
    <t xml:space="preserve">Quantidade total de CVs.</t>
  </si>
  <si>
    <t xml:space="preserve">SnlVlrBrutoSomaROs</t>
  </si>
  <si>
    <t xml:space="preserve">Sinal Valor Bruto da soma de todos os ROs</t>
  </si>
  <si>
    <t xml:space="preserve">“+” identifica valor positivo. “-” identifica valor negativo</t>
  </si>
  <si>
    <t xml:space="preserve">VlrBrutoSomaROs</t>
  </si>
  <si>
    <t xml:space="preserve">Valor Bruto da soma de todos os ROs</t>
  </si>
  <si>
    <t xml:space="preserve">SnlVlrBrutoAnteciSomaROs</t>
  </si>
  <si>
    <t xml:space="preserve">Sinal Valor Bruto Antecipado da soma de todos os ROs</t>
  </si>
  <si>
    <t xml:space="preserve">“+” identifica valor positivo. “-” identifica valor negativo.</t>
  </si>
  <si>
    <t xml:space="preserve">Num</t>
  </si>
  <si>
    <t xml:space="preserve">VlrBrutoAnteciSomaROs</t>
  </si>
  <si>
    <t xml:space="preserve">Valor Bruto Antecipado da soma de todos os ROs</t>
  </si>
  <si>
    <t xml:space="preserve">Valor Bruto Antecipado da soma de todos os ROs.</t>
  </si>
  <si>
    <t xml:space="preserve">SnlSomaVlrsNegociados</t>
  </si>
  <si>
    <t xml:space="preserve">Sinal soma de Valores Negociados</t>
  </si>
  <si>
    <t xml:space="preserve">SomaVlrsNegociados</t>
  </si>
  <si>
    <t xml:space="preserve">Soma de Valores Negociados</t>
  </si>
  <si>
    <t xml:space="preserve">Soma de Valores Negociados.</t>
  </si>
  <si>
    <t xml:space="preserve">NroUnicoRoOrigVnd</t>
  </si>
  <si>
    <t xml:space="preserve">Número Único do RO original da venda</t>
  </si>
  <si>
    <t xml:space="preserve">Número único do RO original da venda.</t>
  </si>
  <si>
    <t xml:space="preserve">NroRoAntecipado</t>
  </si>
  <si>
    <t xml:space="preserve">Número do RO da venda original.</t>
  </si>
  <si>
    <t xml:space="preserve">DtPagtoROAntecipado</t>
  </si>
  <si>
    <t xml:space="preserve">Data de pagamento do RO antecipado</t>
  </si>
  <si>
    <t xml:space="preserve">AAAAMMDD Data de Pagamento do RO Antecipado.</t>
  </si>
  <si>
    <t xml:space="preserve">SnlVlrROAntecipado</t>
  </si>
  <si>
    <t xml:space="preserve">Sinal do valor do RO antecipado</t>
  </si>
  <si>
    <t xml:space="preserve">"+" - identifica valor positivo."-" - identifica valor negativo.</t>
  </si>
  <si>
    <t xml:space="preserve">VlrROAntecipado</t>
  </si>
  <si>
    <t xml:space="preserve">Valor do RO antecipado</t>
  </si>
  <si>
    <t xml:space="preserve">Valor do RO antecipado.</t>
  </si>
  <si>
    <t xml:space="preserve">NroUnicoROVendaOriginouAjuste</t>
  </si>
  <si>
    <t xml:space="preserve">Nº Único do RO da venda que originou o ajuste</t>
  </si>
  <si>
    <t xml:space="preserve">Número único do RO da venda que originou o ajuste.</t>
  </si>
  <si>
    <t xml:space="preserve">NroROAjusteDebito</t>
  </si>
  <si>
    <t xml:space="preserve">Nº do RO de ajuste a débito</t>
  </si>
  <si>
    <t xml:space="preserve">Número do RO que apresenta os valores retidos para a operação de antecipação.</t>
  </si>
  <si>
    <t xml:space="preserve">DtPagtoAjuste</t>
  </si>
  <si>
    <t xml:space="preserve">Data de pagamento do ajuste</t>
  </si>
  <si>
    <t xml:space="preserve">AAAAMMDD.</t>
  </si>
  <si>
    <t xml:space="preserve">SnlVlrAjusteDebito</t>
  </si>
  <si>
    <t xml:space="preserve">Sinal do valor do ajuste a débito</t>
  </si>
  <si>
    <t xml:space="preserve">VlrAjusteDebito</t>
  </si>
  <si>
    <t xml:space="preserve">Valor do ajuste a débito</t>
  </si>
  <si>
    <t xml:space="preserve">Valor total do débito.</t>
  </si>
  <si>
    <t xml:space="preserve">SnlVlrCompensado</t>
  </si>
  <si>
    <t xml:space="preserve">Sinal do valor compensado</t>
  </si>
  <si>
    <t xml:space="preserve">VlrCompensado</t>
  </si>
  <si>
    <t xml:space="preserve">Valor compensado</t>
  </si>
  <si>
    <t xml:space="preserve">Valor compensado do RO antecipado.</t>
  </si>
  <si>
    <t xml:space="preserve">SnlSaldoROAntecipado</t>
  </si>
  <si>
    <t xml:space="preserve">Sinal do saldo do RO antecipado</t>
  </si>
  <si>
    <t xml:space="preserve">"+" identifica valor positivo. "-" - identifica valor negativo.</t>
  </si>
  <si>
    <t xml:space="preserve">VlrSaldoROAntecipado</t>
  </si>
  <si>
    <t xml:space="preserve">Valor do saldo do RO antecipado</t>
  </si>
  <si>
    <t xml:space="preserve">Resultado do total de débito valor compensado.</t>
  </si>
  <si>
    <t xml:space="preserve">Jira</t>
  </si>
  <si>
    <t xml:space="preserve">Resumo</t>
  </si>
  <si>
    <t xml:space="preserve">Situação</t>
  </si>
  <si>
    <t xml:space="preserve">Criado</t>
  </si>
  <si>
    <t xml:space="preserve">Resolvido</t>
  </si>
  <si>
    <t xml:space="preserve">Dias</t>
  </si>
  <si>
    <t xml:space="preserve">Prioridade</t>
  </si>
  <si>
    <t xml:space="preserve">nPrioridade</t>
  </si>
  <si>
    <t xml:space="preserve">Squad</t>
  </si>
  <si>
    <t xml:space="preserve">Team</t>
  </si>
  <si>
    <t xml:space="preserve">Projeto</t>
  </si>
  <si>
    <t xml:space="preserve">Fase</t>
  </si>
  <si>
    <t xml:space="preserve">Arquitetura</t>
  </si>
  <si>
    <t xml:space="preserve">Status</t>
  </si>
  <si>
    <t xml:space="preserve">TempoGasto</t>
  </si>
  <si>
    <t xml:space="preserve">OPBAN9-16521</t>
  </si>
  <si>
    <t xml:space="preserve">[FRONT]  Refatorar busca de filtros.</t>
  </si>
  <si>
    <t xml:space="preserve">Product Backlog</t>
  </si>
  <si>
    <t xml:space="preserve">26/10/2022</t>
  </si>
  <si>
    <t xml:space="preserve">Média</t>
  </si>
  <si>
    <t xml:space="preserve">Indefinido</t>
  </si>
  <si>
    <t xml:space="preserve">VS_GF-Homologacao_Outras_IFs</t>
  </si>
  <si>
    <t xml:space="preserve">Gerenciador Financeiro</t>
  </si>
  <si>
    <t xml:space="preserve">Não</t>
  </si>
  <si>
    <t xml:space="preserve">Pendente</t>
  </si>
  <si>
    <t xml:space="preserve">OPBAN9-16520</t>
  </si>
  <si>
    <t xml:space="preserve">[FRONT] Refatorar voltar-ao-topo (excluir variáveis não utilizadas)</t>
  </si>
  <si>
    <t xml:space="preserve">OPBAN9-16519</t>
  </si>
  <si>
    <t xml:space="preserve">[FRONT] A&amp;D - Revisar dependências do package.json (Se tem itens não usados no projeto)</t>
  </si>
  <si>
    <t xml:space="preserve">OPBAN9-16518</t>
  </si>
  <si>
    <t xml:space="preserve">[FRONT] A &amp; D - Retirar todos os números referente à filtros e passar a usar enum EFiltros</t>
  </si>
  <si>
    <t xml:space="preserve">OPBAN9-16517</t>
  </si>
  <si>
    <t xml:space="preserve">[FRONT] A&amp;D - Colocar operador takeUntil em todos os lugares que tem inscrições em observables e não tem desinscrição</t>
  </si>
  <si>
    <t xml:space="preserve">OPBAN9-16515</t>
  </si>
  <si>
    <t xml:space="preserve">[FRONT] A &amp; D - Revisar warnings de acordo com relatório do fortify</t>
  </si>
  <si>
    <t xml:space="preserve">OPBAN9-16514</t>
  </si>
  <si>
    <t xml:space="preserve">[FRONT] A&amp;D - Analisar e retirar warnings/issues/coverage do SonarQube</t>
  </si>
  <si>
    <t xml:space="preserve">OPBAN9-16513</t>
  </si>
  <si>
    <t xml:space="preserve">[FRONT] A&amp;D - Analisar e corrigir warning lint</t>
  </si>
  <si>
    <t xml:space="preserve">OPBAN9-16512</t>
  </si>
  <si>
    <t xml:space="preserve">[FRONT] A&amp;D - Revisar variáveis do arquivo environment</t>
  </si>
  <si>
    <t xml:space="preserve">OPBAN9-16511</t>
  </si>
  <si>
    <t xml:space="preserve">[FRONT] A&amp;D - Refatorar classes css</t>
  </si>
  <si>
    <t xml:space="preserve">OPBAN9-16309</t>
  </si>
  <si>
    <t xml:space="preserve">[GF-PF][Backend] Falha (Quebra de SLO) do endpoint /personal-aggregator-manager/consents/financings</t>
  </si>
  <si>
    <t xml:space="preserve">21/10/2022</t>
  </si>
  <si>
    <t xml:space="preserve">Muito Alta</t>
  </si>
  <si>
    <t xml:space="preserve">OPBAN9-16289</t>
  </si>
  <si>
    <t xml:space="preserve">[GF-PF][Backend] Ajustar imagens com vulnerabilidades</t>
  </si>
  <si>
    <t xml:space="preserve">Pronta para Desenvolvimento</t>
  </si>
  <si>
    <t xml:space="preserve">19/10/2022</t>
  </si>
  <si>
    <t xml:space="preserve">OPBAN9-16095</t>
  </si>
  <si>
    <t xml:space="preserve">[GF-PF][Backend] Ajuste no uso de CPU dos pods TU/TH/PR</t>
  </si>
  <si>
    <t xml:space="preserve">14/10/2022</t>
  </si>
  <si>
    <t xml:space="preserve">OPBAN9-16078</t>
  </si>
  <si>
    <t xml:space="preserve">[GF-PF][Backend] Ajustar nomeclatura de classes</t>
  </si>
  <si>
    <t xml:space="preserve">OPBAN9-16070</t>
  </si>
  <si>
    <t xml:space="preserve">[GF-PF][Backend][oapi-srv-aggregator-manager] Ajustar para obter listas em Resources</t>
  </si>
  <si>
    <t xml:space="preserve">13/10/2022</t>
  </si>
  <si>
    <t xml:space="preserve">OPBAN9-16063</t>
  </si>
  <si>
    <t xml:space="preserve">[GF-PF][Backend] Rever configuração de logs</t>
  </si>
  <si>
    <t xml:space="preserve">Em deploy para teste</t>
  </si>
  <si>
    <t xml:space="preserve">11/10/2022</t>
  </si>
  <si>
    <t xml:space="preserve">OPBAN9-16062</t>
  </si>
  <si>
    <t xml:space="preserve">[GF-PF][Backend][aggregator-manager] Remover fluxo para eventhub</t>
  </si>
  <si>
    <t xml:space="preserve">OPBAN9-16055</t>
  </si>
  <si>
    <t xml:space="preserve">[ibpj-fed-ob-agregador]Reduzir o tempo de execução de testes</t>
  </si>
  <si>
    <t xml:space="preserve">VS_GF-FRONT_PJ_Contas</t>
  </si>
  <si>
    <t xml:space="preserve">OPBAN9-16035</t>
  </si>
  <si>
    <t xml:space="preserve">[GF-PF][Backend][oapi-srv-personal-aggregator-accounts] Remover fluxo não utilizado para identificação contas</t>
  </si>
  <si>
    <t xml:space="preserve">Em Desenvolvimento</t>
  </si>
  <si>
    <t xml:space="preserve">10/10/2022</t>
  </si>
  <si>
    <t xml:space="preserve">Muito Baixa</t>
  </si>
  <si>
    <t xml:space="preserve">Em Andamento</t>
  </si>
  <si>
    <t xml:space="preserve">OPBAN9-15717</t>
  </si>
  <si>
    <t xml:space="preserve">[FRONT] Alterar versão do nodeJs para 14.</t>
  </si>
  <si>
    <t xml:space="preserve">Em produção</t>
  </si>
  <si>
    <t xml:space="preserve">29/09/2022</t>
  </si>
  <si>
    <t xml:space="preserve">Finalizado</t>
  </si>
  <si>
    <t xml:space="preserve">OPBAN9-15713</t>
  </si>
  <si>
    <t xml:space="preserve">[FRONT] Retirar MockInterceptor do módulo principal</t>
  </si>
  <si>
    <t xml:space="preserve">Desenvolvida</t>
  </si>
  <si>
    <t xml:space="preserve">28/09/2022</t>
  </si>
  <si>
    <t xml:space="preserve">OPBAN9-15671</t>
  </si>
  <si>
    <t xml:space="preserve">[GF][PF][oapi-srv-aggregator-manager] Remover exceção BaseException em fluxo de listagem</t>
  </si>
  <si>
    <t xml:space="preserve">Ativada</t>
  </si>
  <si>
    <t xml:space="preserve">27/09/2022</t>
  </si>
  <si>
    <t xml:space="preserve">03/10/2022</t>
  </si>
  <si>
    <t xml:space="preserve">Alta</t>
  </si>
  <si>
    <t xml:space="preserve">OPBAN9-15638</t>
  </si>
  <si>
    <t xml:space="preserve">[Core PJ][Crédito] Remover fluxo da V1 do Open Finance</t>
  </si>
  <si>
    <t xml:space="preserve">26/09/2022</t>
  </si>
  <si>
    <t xml:space="preserve">VS_GF-CORE_PJ_Contas</t>
  </si>
  <si>
    <t xml:space="preserve">OPBAN9-15637</t>
  </si>
  <si>
    <t xml:space="preserve">[Core PJ][Contas] Remover fluxo da V1 do Open Finance</t>
  </si>
  <si>
    <t xml:space="preserve">OPBAN9-15635</t>
  </si>
  <si>
    <t xml:space="preserve">[IBPJ][DT] Evolução do Gate de Qualidade na Pipeline corporativo DevSecOps </t>
  </si>
  <si>
    <t xml:space="preserve">Em deploy para produção</t>
  </si>
  <si>
    <t xml:space="preserve">07/10/2022</t>
  </si>
  <si>
    <t xml:space="preserve">OPBAN9-15634</t>
  </si>
  <si>
    <t xml:space="preserve">[MBPJ][DT] Evolução do Gate de Qualidade na Pipeline corporativo DevSecOps </t>
  </si>
  <si>
    <t xml:space="preserve">OPBAN9-15630</t>
  </si>
  <si>
    <t xml:space="preserve">[Core PJ][Cartões] Remover fluxo da V1 do Open Finance</t>
  </si>
  <si>
    <t xml:space="preserve">23/09/2022</t>
  </si>
  <si>
    <t xml:space="preserve">OPBAN9-15600</t>
  </si>
  <si>
    <t xml:space="preserve">[GF-PF][Backend] Ajustar code smells em microserviços</t>
  </si>
  <si>
    <t xml:space="preserve">21/09/2022</t>
  </si>
  <si>
    <t xml:space="preserve">OPBAN9-15599</t>
  </si>
  <si>
    <t xml:space="preserve">[GF-PF][Backend] Mapear projetos que utilizam exclusao de classes em verificação de cobertura codigo no Sonar</t>
  </si>
  <si>
    <t xml:space="preserve">OPBAN9-15587</t>
  </si>
  <si>
    <t xml:space="preserve">[AGG-ACCOUNTS] - Ajustar Tipo do Parâmetro nextPage</t>
  </si>
  <si>
    <t xml:space="preserve">20/09/2022</t>
  </si>
  <si>
    <t xml:space="preserve">OPBAN9-15439</t>
  </si>
  <si>
    <t xml:space="preserve">[Front - Mobile][Mocks] Issues Fortify</t>
  </si>
  <si>
    <t xml:space="preserve">16/09/2022</t>
  </si>
  <si>
    <t xml:space="preserve">OPBAN9-15167</t>
  </si>
  <si>
    <t xml:space="preserve">[EFM-CREDIT_CARDS] - Verificar BillsSummaryUseCaseTest</t>
  </si>
  <si>
    <t xml:space="preserve">01/09/2022</t>
  </si>
  <si>
    <t xml:space="preserve">15/09/2022</t>
  </si>
  <si>
    <t xml:space="preserve">OPBAN9-15155</t>
  </si>
  <si>
    <t xml:space="preserve">Melhoria no Mapeamento do AccountType e Type</t>
  </si>
  <si>
    <t xml:space="preserve">31/08/2022</t>
  </si>
  <si>
    <t xml:space="preserve">OPBAN9-15056</t>
  </si>
  <si>
    <t xml:space="preserve">[ibpj-fed-ob-agregador]Remover injeções de dependências que não são utilizadas</t>
  </si>
  <si>
    <t xml:space="preserve">29/08/2022</t>
  </si>
  <si>
    <t xml:space="preserve">OPBAN9-15050</t>
  </si>
  <si>
    <t xml:space="preserve">[ibpj-fed-ob-agregador]Simplificar ifs de CardListaOperacaoCreditoComponent</t>
  </si>
  <si>
    <t xml:space="preserve">OPBAN9-15048</t>
  </si>
  <si>
    <t xml:space="preserve">[ibpj-fed-ob-agregador]Substituir declarações var</t>
  </si>
  <si>
    <t xml:space="preserve">OPBAN9-15002</t>
  </si>
  <si>
    <t xml:space="preserve">[EFM-CREDIT_CARDS] - Ajustar Arvore do Projeto</t>
  </si>
  <si>
    <t xml:space="preserve">24/08/2022</t>
  </si>
  <si>
    <t xml:space="preserve">OPBAN9-14965</t>
  </si>
  <si>
    <t xml:space="preserve">[FRONT] Alterar processo de configuração por ambiente (NOVO TI)</t>
  </si>
  <si>
    <t xml:space="preserve">23/08/2022</t>
  </si>
  <si>
    <t xml:space="preserve">OPBAN9-14842</t>
  </si>
  <si>
    <t xml:space="preserve">Realização de build em mais branchs</t>
  </si>
  <si>
    <t xml:space="preserve">17/08/2022</t>
  </si>
  <si>
    <t xml:space="preserve">Sim</t>
  </si>
  <si>
    <t xml:space="preserve">OPBAN9-14841</t>
  </si>
  <si>
    <t xml:space="preserve">Disponibilização de ambiente para testes (TH)</t>
  </si>
  <si>
    <t xml:space="preserve">OPBAN9-14684</t>
  </si>
  <si>
    <t xml:space="preserve">[efm-accounts] Possível desativação do endpoint accounts/balance-overdraftlimits</t>
  </si>
  <si>
    <t xml:space="preserve">08/08/2022</t>
  </si>
  <si>
    <t xml:space="preserve">OPBAN9-14628</t>
  </si>
  <si>
    <t xml:space="preserve">Atualizar versões do spring e dependências dos projetos</t>
  </si>
  <si>
    <t xml:space="preserve">05/08/2022</t>
  </si>
  <si>
    <t xml:space="preserve">OPBAN9-14626</t>
  </si>
  <si>
    <t xml:space="preserve">Alterar scope para test do wiremock</t>
  </si>
  <si>
    <t xml:space="preserve">13/09/2022</t>
  </si>
  <si>
    <t xml:space="preserve">OPBAN9-14619</t>
  </si>
  <si>
    <t xml:space="preserve">[Core PJ] Remover imports não usados e com *</t>
  </si>
  <si>
    <t xml:space="preserve">10/08/2022</t>
  </si>
  <si>
    <t xml:space="preserve">OPBAN9-14608</t>
  </si>
  <si>
    <t xml:space="preserve">[Core PJ] [agg-manager] Verficicar formato dos campos Date no MongoDB</t>
  </si>
  <si>
    <t xml:space="preserve">04/08/2022</t>
  </si>
  <si>
    <t xml:space="preserve">OPBAN9-14480</t>
  </si>
  <si>
    <t xml:space="preserve">Adequação dos testes de componente e bibliotecas para atender às regras da esteira</t>
  </si>
  <si>
    <t xml:space="preserve">01/08/2022</t>
  </si>
  <si>
    <t xml:space="preserve">OPBAN9-14442</t>
  </si>
  <si>
    <t xml:space="preserve">[Core PJ] [Crédito] Atualização para v2 das APIs</t>
  </si>
  <si>
    <t xml:space="preserve">26/07/2022</t>
  </si>
  <si>
    <t xml:space="preserve">OPBAN9-14440</t>
  </si>
  <si>
    <t xml:space="preserve">[Testes Unitários] Ignorar campos de data nas asserções</t>
  </si>
  <si>
    <t xml:space="preserve">OPBAN9-14438</t>
  </si>
  <si>
    <t xml:space="preserve">[AGG MANAGER] - AccountsInformationResponseToAccountMapperImpl retorna NPE caso o cpfCnpj das contas da lista não compartilhem o mesmo cpfCnpj do token</t>
  </si>
  <si>
    <t xml:space="preserve">25/07/2022</t>
  </si>
  <si>
    <t xml:space="preserve">Baixa</t>
  </si>
  <si>
    <t xml:space="preserve">OPBAN9-14399</t>
  </si>
  <si>
    <t xml:space="preserve">[agg-manager] Retirar mappers do pacote de DTO</t>
  </si>
  <si>
    <t xml:space="preserve">22/07/2022</t>
  </si>
  <si>
    <t xml:space="preserve">OPBAN9-14350</t>
  </si>
  <si>
    <t xml:space="preserve">[EFM-LOANS] Padronizar o retorno das chamadas quando é um erro 500</t>
  </si>
  <si>
    <t xml:space="preserve">19/07/2022</t>
  </si>
  <si>
    <t xml:space="preserve">OPBAN9-14337</t>
  </si>
  <si>
    <t xml:space="preserve">[TU] Alteração database Comosdb TU</t>
  </si>
  <si>
    <t xml:space="preserve">Em Progresso</t>
  </si>
  <si>
    <t xml:space="preserve">14/07/2022</t>
  </si>
  <si>
    <t xml:space="preserve">OPBAN9-14199</t>
  </si>
  <si>
    <t xml:space="preserve">[EFM-LOANS] Dois metodos public em um mesmo usecase </t>
  </si>
  <si>
    <t xml:space="preserve">04/07/2022</t>
  </si>
  <si>
    <t xml:space="preserve">OPBAN9-14172</t>
  </si>
  <si>
    <t xml:space="preserve">[efm-accounts] Refatorar métodos de DefaultResponse do GetBalancesSummaryUseCase</t>
  </si>
  <si>
    <t xml:space="preserve">29/06/2022</t>
  </si>
  <si>
    <t xml:space="preserve">OPBAN9-14155</t>
  </si>
  <si>
    <t xml:space="preserve">[efm-credit-cards] Avaliar parâmetro page-size</t>
  </si>
  <si>
    <t xml:space="preserve">28/06/2022</t>
  </si>
  <si>
    <t xml:space="preserve">22/08/2022</t>
  </si>
  <si>
    <t xml:space="preserve">OPBAN9-14153</t>
  </si>
  <si>
    <t xml:space="preserve">[efm-credit-cards] Refatorar testes unitários LogUseCaseTest</t>
  </si>
  <si>
    <t xml:space="preserve">30/09/2022</t>
  </si>
  <si>
    <t xml:space="preserve">OPBAN9-14152</t>
  </si>
  <si>
    <t xml:space="preserve">[efm-manager] Refatorar testes unitários LogUseCaseTest</t>
  </si>
  <si>
    <t xml:space="preserve">OPBAN9-14151</t>
  </si>
  <si>
    <t xml:space="preserve">[efm-loans] Refatorar testes unitários LogUseCaseTest</t>
  </si>
  <si>
    <t xml:space="preserve">OPBAN9-14150</t>
  </si>
  <si>
    <t xml:space="preserve">[efm-accounts] Refatorar testes unitários LogUseCaseTest</t>
  </si>
  <si>
    <t xml:space="preserve">OPBAN9-13825</t>
  </si>
  <si>
    <t xml:space="preserve">[Logs de Negócio] Informações de entrada e saída dos endpoints não estão em conformidade</t>
  </si>
  <si>
    <t xml:space="preserve">09/06/2022</t>
  </si>
  <si>
    <t xml:space="preserve">OPBAN9-13806</t>
  </si>
  <si>
    <t xml:space="preserve">[PJ] Mapear variáveis de configuração no deployment</t>
  </si>
  <si>
    <t xml:space="preserve">07/06/2022</t>
  </si>
  <si>
    <t xml:space="preserve">14/06/2022</t>
  </si>
  <si>
    <t xml:space="preserve">OPBAN9-13658</t>
  </si>
  <si>
    <t xml:space="preserve">[EFM ACCOUNTS] swagger do efm-accounts apresenta erro ao importar o api-doc</t>
  </si>
  <si>
    <t xml:space="preserve">30/05/2022</t>
  </si>
  <si>
    <t xml:space="preserve">OPBAN9-13416</t>
  </si>
  <si>
    <t xml:space="preserve">[agregator-accounts][Database OPBKD006] - Melhorias de perfomance nas queries</t>
  </si>
  <si>
    <t xml:space="preserve">04/05/2022</t>
  </si>
  <si>
    <t xml:space="preserve">OPBAN9-13395</t>
  </si>
  <si>
    <t xml:space="preserve">[agregator-accounts] - Fazer com que as procedures Recebam um Json contendo a lista de transações</t>
  </si>
  <si>
    <t xml:space="preserve">02/05/2022</t>
  </si>
  <si>
    <t xml:space="preserve">OPBAN9-13335</t>
  </si>
  <si>
    <t xml:space="preserve">[EFM][Agregador] - Verificar e remover o uso indevido de PeriodPaginable</t>
  </si>
  <si>
    <t xml:space="preserve">27/04/2022</t>
  </si>
  <si>
    <t xml:space="preserve">OPBAN9-13260</t>
  </si>
  <si>
    <t xml:space="preserve">[Agg Accounts] Cobrir os testes unitários relacionados a JsonProcessingException</t>
  </si>
  <si>
    <t xml:space="preserve">19/04/2022</t>
  </si>
  <si>
    <t xml:space="preserve">OPBAN9-13224</t>
  </si>
  <si>
    <t xml:space="preserve">[AGG MANAGER] Listagem de Loans e Financings com códigos duplicados</t>
  </si>
  <si>
    <t xml:space="preserve">18/04/2022</t>
  </si>
  <si>
    <t xml:space="preserve">OPBAN9-13050</t>
  </si>
  <si>
    <t xml:space="preserve">[DT] Ajuste na conexão com o Redis</t>
  </si>
  <si>
    <t xml:space="preserve">12/04/2022</t>
  </si>
  <si>
    <t xml:space="preserve">OPBAN9-12961</t>
  </si>
  <si>
    <t xml:space="preserve">[PJ] Filtrar contas com status INATIVO</t>
  </si>
  <si>
    <t xml:space="preserve">01/04/2022</t>
  </si>
  <si>
    <t xml:space="preserve">OPBAN9-12887</t>
  </si>
  <si>
    <t xml:space="preserve">[PJ] Padronizar nome das classes de gateway nos projetos do Gerenciador PJ</t>
  </si>
  <si>
    <t xml:space="preserve">29/03/2022</t>
  </si>
  <si>
    <t xml:space="preserve">OPBAN9-12886</t>
  </si>
  <si>
    <t xml:space="preserve">[PJ][efm-accounts] Criar usecase para centralizar as regras de saldo de contas de Outras IFs</t>
  </si>
  <si>
    <t xml:space="preserve">OPBAN9-12797</t>
  </si>
  <si>
    <t xml:space="preserve">Normalização de campos de contas agregadas Bradesco</t>
  </si>
  <si>
    <t xml:space="preserve">Homologada</t>
  </si>
  <si>
    <t xml:space="preserve">23/03/2022</t>
  </si>
  <si>
    <t xml:space="preserve">14/04/2022</t>
  </si>
  <si>
    <t xml:space="preserve">VS_GF-CORE_PF_Contas</t>
  </si>
  <si>
    <t xml:space="preserve">Homologação</t>
  </si>
  <si>
    <t xml:space="preserve">OPBAN9-12640</t>
  </si>
  <si>
    <t xml:space="preserve">Mapeamento erros dos serviços de OpenBanking para logs mais detalhados</t>
  </si>
  <si>
    <t xml:space="preserve">09/03/2022</t>
  </si>
  <si>
    <t xml:space="preserve">OPBAN9-12230</t>
  </si>
  <si>
    <t xml:space="preserve">[PF] Critical Violations</t>
  </si>
  <si>
    <t xml:space="preserve">01/02/2022</t>
  </si>
  <si>
    <t xml:space="preserve">OPBAN9-11879</t>
  </si>
  <si>
    <t xml:space="preserve">Update versao openjdk</t>
  </si>
  <si>
    <t xml:space="preserve">05/01/2022</t>
  </si>
  <si>
    <t xml:space="preserve">OPBAN9-11877</t>
  </si>
  <si>
    <t xml:space="preserve">Mudar Repositorio ETL para o Oficial</t>
  </si>
  <si>
    <t xml:space="preserve">26/04/2022</t>
  </si>
  <si>
    <t xml:space="preserve">OPBAN9-11800</t>
  </si>
  <si>
    <t xml:space="preserve">[Accounts][Manager]Exclusão de branchs</t>
  </si>
  <si>
    <t xml:space="preserve">30/12/2021</t>
  </si>
  <si>
    <t xml:space="preserve">OPBAN9-11798</t>
  </si>
  <si>
    <t xml:space="preserve">Mensagem de exceção não é exibida nos detalhes de lançamentos de outras IFs</t>
  </si>
  <si>
    <t xml:space="preserve">VS_GF-CANAL_PF_Visão_Geral</t>
  </si>
  <si>
    <t xml:space="preserve">OPBAN9-11694</t>
  </si>
  <si>
    <t xml:space="preserve">[Logs] Melhorar os logs da aplicação</t>
  </si>
  <si>
    <t xml:space="preserve">24/12/2021</t>
  </si>
  <si>
    <t xml:space="preserve">OPBAN9-11542</t>
  </si>
  <si>
    <t xml:space="preserve">Retirar mock de data formatada no componente "Lançamentos Detalhados"</t>
  </si>
  <si>
    <t xml:space="preserve">16/12/2021</t>
  </si>
  <si>
    <t xml:space="preserve">31/01/2022</t>
  </si>
  <si>
    <t xml:space="preserve">OPBAN9-11528</t>
  </si>
  <si>
    <t xml:space="preserve">Mudar enumerações para Inglês</t>
  </si>
  <si>
    <t xml:space="preserve">15/12/2021</t>
  </si>
  <si>
    <t xml:space="preserve">VS_GF-CORE_PF_Cartões</t>
  </si>
  <si>
    <t xml:space="preserve">OPBAN9-11416</t>
  </si>
  <si>
    <t xml:space="preserve">[Manager][Accounts] Atualização Log4j</t>
  </si>
  <si>
    <t xml:space="preserve">13/12/2021</t>
  </si>
  <si>
    <t xml:space="preserve">OPBAN9-11376</t>
  </si>
  <si>
    <t xml:space="preserve">[Testes Unitários] Remover Exceptions durante as builds do projeto</t>
  </si>
  <si>
    <t xml:space="preserve">09/12/2021</t>
  </si>
  <si>
    <t xml:space="preserve">OPBAN9-11037</t>
  </si>
  <si>
    <t xml:space="preserve">Criação de Diagrama do projeto inteiro (para servir de documentação e estudo)</t>
  </si>
  <si>
    <t xml:space="preserve">06/12/2021</t>
  </si>
  <si>
    <t xml:space="preserve">OPBAN9-11033</t>
  </si>
  <si>
    <t xml:space="preserve">Remover anotações @NotNull/@NotEmpty / regex (tudo o que for javax.validation)</t>
  </si>
  <si>
    <t xml:space="preserve">OPBAN9-11026</t>
  </si>
  <si>
    <t xml:space="preserve">[Accounts][Manager]Ajuste nos mappers</t>
  </si>
  <si>
    <t xml:space="preserve">Em teste</t>
  </si>
  <si>
    <t xml:space="preserve">OPBAN9-11024</t>
  </si>
  <si>
    <t xml:space="preserve">[EFM-Accounts] Ajuste RequestDateTime</t>
  </si>
  <si>
    <t xml:space="preserve">OPBAN9-10942</t>
  </si>
  <si>
    <t xml:space="preserve">Refatoração tagueamento olho toggle</t>
  </si>
  <si>
    <t xml:space="preserve">03/12/2021</t>
  </si>
  <si>
    <t xml:space="preserve">OPBAN9-10940</t>
  </si>
  <si>
    <t xml:space="preserve">Refatoração tagueamento btn-add-conta</t>
  </si>
  <si>
    <t xml:space="preserve">OPBAN9-10910</t>
  </si>
  <si>
    <t xml:space="preserve">[Manager] [Accounts] Ajuste README</t>
  </si>
  <si>
    <t xml:space="preserve">02/12/2021</t>
  </si>
  <si>
    <t xml:space="preserve">OPBAN9-10040</t>
  </si>
  <si>
    <t xml:space="preserve">[VS-Core-digital] Adoção de endpoints de comunicação com CWS para o gerenciador</t>
  </si>
  <si>
    <t xml:space="preserve">A Fazer</t>
  </si>
  <si>
    <t xml:space="preserve">04/11/2021</t>
  </si>
  <si>
    <t xml:space="preserve">OPBAN9-9479</t>
  </si>
  <si>
    <t xml:space="preserve">Adequar uso do componente "última atualização"</t>
  </si>
  <si>
    <t xml:space="preserve">25/10/2021</t>
  </si>
  <si>
    <t xml:space="preserve">25/11/2021</t>
  </si>
  <si>
    <t xml:space="preserve">OPBAN9-8740</t>
  </si>
  <si>
    <t xml:space="preserve">[Accounts] Ajustes no Swagger </t>
  </si>
  <si>
    <t xml:space="preserve">11/10/2021</t>
  </si>
  <si>
    <t xml:space="preserve">05/04/2022</t>
  </si>
  <si>
    <t xml:space="preserve">OPBAN9-8195</t>
  </si>
  <si>
    <t xml:space="preserve">[Visão Geral|Contas] Refatoração do componente linha do tempo dos lançamentos consolidados</t>
  </si>
  <si>
    <t xml:space="preserve">30/09/2021</t>
  </si>
  <si>
    <t xml:space="preserve">OPBAN9-7860</t>
  </si>
  <si>
    <t xml:space="preserve">[Integração] Melhorar Tratamentos de Erros e Respostas de Exceções</t>
  </si>
  <si>
    <t xml:space="preserve">24/09/2021</t>
  </si>
  <si>
    <t xml:space="preserve">28/12/2021</t>
  </si>
  <si>
    <t xml:space="preserve">VS_GF-Assistente_Financeiro_PF</t>
  </si>
  <si>
    <t xml:space="preserve">OPBAN9-7777</t>
  </si>
  <si>
    <t xml:space="preserve">[EFM][Agregador] Alterar os controller's para que utilizem os verbos - Exemplo : Get</t>
  </si>
  <si>
    <t xml:space="preserve">22/09/2021</t>
  </si>
  <si>
    <t xml:space="preserve">12/11/2021</t>
  </si>
  <si>
    <t xml:space="preserve">OPBAN9-7491</t>
  </si>
  <si>
    <t xml:space="preserve">[Agregador] Ajustar usecases e gateways que estão infringindo o Clean Arch </t>
  </si>
  <si>
    <t xml:space="preserve">15/09/2021</t>
  </si>
  <si>
    <t xml:space="preserve">OPBAN9-7074</t>
  </si>
  <si>
    <t xml:space="preserve">[Agregador] Unificar serviços de Saldo Consolidado e Detalhamento de Saldo</t>
  </si>
  <si>
    <t xml:space="preserve">08/09/2021</t>
  </si>
  <si>
    <t xml:space="preserve">OPBAN9-6832</t>
  </si>
  <si>
    <t xml:space="preserve">[Personetics] Adicionar LoadDateTime em customer-profile (MongoDB)</t>
  </si>
  <si>
    <t xml:space="preserve">02/09/2021</t>
  </si>
  <si>
    <t xml:space="preserve">17/11/2021</t>
  </si>
  <si>
    <t xml:space="preserve">OPBAN9-6822</t>
  </si>
  <si>
    <t xml:space="preserve">Nome dos Gateways fora do padrão de codificação</t>
  </si>
  <si>
    <t xml:space="preserve">OPBAN9-6809</t>
  </si>
  <si>
    <t xml:space="preserve">[Integração] Pegar dados de conta do usuário token Authorization</t>
  </si>
  <si>
    <t xml:space="preserve">01/09/2021</t>
  </si>
  <si>
    <t xml:space="preserve">22/10/2021</t>
  </si>
  <si>
    <t xml:space="preserve">OPBAN9-6808</t>
  </si>
  <si>
    <t xml:space="preserve">[Personetics] Criar esteira de dados para processos no Databricks/Datafactory</t>
  </si>
  <si>
    <t xml:space="preserve">OPBAN9-6725</t>
  </si>
  <si>
    <t xml:space="preserve">Externalizar arquivos estáticos</t>
  </si>
  <si>
    <t xml:space="preserve">31/08/2021</t>
  </si>
  <si>
    <t xml:space="preserve">24/11/2021</t>
  </si>
  <si>
    <t xml:space="preserve">VS_GF-CANAL_PF_Crédito</t>
  </si>
  <si>
    <t xml:space="preserve">OPBAN9-6724</t>
  </si>
  <si>
    <t xml:space="preserve">Adequar variáveis de ambiente no FED</t>
  </si>
  <si>
    <t xml:space="preserve">OPBAN9-6723</t>
  </si>
  <si>
    <t xml:space="preserve">Refatorar log técnico do bcpf-srv-token-opbk e bcpf-bff-meusbancos para logar "tudo"</t>
  </si>
  <si>
    <t xml:space="preserve">OPBAN9-6456</t>
  </si>
  <si>
    <t xml:space="preserve">Implementação dos logs (negócio)</t>
  </si>
  <si>
    <t xml:space="preserve">26/08/2021</t>
  </si>
  <si>
    <t xml:space="preserve">OPBAN9-6349</t>
  </si>
  <si>
    <t xml:space="preserve">Refatorar componente lancamentos-detalhados.component.ts</t>
  </si>
  <si>
    <t xml:space="preserve">24/08/2021</t>
  </si>
  <si>
    <t xml:space="preserve">OPBAN9-6323</t>
  </si>
  <si>
    <t xml:space="preserve">[VS-GF PF] Ajustar namespaces do AKS dos microserviços</t>
  </si>
  <si>
    <t xml:space="preserve">23/08/2021</t>
  </si>
  <si>
    <t xml:space="preserve">OPBAN9-5275</t>
  </si>
  <si>
    <t xml:space="preserve">[Personetics] Esteira para deploy Personetics</t>
  </si>
  <si>
    <t xml:space="preserve">02/08/2021</t>
  </si>
  <si>
    <t xml:space="preserve">OPBAN9-4824</t>
  </si>
  <si>
    <t xml:space="preserve">Correção teste 94720</t>
  </si>
  <si>
    <t xml:space="preserve">23/07/2021</t>
  </si>
  <si>
    <t xml:space="preserve">OPBAN9-4823</t>
  </si>
  <si>
    <t xml:space="preserve">Correção teste 94716</t>
  </si>
  <si>
    <t xml:space="preserve">OPBAN9-4558</t>
  </si>
  <si>
    <t xml:space="preserve">Ajustar o componente de linha do tempo na tela de detalhamento de conta de acordo com o protótipo </t>
  </si>
  <si>
    <t xml:space="preserve">19/07/2021</t>
  </si>
  <si>
    <t xml:space="preserve">OPBAN9-4501</t>
  </si>
  <si>
    <t xml:space="preserve">Criar classe css para aplicar regra de cores dos bancos conforme definição do email em anexo.</t>
  </si>
  <si>
    <t xml:space="preserve">OPBAN9-4465</t>
  </si>
  <si>
    <t xml:space="preserve">Ajustar implementação tutorial dos Meus Bancos</t>
  </si>
  <si>
    <t xml:space="preserve">OPBAN9-4442</t>
  </si>
  <si>
    <t xml:space="preserve">Comportamento de submit em componente liquid "Buscar transação"</t>
  </si>
  <si>
    <t xml:space="preserve">17/07/2021</t>
  </si>
  <si>
    <t xml:space="preserve">OPBAN9-4422</t>
  </si>
  <si>
    <t xml:space="preserve">Configurar apresentação de logo genérica para outras instituições financeiras</t>
  </si>
  <si>
    <t xml:space="preserve">15/07/2021</t>
  </si>
  <si>
    <t xml:space="preserve">OPBAN5-20206</t>
  </si>
  <si>
    <t xml:space="preserve">[Débito técnico] Ajuste da api-front-util para aceitar campos BigDecimal</t>
  </si>
  <si>
    <t xml:space="preserve">VS_CA-APIS_NAO_REGULATORIAS</t>
  </si>
  <si>
    <t xml:space="preserve">Ciclo de APIs</t>
  </si>
  <si>
    <t xml:space="preserve">OPBAN5-12562</t>
  </si>
  <si>
    <t xml:space="preserve">Centro de Custo RESIDENCIAL com pendência em TI</t>
  </si>
  <si>
    <t xml:space="preserve">06/05/2022</t>
  </si>
  <si>
    <t xml:space="preserve">OPBAN5-11838</t>
  </si>
  <si>
    <t xml:space="preserve">Criação de Automação dos Testes Manuais Finalizados</t>
  </si>
  <si>
    <t xml:space="preserve">31/03/2022</t>
  </si>
  <si>
    <t xml:space="preserve">OPBAN5-11361</t>
  </si>
  <si>
    <t xml:space="preserve">[Débito Técnico][MQ-CONNECTOR][Control Flow] Unreleased Resource: Streams</t>
  </si>
  <si>
    <t xml:space="preserve">23/02/2022</t>
  </si>
  <si>
    <t xml:space="preserve">OPBAN5-11360</t>
  </si>
  <si>
    <t xml:space="preserve">[Débito Técnico][VISA][Control Flow] Unreleased Resource: Streams</t>
  </si>
  <si>
    <t xml:space="preserve">24/05/2022</t>
  </si>
  <si>
    <t xml:space="preserve">OPBAN5-11359</t>
  </si>
  <si>
    <t xml:space="preserve">[Débito Técnico][API-FRONT-UTIL][Control Flow] Unreleased Resource: Streams</t>
  </si>
  <si>
    <t xml:space="preserve">OPBAN5-11356</t>
  </si>
  <si>
    <t xml:space="preserve">[Débito Técnico][SVMP][Control Flow] Null Deference. Variável pode retornar nullpointerexception</t>
  </si>
  <si>
    <t xml:space="preserve">OPBAN5-11355</t>
  </si>
  <si>
    <t xml:space="preserve">[Débito Técnico][RESIDENCIAL][Control Flow] Null Deference. Variável pode retornar nullpointerexception</t>
  </si>
  <si>
    <t xml:space="preserve">OPBAN5-11354</t>
  </si>
  <si>
    <t xml:space="preserve">[Débito Técnico][RECA][Control Flow] Null Deference. Variável pode retornar nullpointerexception</t>
  </si>
  <si>
    <t xml:space="preserve">OPBAN5-11353</t>
  </si>
  <si>
    <t xml:space="preserve">[Débito Técnico][PSVN][Control Flow] Null Deference. Variável pode retornar nullpointerexception</t>
  </si>
  <si>
    <t xml:space="preserve">OPBAN5-11351</t>
  </si>
  <si>
    <t xml:space="preserve">[Débito Técnico][FDOS][Control Flow] Null Deference. Variável pode retornar nullpointerexception</t>
  </si>
  <si>
    <t xml:space="preserve">OPBAN5-11350</t>
  </si>
  <si>
    <t xml:space="preserve">[Débito Técnico][CTAC][Control Flow] Null Deference. Variável pode retornar nullpointerexception</t>
  </si>
  <si>
    <t xml:space="preserve">OPBAN5-11347</t>
  </si>
  <si>
    <t xml:space="preserve">[Débito Técnico][PSDC-CLIENT][Structural] Insecure SSL: Overly Broad Certificate Trust</t>
  </si>
  <si>
    <t xml:space="preserve">22/03/2022</t>
  </si>
  <si>
    <t xml:space="preserve">OPBAN5-11346</t>
  </si>
  <si>
    <t xml:space="preserve">[Débito Técnico][YMTR][Structural] Poor Error Handling: Return Inside Finally</t>
  </si>
  <si>
    <t xml:space="preserve">OPBAN5-11345</t>
  </si>
  <si>
    <t xml:space="preserve">[Débito Técnico][CBCA][Structural] Poor Error Handling: Return Inside Finally</t>
  </si>
  <si>
    <t xml:space="preserve">OPBAN5-11335</t>
  </si>
  <si>
    <t xml:space="preserve">[Débito Técnico][API-FRONT][Configuration] Password Management: Password in Configuration File</t>
  </si>
  <si>
    <t xml:space="preserve">OPBAN5-11167</t>
  </si>
  <si>
    <t xml:space="preserve">[Débito técnico] Ajuste na api-front-utils para aceitar objetos de Lista dentro de Lista </t>
  </si>
  <si>
    <t xml:space="preserve">21/02/2022</t>
  </si>
  <si>
    <t xml:space="preserve">OPBAN5-11166</t>
  </si>
  <si>
    <t xml:space="preserve">[Débito técnico] [RECA] Padronização de ambiente</t>
  </si>
  <si>
    <t xml:space="preserve">OPBAN5-10091</t>
  </si>
  <si>
    <t xml:space="preserve">Alterar timeout </t>
  </si>
  <si>
    <t xml:space="preserve">06/01/2022</t>
  </si>
  <si>
    <t xml:space="preserve">OPBAN5-8615</t>
  </si>
  <si>
    <t xml:space="preserve">Ajuste n campo CSERVC-PRODT com quantidade de caracteres errado</t>
  </si>
  <si>
    <t xml:space="preserve">08/12/2021</t>
  </si>
  <si>
    <t xml:space="preserve">OPBAN5-7782</t>
  </si>
  <si>
    <t xml:space="preserve">[Débito técnico] Criar testes unitários para APIs do RPAS sem cobertura</t>
  </si>
  <si>
    <t xml:space="preserve">28/10/2021</t>
  </si>
  <si>
    <t xml:space="preserve">OPBAN5-7207</t>
  </si>
  <si>
    <t xml:space="preserve">Endpoints Com falha após regressão</t>
  </si>
  <si>
    <t xml:space="preserve">20/09/2021</t>
  </si>
  <si>
    <t xml:space="preserve">OPBAN5-2690</t>
  </si>
  <si>
    <t xml:space="preserve">[TESTES_LEGADO] Automação de Testes para História OPBAN5-664 - Previdência Pagamentos SAP - Obter Dados Contábeis SAP</t>
  </si>
  <si>
    <t xml:space="preserve">31/03/2021</t>
  </si>
  <si>
    <t xml:space="preserve">01/04/2021</t>
  </si>
  <si>
    <t xml:space="preserve">OPBAN5-2686</t>
  </si>
  <si>
    <t xml:space="preserve">[TESTES_LEGADO] Automação de Testes para História OPBAN5-663 - Previdência Pagamentos SAP - Validar Dados Pessoa Física</t>
  </si>
  <si>
    <t xml:space="preserve">30/03/2021</t>
  </si>
  <si>
    <t xml:space="preserve">OPBAN5-2656</t>
  </si>
  <si>
    <t xml:space="preserve">[TESTES_LEGADO] Automação de Testes para História OPBAN5-662 - Previdência Pagamentos SAP - Obter Dados Sucursal ou Agencia</t>
  </si>
  <si>
    <t xml:space="preserve">29/03/2021</t>
  </si>
  <si>
    <t xml:space="preserve">OPBAN5-2650</t>
  </si>
  <si>
    <t xml:space="preserve">[TESTES_LEGADO] Automação de Testes para História OPBAN5-661 - Previdência Pagamentos SAP - Obter Dados Para Calculo IRPF</t>
  </si>
  <si>
    <t xml:space="preserve">OPBAN5-2624</t>
  </si>
  <si>
    <t xml:space="preserve">[TESTES_LEGADO] Automação de Testes para História OPBAN5-659 - Previdência Pagamentos SAP - Obter Dados Plano Beneficio Tec Previdência</t>
  </si>
  <si>
    <t xml:space="preserve">26/03/2021</t>
  </si>
  <si>
    <t xml:space="preserve">28/03/2021</t>
  </si>
  <si>
    <t xml:space="preserve">OPBAN5-2621</t>
  </si>
  <si>
    <t xml:space="preserve">[TESTES_LEGADO] Automação de Testes para História OPBAN5-660 - Previdência Pagamentos SAP - Obter Dados NTAX</t>
  </si>
  <si>
    <t xml:space="preserve">OPBAN5-2617</t>
  </si>
  <si>
    <t xml:space="preserve">[TESTES_LEGADO] Automação de Testes para História OPBAN5-658 - Previdência Pagamentos SAP - Obter Dados Beneficio Tec Previdencia</t>
  </si>
  <si>
    <t xml:space="preserve">OPBAN5-2610</t>
  </si>
  <si>
    <t xml:space="preserve">[TESTES_LEGADO] Automação de Testes para História OPBAN5-1112 - API débito automático - módulo aprovação - [OPTNIAAI] -</t>
  </si>
  <si>
    <t xml:space="preserve">25/03/2021</t>
  </si>
  <si>
    <t xml:space="preserve">OPBAN5-2603</t>
  </si>
  <si>
    <t xml:space="preserve">[TESTES_LEGADO] Automação de Testes para História OPBAN5-657 - Previdência Pagamentos SAP - Obter Dados Plano Previdência</t>
  </si>
  <si>
    <t xml:space="preserve">OPBAN5-2594</t>
  </si>
  <si>
    <t xml:space="preserve">[TESTES_LEGADO] Automação de Testes para História OPBAN5-447 - API segmento cliente - Vila gerente</t>
  </si>
  <si>
    <t xml:space="preserve">24/03/2021</t>
  </si>
  <si>
    <t xml:space="preserve">OPBAN5-2323</t>
  </si>
  <si>
    <t xml:space="preserve">[TESTES_LEGADO] Automação de Testes para História OPBAN5-474 - API débito automático - Módulo Cadastro - API "/debitoautomatico/cadastro/tipoServico"</t>
  </si>
  <si>
    <t xml:space="preserve">08/03/2021</t>
  </si>
  <si>
    <t xml:space="preserve">11/03/2021</t>
  </si>
  <si>
    <t xml:space="preserve">OPBAN5-2320</t>
  </si>
  <si>
    <t xml:space="preserve">[TESTES_LEGADO] Automação de Testes para História OPBAN5-422 - Fluxo de contratação - consulta</t>
  </si>
  <si>
    <t xml:space="preserve">19/03/2021</t>
  </si>
  <si>
    <t xml:space="preserve">OPBAN5-2317</t>
  </si>
  <si>
    <t xml:space="preserve">[TESTES_LEGADO] Automação de Testes para História OPBAN5-645 - API SERPRO</t>
  </si>
  <si>
    <t xml:space="preserve">15/03/2021</t>
  </si>
  <si>
    <t xml:space="preserve">OPBAN5-2314</t>
  </si>
  <si>
    <t xml:space="preserve">[TESTES_LEGADO] Automação de Testes para História OPBAN5-707 - API debito automático - Módulo Consulta -/debitoautomatico/consulta/exclusao</t>
  </si>
  <si>
    <t xml:space="preserve">10/03/2021</t>
  </si>
  <si>
    <t xml:space="preserve">OPBAN5-2311</t>
  </si>
  <si>
    <t xml:space="preserve">[TESTES_LEGADO] Automação de Testes para História OPBAN5-703 - API debito automático - Módulo Consulta -/debitoautomatico/consulta/cadastros</t>
  </si>
  <si>
    <t xml:space="preserve">OPBAN5-2308</t>
  </si>
  <si>
    <t xml:space="preserve">[TESTES_LEGADO] Automação de Testes para História OPBAN5-1113 - API débito automático - módulo aprovação - [OPTNIAAH]</t>
  </si>
  <si>
    <t xml:space="preserve">17/03/2021</t>
  </si>
  <si>
    <t xml:space="preserve">OPBAN5-360</t>
  </si>
  <si>
    <t xml:space="preserve">Cadastro chave publica homologação PIX - ZapConta</t>
  </si>
  <si>
    <t xml:space="preserve">09/10/2020</t>
  </si>
  <si>
    <t xml:space="preserve">10/12/2020</t>
  </si>
  <si>
    <t xml:space="preserve">OPBAN5-220</t>
  </si>
  <si>
    <t xml:space="preserve">Expor endpoints para realizar download de logs e atualizações de arquivos properties do servidor de Jboss de TI</t>
  </si>
  <si>
    <t xml:space="preserve">02/10/2020</t>
  </si>
  <si>
    <t xml:space="preserve">06/10/2020</t>
  </si>
  <si>
    <t xml:space="preserve">OPBAN4-19798</t>
  </si>
  <si>
    <t xml:space="preserve"> [Fornecimento][Data Factory e Function] - Aplicar expurgo de arquivos nos pipelines do Fornecimento</t>
  </si>
  <si>
    <t xml:space="preserve">Selecionado para Grooming</t>
  </si>
  <si>
    <t xml:space="preserve">VS_FD-Fase2</t>
  </si>
  <si>
    <t xml:space="preserve">Fornecimento de Dados</t>
  </si>
  <si>
    <t xml:space="preserve">Fase 2</t>
  </si>
  <si>
    <t xml:space="preserve">OPBAN4-19579</t>
  </si>
  <si>
    <t xml:space="preserve">[dados cadastrais] Ajustar nomeclatura de classes</t>
  </si>
  <si>
    <t xml:space="preserve">14/09/2022</t>
  </si>
  <si>
    <t xml:space="preserve">OPBAN4-19376</t>
  </si>
  <si>
    <t xml:space="preserve">[opbk-srv-resource-command] Campos creationDateTime e expirationDateTime sendo salvos com 3h a menos</t>
  </si>
  <si>
    <t xml:space="preserve">02/09/2022</t>
  </si>
  <si>
    <t xml:space="preserve">OPBAN4-17874</t>
  </si>
  <si>
    <t xml:space="preserve">[opbk-srv-agorasupp-egress-gateway] Refatoração egress-agora para manter padrao de estrutura semelhante egress-openshit</t>
  </si>
  <si>
    <t xml:space="preserve">21/07/2022</t>
  </si>
  <si>
    <t xml:space="preserve">OPBAN4-17850</t>
  </si>
  <si>
    <t xml:space="preserve">[fornecimento][opbk-srv-authorization-internal] Substituir variavel de ambiente por key vault</t>
  </si>
  <si>
    <t xml:space="preserve">OPBAN4-16931</t>
  </si>
  <si>
    <t xml:space="preserve">Problema de consistência com chaves de cache</t>
  </si>
  <si>
    <t xml:space="preserve">03/06/2022</t>
  </si>
  <si>
    <t xml:space="preserve">OPBAN4-16927</t>
  </si>
  <si>
    <t xml:space="preserve">[accounts] Corrigir cache nas APIs Supply para que o cache seja feito apenas em caso de sucesso</t>
  </si>
  <si>
    <t xml:space="preserve">OPBAN4-16915</t>
  </si>
  <si>
    <t xml:space="preserve">[Fornecimento][Cartões] - Adição marca NEXT base OPBKD004</t>
  </si>
  <si>
    <t xml:space="preserve">02/06/2022</t>
  </si>
  <si>
    <t xml:space="preserve">OPBAN4-16808</t>
  </si>
  <si>
    <t xml:space="preserve">[credit-card] Remover fluxo 1 CA Gateway</t>
  </si>
  <si>
    <t xml:space="preserve">26/05/2022</t>
  </si>
  <si>
    <t xml:space="preserve">OPBAN4-16566</t>
  </si>
  <si>
    <t xml:space="preserve">[Cartão de Crédito][ Domínios Febraban ]- Automatizar a atualização das informações de produto e transações </t>
  </si>
  <si>
    <t xml:space="preserve">13/05/2022</t>
  </si>
  <si>
    <t xml:space="preserve">OPBAN4-16343</t>
  </si>
  <si>
    <t xml:space="preserve">[Cartões] Revisão de todos as implementações de cache dos endpoint de cartões</t>
  </si>
  <si>
    <t xml:space="preserve">Testada</t>
  </si>
  <si>
    <t xml:space="preserve">OPBAN4-16341</t>
  </si>
  <si>
    <t xml:space="preserve">[Recovery] Migração do jpa para procedures</t>
  </si>
  <si>
    <t xml:space="preserve">OPBAN4-16135</t>
  </si>
  <si>
    <t xml:space="preserve">[Saldos/Extratos] log no app insights</t>
  </si>
  <si>
    <t xml:space="preserve">13/09/2021</t>
  </si>
  <si>
    <t xml:space="preserve">OPBAN4-16127</t>
  </si>
  <si>
    <t xml:space="preserve">[credit-card] Obter única fatura em lista faturas e transacoes</t>
  </si>
  <si>
    <t xml:space="preserve">11/05/2022</t>
  </si>
  <si>
    <t xml:space="preserve">OPBAN4-16100</t>
  </si>
  <si>
    <t xml:space="preserve">[opbk-srv-persistence-credit-cards] Verificar status consentimento antes de tentar obter transacoes por fatura</t>
  </si>
  <si>
    <t xml:space="preserve">25/04/2022</t>
  </si>
  <si>
    <t xml:space="preserve">OPBAN4-15457</t>
  </si>
  <si>
    <t xml:space="preserve">Implementar conector CWS nos serviços Core - Spring Boot</t>
  </si>
  <si>
    <t xml:space="preserve">24/03/2022</t>
  </si>
  <si>
    <t xml:space="preserve">OPBAN4-15397</t>
  </si>
  <si>
    <t xml:space="preserve">[Accounts][Transactions] Melhoria pipeline Delete Overdue Transactions  - </t>
  </si>
  <si>
    <t xml:space="preserve">18/03/2022</t>
  </si>
  <si>
    <t xml:space="preserve">OPBAN4-15330</t>
  </si>
  <si>
    <t xml:space="preserve">Mapeamento de ajustes dos logs dos microserviços para validação em produção</t>
  </si>
  <si>
    <t xml:space="preserve">16/03/2022</t>
  </si>
  <si>
    <t xml:space="preserve">OPBAN4-15329</t>
  </si>
  <si>
    <t xml:space="preserve">Api dcom payments logando informações de certificado 3 vezes</t>
  </si>
  <si>
    <t xml:space="preserve">OPBAN4-13739</t>
  </si>
  <si>
    <t xml:space="preserve">Uso do Azure Cosmos DB Core (SQL) invés do Azure Cosmos DB API for Mongo DB</t>
  </si>
  <si>
    <t xml:space="preserve">27/06/2022</t>
  </si>
  <si>
    <t xml:space="preserve">VS_FD-Cambio</t>
  </si>
  <si>
    <t xml:space="preserve">OPBAN4-13622</t>
  </si>
  <si>
    <t xml:space="preserve">Arquitetura de fornecimento de dados cadastrais ter comportamento diferente para o canal interno de portal pj</t>
  </si>
  <si>
    <t xml:space="preserve">24/01/2022</t>
  </si>
  <si>
    <t xml:space="preserve">OPBAN4-13617</t>
  </si>
  <si>
    <t xml:space="preserve">Segregar o serviço do egress da Ágora em duas partes</t>
  </si>
  <si>
    <t xml:space="preserve">VS_FD-Renda_Variavel</t>
  </si>
  <si>
    <t xml:space="preserve">OPBAN4-13615</t>
  </si>
  <si>
    <t xml:space="preserve">Ambiente Cartões deve utilizar os Códigos de Canal 541 e 542 com Token de Acesso ao Mainframe.</t>
  </si>
  <si>
    <t xml:space="preserve">22/02/2022</t>
  </si>
  <si>
    <t xml:space="preserve">OPBAN4-13580</t>
  </si>
  <si>
    <t xml:space="preserve">[Fornecimento][Contas ]- Uso do key vault no linked service</t>
  </si>
  <si>
    <t xml:space="preserve">19/01/2022</t>
  </si>
  <si>
    <t xml:space="preserve">OPBAN4-13456</t>
  </si>
  <si>
    <t xml:space="preserve">[Fornecimento][Contas ]- Particionar tabela de Transações D-2</t>
  </si>
  <si>
    <t xml:space="preserve">17/01/2022</t>
  </si>
  <si>
    <t xml:space="preserve">04/04/2022</t>
  </si>
  <si>
    <t xml:space="preserve">OPBAN4-13454</t>
  </si>
  <si>
    <t xml:space="preserve">[Fornecimento][Empréstimos]- Alterar configs do APIM de TH/PR para utilizar a opção back-end</t>
  </si>
  <si>
    <t xml:space="preserve">OPBAN4-13258</t>
  </si>
  <si>
    <t xml:space="preserve">[Fornecimento][Core Digital]- Issues Critical e Blocker Sonar</t>
  </si>
  <si>
    <t xml:space="preserve">13/01/2022</t>
  </si>
  <si>
    <t xml:space="preserve">OPBAN4-12053</t>
  </si>
  <si>
    <t xml:space="preserve">Fase 3 - Primeiro ponto de contato na Criação de Consentimento e Iniciação de pagamento deve ser a idempotência</t>
  </si>
  <si>
    <t xml:space="preserve">13/10/2021</t>
  </si>
  <si>
    <t xml:space="preserve">OPBAN3-20645</t>
  </si>
  <si>
    <t xml:space="preserve">[WEB PJ] Reavaliar a possibilidade de voltar para o login a partir da tela de seleção de contas</t>
  </si>
  <si>
    <t xml:space="preserve">Consent Auth</t>
  </si>
  <si>
    <t xml:space="preserve">VS_CON-AUTENTICACAO_PF_PJ</t>
  </si>
  <si>
    <t xml:space="preserve">Consentimento</t>
  </si>
  <si>
    <t xml:space="preserve">OPBAN3-20130</t>
  </si>
  <si>
    <t xml:space="preserve"> [PF-MOB] Assimetria do login - Minify lista de contas Android</t>
  </si>
  <si>
    <t xml:space="preserve">05/10/2022</t>
  </si>
  <si>
    <t xml:space="preserve">OPBAN3-20129</t>
  </si>
  <si>
    <t xml:space="preserve">[PF-MOB] Assimetria do login - Titularidade IOS</t>
  </si>
  <si>
    <t xml:space="preserve">OPBAN3-19963</t>
  </si>
  <si>
    <t xml:space="preserve">[PJ WEB] Padronização dos componentes utilizados na Jornada Simplificada</t>
  </si>
  <si>
    <t xml:space="preserve">25/10/2022</t>
  </si>
  <si>
    <t xml:space="preserve">OPBAN3-19322</t>
  </si>
  <si>
    <t xml:space="preserve">[Receb][Detec] Utilização do novo serviço de gestão de TPPs no fluxo de gestão de autorização</t>
  </si>
  <si>
    <t xml:space="preserve">Consent Receive</t>
  </si>
  <si>
    <t xml:space="preserve">VS_CON-CONSENTIMENTO_RECEBIMENTO</t>
  </si>
  <si>
    <t xml:space="preserve">OPBAN3-19321</t>
  </si>
  <si>
    <t xml:space="preserve">[Receb][Detec] Utilização do novo serviço de gestão de TPPs no fluxo da listagem de consentimentos com a nova finalidade</t>
  </si>
  <si>
    <t xml:space="preserve">OPBAN3-19320</t>
  </si>
  <si>
    <t xml:space="preserve">[Receb][Detec] Utilização do novo serviço de gestão de TPPs no fluxo de gerenciamento de DCR</t>
  </si>
  <si>
    <t xml:space="preserve">OPBAN3-19319</t>
  </si>
  <si>
    <t xml:space="preserve">[Receb][Detec] Utilização do novo serviço de gestão de TPPs no fluxo de listagem de participantes</t>
  </si>
  <si>
    <t xml:space="preserve">OPBAN3-19209</t>
  </si>
  <si>
    <t xml:space="preserve">Utilização de serviço do CRM para responder a elegibilidade de cliente para campanha</t>
  </si>
  <si>
    <t xml:space="preserve">08/09/2022</t>
  </si>
  <si>
    <t xml:space="preserve">OPBAN3-18970</t>
  </si>
  <si>
    <t xml:space="preserve">[PF/PJ][WEB/MOB] - Centralizar em um serviço mensagens/labels da autorização do consentimento</t>
  </si>
  <si>
    <t xml:space="preserve">OPBAN3-18871</t>
  </si>
  <si>
    <t xml:space="preserve">[PJ WEB/MOB] Ativar cobertura de códigos do PJ no sonar</t>
  </si>
  <si>
    <t xml:space="preserve">30/08/2022</t>
  </si>
  <si>
    <t xml:space="preserve">OPBAN3-18870</t>
  </si>
  <si>
    <t xml:space="preserve">[PJ WEB/MOB] Tornar os textos das modais da tela dinamico conforme vem do servico e nao hard no front</t>
  </si>
  <si>
    <t xml:space="preserve">OPBAN3-18840</t>
  </si>
  <si>
    <t xml:space="preserve">[PJ MOB] Refatorar as chamadas dos serviços no projeto mobile pj</t>
  </si>
  <si>
    <t xml:space="preserve">OPBAN3-18527</t>
  </si>
  <si>
    <t xml:space="preserve">PF-PJ (WEB/MOB) - Ajustar backend/frontend para novo fluxo de operações de crédito </t>
  </si>
  <si>
    <t xml:space="preserve">OPBAN3-18526</t>
  </si>
  <si>
    <t xml:space="preserve">PF-PJ (WEB/MOB) -  Criar componentes de botões (Continue e Cancelar) para facilitar manutenção e reuso</t>
  </si>
  <si>
    <t xml:space="preserve">OPBAN3-18435</t>
  </si>
  <si>
    <t xml:space="preserve">[Detec][Receb] Padronização na validação do authorization nas apis do Core Recebimento</t>
  </si>
  <si>
    <t xml:space="preserve">OPBAN3-18303</t>
  </si>
  <si>
    <t xml:space="preserve">[Receb][Detec] Revisão de status code nas responses de geração de token</t>
  </si>
  <si>
    <t xml:space="preserve">18/08/2022</t>
  </si>
  <si>
    <t xml:space="preserve">OPBAN3-17185</t>
  </si>
  <si>
    <t xml:space="preserve">[PJ] - Corrigir code smells - opbk-srv-acesso-clientpj</t>
  </si>
  <si>
    <t xml:space="preserve">08/07/2022</t>
  </si>
  <si>
    <t xml:space="preserve">OPBAN3-16818</t>
  </si>
  <si>
    <t xml:space="preserve">[Receb][Detec] Separar recursos de base de dados de recebimento e fornecimento</t>
  </si>
  <si>
    <t xml:space="preserve">23/06/2022</t>
  </si>
  <si>
    <t xml:space="preserve">OPBAN3-16203</t>
  </si>
  <si>
    <t xml:space="preserve">[Receb][Detec] Otimizar jornadas utilizando endpoint c/ cache para busca de WellKnown </t>
  </si>
  <si>
    <t xml:space="preserve">20/05/2022</t>
  </si>
  <si>
    <t xml:space="preserve">22/09/2022</t>
  </si>
  <si>
    <t xml:space="preserve">OPBAN3-16146</t>
  </si>
  <si>
    <t xml:space="preserve">PF - OPTIN - Microservico acessando base dados de outro dominio</t>
  </si>
  <si>
    <t xml:space="preserve">18/05/2022</t>
  </si>
  <si>
    <t xml:space="preserve">OPBAN3-15860</t>
  </si>
  <si>
    <t xml:space="preserve">[Receb][Detec] Remover tokens da base de consentimentos revogados.</t>
  </si>
  <si>
    <t xml:space="preserve">OPBAN3-15830</t>
  </si>
  <si>
    <t xml:space="preserve">(PF/PJ)Alteração no CA Gateway no fluxo de Autenticação/Autorização</t>
  </si>
  <si>
    <t xml:space="preserve">12/05/2022</t>
  </si>
  <si>
    <t xml:space="preserve">OPBAN3-15685</t>
  </si>
  <si>
    <t xml:space="preserve">[Core Fornecimento] DTEC - Criar biblioteca de exceptions</t>
  </si>
  <si>
    <t xml:space="preserve">Consent Supply</t>
  </si>
  <si>
    <t xml:space="preserve">VS_CON-CONSENTIMENTO_FORNECIMENTO</t>
  </si>
  <si>
    <t xml:space="preserve">OPBAN3-15610</t>
  </si>
  <si>
    <t xml:space="preserve">[Receb][Detec] Tornar obrigatório o parâmetro role na consulta de participantes </t>
  </si>
  <si>
    <t xml:space="preserve">OPBAN3-15342</t>
  </si>
  <si>
    <t xml:space="preserve">[Core Fornecimento] DTEC - Migrar banco de dados do consulta restrições</t>
  </si>
  <si>
    <t xml:space="preserve">OPBAN3-15341</t>
  </si>
  <si>
    <t xml:space="preserve">[Core Fornecimento] DTEC - Remover logs do Health Check</t>
  </si>
  <si>
    <t xml:space="preserve">OPBAN3-15242</t>
  </si>
  <si>
    <t xml:space="preserve">[Receb][Detec] Criação de serviço para otimizar busca de informações relacionadas a uma marca</t>
  </si>
  <si>
    <t xml:space="preserve">OPBAN3-15046</t>
  </si>
  <si>
    <t xml:space="preserve">[Core Fornecimento] DTEC - Migrar instância de cache entre Core Fornecimento e Core Recebimento</t>
  </si>
  <si>
    <t xml:space="preserve">06/04/2022</t>
  </si>
  <si>
    <t xml:space="preserve">15/06/2022</t>
  </si>
  <si>
    <t xml:space="preserve">OPBAN3-14884</t>
  </si>
  <si>
    <t xml:space="preserve">[PJ] Solução definitiva para tratar incompatibilidade de navegador com a tecnologia app link na jornada de recebimento de consentimento</t>
  </si>
  <si>
    <t xml:space="preserve">29/05/2022</t>
  </si>
  <si>
    <t xml:space="preserve">OPBAN3-14706</t>
  </si>
  <si>
    <t xml:space="preserve">[PF] Solução definitiva para tratar incompatibilidade de navegador com a tecnologia app link na jornada de recebimento de consentimento</t>
  </si>
  <si>
    <t xml:space="preserve">21/03/2022</t>
  </si>
  <si>
    <t xml:space="preserve">05/05/2022</t>
  </si>
  <si>
    <t xml:space="preserve">OPBAN3-14705</t>
  </si>
  <si>
    <t xml:space="preserve">[PF] Remover configurações antigas do kubernetes nos projetos PF</t>
  </si>
  <si>
    <t xml:space="preserve">OPBAN3-14704</t>
  </si>
  <si>
    <t xml:space="preserve">[PJ MOB] Criar erro padrão no front-end caso o serviço Brand Error esteja fora do ar</t>
  </si>
  <si>
    <t xml:space="preserve">OPBAN3-14703</t>
  </si>
  <si>
    <t xml:space="preserve">[PJ WEB] Criar erro padrão no front-end caso o serviço Brand Error esteja fora do ar</t>
  </si>
  <si>
    <t xml:space="preserve">OPBAN3-14702</t>
  </si>
  <si>
    <t xml:space="preserve">[PF-MOB] - Criar erro padrão no front-end caso o serviço Brand Error esteja fora do ar</t>
  </si>
  <si>
    <t xml:space="preserve">28/04/2022</t>
  </si>
  <si>
    <t xml:space="preserve">OPBAN3-14701</t>
  </si>
  <si>
    <t xml:space="preserve">[PF-WEB] - Criar erro padrão no front-end caso o serviço Brand Error esteja fora do ar</t>
  </si>
  <si>
    <t xml:space="preserve">OPBAN3-14561</t>
  </si>
  <si>
    <t xml:space="preserve">[Detec][opbk-srv-consent-status-validation] Criar/Ajustar configurações de HealthCheck/LivenessProbe</t>
  </si>
  <si>
    <t xml:space="preserve">OPBAN3-14560</t>
  </si>
  <si>
    <t xml:space="preserve">[Detec][opbk-srv-escopos] Criar/Ajustar configurações de HealthCheck/LivenessProbe</t>
  </si>
  <si>
    <t xml:space="preserve">OPBAN3-14558</t>
  </si>
  <si>
    <t xml:space="preserve">[Detec][opbk-srv-instituicoes] Criar/Ajustar configurações de HealthCheck/LivenessProbe</t>
  </si>
  <si>
    <t xml:space="preserve">OPBAN3-14557</t>
  </si>
  <si>
    <t xml:space="preserve">[Detec][opbk-srv-authorization] Criar/Ajustar configurações de HealthCheck/LivenessProbe</t>
  </si>
  <si>
    <t xml:space="preserve">OPBAN3-14496</t>
  </si>
  <si>
    <t xml:space="preserve">[Detec] - Melhoria no fluxo de geração de refresh Tokens</t>
  </si>
  <si>
    <t xml:space="preserve">14/03/2022</t>
  </si>
  <si>
    <t xml:space="preserve">OPBAN3-14395</t>
  </si>
  <si>
    <t xml:space="preserve">[Detec][opbk-srv-consentimentos] Criar/Ajustar configurações de HealthCheck/LivenessProbe</t>
  </si>
  <si>
    <t xml:space="preserve">08/03/2022</t>
  </si>
  <si>
    <t xml:space="preserve">OPBAN3-13738</t>
  </si>
  <si>
    <t xml:space="preserve">[PF/PJ WEB e MOB] - Segregar jornada na autenticação com a autorização do consentimento</t>
  </si>
  <si>
    <t xml:space="preserve">15/02/2022</t>
  </si>
  <si>
    <t xml:space="preserve">OPBAN3-13625</t>
  </si>
  <si>
    <t xml:space="preserve">DTEC - Melhoria no processo de geração de arquivos com aspas no consentimento órfão</t>
  </si>
  <si>
    <t xml:space="preserve">11/02/2022</t>
  </si>
  <si>
    <t xml:space="preserve">OPBAN3-13614</t>
  </si>
  <si>
    <t xml:space="preserve">[PF/PJ] DITI Apontamento de vulnerabilidade  </t>
  </si>
  <si>
    <t xml:space="preserve">10/02/2022</t>
  </si>
  <si>
    <t xml:space="preserve">OPBAN3-13487</t>
  </si>
  <si>
    <t xml:space="preserve">DTEC - Aplicar a política de retentativa na atualização do banco de dados</t>
  </si>
  <si>
    <t xml:space="preserve">07/02/2022</t>
  </si>
  <si>
    <t xml:space="preserve">OPBAN3-13408</t>
  </si>
  <si>
    <t xml:space="preserve">[block] DTEC - Adicionar novos campo no event-hub</t>
  </si>
  <si>
    <t xml:space="preserve">05/02/2022</t>
  </si>
  <si>
    <t xml:space="preserve">24/02/2022</t>
  </si>
  <si>
    <t xml:space="preserve">OPBAN3-13404</t>
  </si>
  <si>
    <t xml:space="preserve">DTEC - Reescrever os escopos enviados pela TPP durante o redirecionamento</t>
  </si>
  <si>
    <t xml:space="preserve">18/02/2022</t>
  </si>
  <si>
    <t xml:space="preserve">OPBAN3-13209</t>
  </si>
  <si>
    <t xml:space="preserve">[Receb][Detec][APIM] Remover a API - Consentimento Recebimento autorizacoes </t>
  </si>
  <si>
    <t xml:space="preserve">26/01/2022</t>
  </si>
  <si>
    <t xml:space="preserve">OPBAN3-13054</t>
  </si>
  <si>
    <t xml:space="preserve">[Detec] - Retornar mensagem de erro de integração com api resources</t>
  </si>
  <si>
    <t xml:space="preserve">21/01/2022</t>
  </si>
  <si>
    <t xml:space="preserve">OPBAN3-12929</t>
  </si>
  <si>
    <t xml:space="preserve">[Detec] Arrumas as pastas e nome das classes dos projetos</t>
  </si>
  <si>
    <t xml:space="preserve">27/01/2022</t>
  </si>
  <si>
    <t xml:space="preserve">OPBAN3-12901</t>
  </si>
  <si>
    <t xml:space="preserve">DTEC - Configurar retry nas chamadas http REST</t>
  </si>
  <si>
    <t xml:space="preserve">15/01/2022</t>
  </si>
  <si>
    <t xml:space="preserve">10/03/2022</t>
  </si>
  <si>
    <t xml:space="preserve">OPBAN3-12873</t>
  </si>
  <si>
    <t xml:space="preserve">[Detec] Adequações especificação Open API opbk-srv-consentimentos</t>
  </si>
  <si>
    <t xml:space="preserve">14/01/2022</t>
  </si>
  <si>
    <t xml:space="preserve">17/02/2022</t>
  </si>
  <si>
    <t xml:space="preserve">OPBAN3-12863</t>
  </si>
  <si>
    <t xml:space="preserve">[Core Fornecimento] DTEC - Revisar testes unitários de ValidateRequestUseCase e suas implementações</t>
  </si>
  <si>
    <t xml:space="preserve">OPBAN3-12818</t>
  </si>
  <si>
    <t xml:space="preserve">[Core Fornecimento] DTEC - Migrar certificados e secrets para novos Key Vaults</t>
  </si>
  <si>
    <t xml:space="preserve">12/01/2022</t>
  </si>
  <si>
    <t xml:space="preserve">OPBAN3-12564</t>
  </si>
  <si>
    <t xml:space="preserve">DTEC - Configurar health checks do Kubernetes nos microserviços</t>
  </si>
  <si>
    <t xml:space="preserve">OPBAN3-12499</t>
  </si>
  <si>
    <t xml:space="preserve">[Detec] Adequar logs informativos OPBK-SRV-AUTHORIZATION</t>
  </si>
  <si>
    <t xml:space="preserve">04/01/2022</t>
  </si>
  <si>
    <t xml:space="preserve">OPBAN3-12491</t>
  </si>
  <si>
    <t xml:space="preserve">[Core Fornecimento] DTEC - Padronizar revogações de Consentimento no opbk-srv-consentimento</t>
  </si>
  <si>
    <t xml:space="preserve">OPBAN3-12363</t>
  </si>
  <si>
    <t xml:space="preserve">[PJ] - [PENTEST] Tratar apontamento de dados trafegados desnecessarios no WEB/MOB </t>
  </si>
  <si>
    <t xml:space="preserve">OPBAN3-12362</t>
  </si>
  <si>
    <t xml:space="preserve">(PF) - Avaliar servico back-end nonce</t>
  </si>
  <si>
    <t xml:space="preserve">OPBAN3-12275</t>
  </si>
  <si>
    <t xml:space="preserve">[Detec] Logs técnicos para análise de AWAITING e Gestão de Tokens</t>
  </si>
  <si>
    <t xml:space="preserve">27/12/2021</t>
  </si>
  <si>
    <t xml:space="preserve">10/01/2022</t>
  </si>
  <si>
    <t xml:space="preserve">OPBAN3-12230</t>
  </si>
  <si>
    <t xml:space="preserve">[Detec] Implementação de retry de chamadas para geração do refresh token</t>
  </si>
  <si>
    <t xml:space="preserve">OPBAN3-12178</t>
  </si>
  <si>
    <t xml:space="preserve">Configurar deployments com limits de CPU e memória</t>
  </si>
  <si>
    <t xml:space="preserve">22/12/2021</t>
  </si>
  <si>
    <t xml:space="preserve">03/02/2022</t>
  </si>
  <si>
    <t xml:space="preserve">OPBAN3-12155</t>
  </si>
  <si>
    <t xml:space="preserve">PF - Tratar apontamentos do fortify</t>
  </si>
  <si>
    <t xml:space="preserve">21/12/2021</t>
  </si>
  <si>
    <t xml:space="preserve">OPBAN3-12039</t>
  </si>
  <si>
    <t xml:space="preserve">[Detec] Correcao de Code smells microsservico opbk-srv-instituicoes</t>
  </si>
  <si>
    <t xml:space="preserve">23/12/2021</t>
  </si>
  <si>
    <t xml:space="preserve">OPBAN3-11867</t>
  </si>
  <si>
    <t xml:space="preserve">[Detec] Retorno das permissions consentidas</t>
  </si>
  <si>
    <t xml:space="preserve">OPBAN3-11802</t>
  </si>
  <si>
    <t xml:space="preserve">[Detec] Correcao de Code smells microsservico OPBK Authorization</t>
  </si>
  <si>
    <t xml:space="preserve">OPBAN3-11576</t>
  </si>
  <si>
    <t xml:space="preserve">[Detec] Melhoria de codigo - code smells [consentimentos]</t>
  </si>
  <si>
    <t xml:space="preserve">26/11/2021</t>
  </si>
  <si>
    <t xml:space="preserve">OPBAN3-11572</t>
  </si>
  <si>
    <t xml:space="preserve">[PF/PJ] Segurança no servico que gerar assertion token para o canal trocar por token open finance </t>
  </si>
  <si>
    <t xml:space="preserve">OPBAN3-11571</t>
  </si>
  <si>
    <t xml:space="preserve">[PF] Avaliar o uso do microservico states</t>
  </si>
  <si>
    <t xml:space="preserve">OPBAN3-11553</t>
  </si>
  <si>
    <t xml:space="preserve">DTEC - Melhorar logs na jornada de autorização do Consentimento</t>
  </si>
  <si>
    <t xml:space="preserve">OPBAN3-11551</t>
  </si>
  <si>
    <t xml:space="preserve">[PoC] DTEC - Revisar criação de fixtures nos projetos</t>
  </si>
  <si>
    <t xml:space="preserve">OPBAN3-11347</t>
  </si>
  <si>
    <t xml:space="preserve">DTEC - Incluir a Role RA/CA no registro de TPP</t>
  </si>
  <si>
    <t xml:space="preserve">18/11/2021</t>
  </si>
  <si>
    <t xml:space="preserve">OPBAN3-11346</t>
  </si>
  <si>
    <t xml:space="preserve">DTEC - Referenciar certificados ainda não importados pra PR como variáveis de ambiente</t>
  </si>
  <si>
    <t xml:space="preserve">OPBAN3-11218</t>
  </si>
  <si>
    <t xml:space="preserve">DTEC - Adequar o log de response dos microserviços aos formatos atuais dos erros gerados</t>
  </si>
  <si>
    <t xml:space="preserve">11/11/2021</t>
  </si>
  <si>
    <t xml:space="preserve">OPBAN3-11069</t>
  </si>
  <si>
    <t xml:space="preserve">[VS Fornecimento] Implementação do STS (Security Token Service)</t>
  </si>
  <si>
    <t xml:space="preserve">08/11/2021</t>
  </si>
  <si>
    <t xml:space="preserve">OPBAN3-11061</t>
  </si>
  <si>
    <t xml:space="preserve">DTEC - Revisar BrandResource e TppConsentResource no opbk-srv-consentimento</t>
  </si>
  <si>
    <t xml:space="preserve">05/11/2021</t>
  </si>
  <si>
    <t xml:space="preserve">OPBAN3-11040</t>
  </si>
  <si>
    <t xml:space="preserve">(PF)Recuperar valor do ID Virtual no projeto mobile</t>
  </si>
  <si>
    <t xml:space="preserve">02/02/2022</t>
  </si>
  <si>
    <t xml:space="preserve">OPBAN3-10963</t>
  </si>
  <si>
    <t xml:space="preserve">DTEC - Configurar o Actuator no authorization-server</t>
  </si>
  <si>
    <t xml:space="preserve">03/11/2021</t>
  </si>
  <si>
    <t xml:space="preserve">OPBAN3-10782</t>
  </si>
  <si>
    <t xml:space="preserve">Incluir nome da instituição no retorno de erro do POST de consentimento</t>
  </si>
  <si>
    <t xml:space="preserve">21/10/2021</t>
  </si>
  <si>
    <t xml:space="preserve">OPBAN3-10778</t>
  </si>
  <si>
    <t xml:space="preserve">Status refused quando um consent falha ao ser finalizado</t>
  </si>
  <si>
    <t xml:space="preserve">OPBAN3-10676</t>
  </si>
  <si>
    <t xml:space="preserve">Erros de configuração no Diretório de Participantes não deveriam impactar no import de todas as instituições</t>
  </si>
  <si>
    <t xml:space="preserve">18/10/2021</t>
  </si>
  <si>
    <t xml:space="preserve">20/10/2021</t>
  </si>
  <si>
    <t xml:space="preserve">OPBAN3-10589</t>
  </si>
  <si>
    <t xml:space="preserve">Incluir nome da instituição no retorno de erro do PUT de consentimento</t>
  </si>
  <si>
    <t xml:space="preserve">19/10/2021</t>
  </si>
  <si>
    <t xml:space="preserve">OPBAN3-10553</t>
  </si>
  <si>
    <t xml:space="preserve">[PJ] - Microserviço unico em PJ fazendo a jornada completa</t>
  </si>
  <si>
    <t xml:space="preserve">08/10/2021</t>
  </si>
  <si>
    <t xml:space="preserve">OPBAN3-10491</t>
  </si>
  <si>
    <t xml:space="preserve">[Detec] - Alteração de texto - Escopos</t>
  </si>
  <si>
    <t xml:space="preserve">05/10/2021</t>
  </si>
  <si>
    <t xml:space="preserve">OPBAN3-10488</t>
  </si>
  <si>
    <t xml:space="preserve">[Receb][Detec] - Separação de responsabilidade DCR e Authorization Server</t>
  </si>
  <si>
    <t xml:space="preserve">01/07/2022</t>
  </si>
  <si>
    <t xml:space="preserve">OPBAN3-10412</t>
  </si>
  <si>
    <t xml:space="preserve">(PF)Ajuste no envio do consentId</t>
  </si>
  <si>
    <t xml:space="preserve">OPBAN3-10411</t>
  </si>
  <si>
    <t xml:space="preserve">[Detec] - Implementar geração do 'sector_identifier_uri' no payload do DCR</t>
  </si>
  <si>
    <t xml:space="preserve">OPBAN3-10400</t>
  </si>
  <si>
    <t xml:space="preserve">[Detec] - Configurações ambiente TH</t>
  </si>
  <si>
    <t xml:space="preserve">29/09/2021</t>
  </si>
  <si>
    <t xml:space="preserve">OPBAN3-10399</t>
  </si>
  <si>
    <t xml:space="preserve">[Detec] - Novas Organizações - Adequações CA Gateway e Aplicações</t>
  </si>
  <si>
    <t xml:space="preserve">OPBAN3-10325</t>
  </si>
  <si>
    <t xml:space="preserve">[Detec] - Adequar envs para o Application Insights</t>
  </si>
  <si>
    <t xml:space="preserve">28/09/2021</t>
  </si>
  <si>
    <t xml:space="preserve">OPBAN3-10053</t>
  </si>
  <si>
    <t xml:space="preserve">DTEC - Atualizar TTL e padronizar tratamento de erros dos caches no authorization-server</t>
  </si>
  <si>
    <t xml:space="preserve">16/09/2021</t>
  </si>
  <si>
    <t xml:space="preserve">OPBAN3-9948</t>
  </si>
  <si>
    <t xml:space="preserve">[Detec] - Revisar uso de x-fapi-interaction-id e request-id</t>
  </si>
  <si>
    <t xml:space="preserve">OPBAN3-9699</t>
  </si>
  <si>
    <t xml:space="preserve">Restruturação de comunicação com core de consentimento na confirmação do consentimento</t>
  </si>
  <si>
    <t xml:space="preserve">06/09/2021</t>
  </si>
  <si>
    <t xml:space="preserve">OPBAN3-9533</t>
  </si>
  <si>
    <t xml:space="preserve">[PF/PJ] Segregar estrutura do Canal do Open Finance</t>
  </si>
  <si>
    <t xml:space="preserve">OPBAN3-9498</t>
  </si>
  <si>
    <t xml:space="preserve">ID#220 - DTEC - Criar um token de acesso para o serviço de DCR /register (registration access token)</t>
  </si>
  <si>
    <t xml:space="preserve">OPBAN3-9443</t>
  </si>
  <si>
    <t xml:space="preserve">DTEC - Acessar a base histórica durante a janela do Soft Opening</t>
  </si>
  <si>
    <t xml:space="preserve">OPBAN3-9205</t>
  </si>
  <si>
    <t xml:space="preserve">[PJ][BACKEND] Refatoração</t>
  </si>
  <si>
    <t xml:space="preserve">25/08/2021</t>
  </si>
  <si>
    <t xml:space="preserve">30/08/2021</t>
  </si>
  <si>
    <t xml:space="preserve">OPBAN3-9169</t>
  </si>
  <si>
    <t xml:space="preserve">[Detec] - Converter o formato de data enviada pelos canais para RFC 3339</t>
  </si>
  <si>
    <t xml:space="preserve">OPBAN3-8903</t>
  </si>
  <si>
    <t xml:space="preserve">[Detec] - Revisar a passagem do SubjectDN no DCR após o novo entendimento FEBRABAN</t>
  </si>
  <si>
    <t xml:space="preserve">OPBAN3-8584</t>
  </si>
  <si>
    <t xml:space="preserve">ID#705 - DTEC - Validar o CPF/CNPJ com restrição (evolução #704)</t>
  </si>
  <si>
    <t xml:space="preserve">13/08/2021</t>
  </si>
  <si>
    <t xml:space="preserve">OPBAN3-8558</t>
  </si>
  <si>
    <t xml:space="preserve">[Detec] - Definição da solução para o armazenamento dos Certificados de transporte da TPP</t>
  </si>
  <si>
    <t xml:space="preserve">12/08/2021</t>
  </si>
  <si>
    <t xml:space="preserve">27/08/2021</t>
  </si>
  <si>
    <t xml:space="preserve">OPBAN3-8449</t>
  </si>
  <si>
    <t xml:space="preserve">Alteração nos frontends de localStorage para sessionStorage</t>
  </si>
  <si>
    <t xml:space="preserve">10/08/2021</t>
  </si>
  <si>
    <t xml:space="preserve">OPBAN3-8446</t>
  </si>
  <si>
    <t xml:space="preserve">[Detec] Adequar Erros da ASPSP - Diretório e outros clients para trazer mais informações referente ao erro no OPBK-SRV-CONSENTIMENTOS</t>
  </si>
  <si>
    <t xml:space="preserve">OPBAN3-8445</t>
  </si>
  <si>
    <t xml:space="preserve">[Detec] - Revisar polices de authorization no APIM </t>
  </si>
  <si>
    <t xml:space="preserve">17/08/2021</t>
  </si>
  <si>
    <t xml:space="preserve">OPBAN3-8444</t>
  </si>
  <si>
    <t xml:space="preserve">[Detec] - Corrigir vulnerabilidades Fortfy highs</t>
  </si>
  <si>
    <t xml:space="preserve">11/08/2021</t>
  </si>
  <si>
    <t xml:space="preserve">OPBAN3-8441</t>
  </si>
  <si>
    <t xml:space="preserve">[Detec] - Revisar alterações na especificação dos endpoints no APIM - TU / TI</t>
  </si>
  <si>
    <t xml:space="preserve">OPBAN3-8440</t>
  </si>
  <si>
    <t xml:space="preserve">[Receb][Detec] Adequar Keyvaults</t>
  </si>
  <si>
    <t xml:space="preserve">06/10/2022</t>
  </si>
  <si>
    <t xml:space="preserve">OPBAN3-8439</t>
  </si>
  <si>
    <t xml:space="preserve">[Detec] - Revisar especificação Open Api conforme última versão no confluence e aplicar as alterações [OPBK-SRV-AUTHORIZATION]</t>
  </si>
  <si>
    <t xml:space="preserve">OPBAN3-8438</t>
  </si>
  <si>
    <t xml:space="preserve">[Detec] - Revisar especificação Open Api conforme última versão no confluence e aplicar as alterações [OPBK-SRV-CONSENTIMENTOS]</t>
  </si>
  <si>
    <t xml:space="preserve">OPBAN3-8302</t>
  </si>
  <si>
    <t xml:space="preserve">[PJ] Implementar solução de validação das credências de acesso do usuário no fluxo de login através da base de dados SQL Server (dados de leitura) no ambiente Azure</t>
  </si>
  <si>
    <t xml:space="preserve">06/08/2021</t>
  </si>
  <si>
    <t xml:space="preserve">OPBAN3-8301</t>
  </si>
  <si>
    <t xml:space="preserve">[PJ] Alterar solução de dupla aprovação para implementar solução utilizando Azure Event Hub.</t>
  </si>
  <si>
    <t xml:space="preserve">OPBAN3-8134</t>
  </si>
  <si>
    <t xml:space="preserve">DTEC - Set default values for Nonce Cache - Authorization Cache and and Code Cache</t>
  </si>
  <si>
    <t xml:space="preserve">30/07/2021</t>
  </si>
  <si>
    <t xml:space="preserve">OPBAN3-8059</t>
  </si>
  <si>
    <t xml:space="preserve">[Detec] - Ajustar IDs do diretório nas Aplicações</t>
  </si>
  <si>
    <t xml:space="preserve">27/07/2021</t>
  </si>
  <si>
    <t xml:space="preserve">29/07/2021</t>
  </si>
  <si>
    <t xml:space="preserve">OPBAN3-8038</t>
  </si>
  <si>
    <t xml:space="preserve">DTEC - Criar mock de chamadas externas com o Mockoon </t>
  </si>
  <si>
    <t xml:space="preserve">OPBAN3-8037</t>
  </si>
  <si>
    <t xml:space="preserve">DTEC - Atualizar README dos projetos</t>
  </si>
  <si>
    <t xml:space="preserve">OPBAN3-7921</t>
  </si>
  <si>
    <t xml:space="preserve">[DETEC] Tratamento Bearer Token Authorisation</t>
  </si>
  <si>
    <t xml:space="preserve">26/07/2021</t>
  </si>
  <si>
    <t xml:space="preserve">OPBAN3-7876</t>
  </si>
  <si>
    <t xml:space="preserve">Implementar validação - dispositivo de segurança (OTP 8 digitos) via GACB</t>
  </si>
  <si>
    <t xml:space="preserve">22/07/2021</t>
  </si>
  <si>
    <t xml:space="preserve">OPBAN3-7856</t>
  </si>
  <si>
    <t xml:space="preserve">DTEC - Retirar os mocks do endpoint de Registro das TPP's e atualiza-lo</t>
  </si>
  <si>
    <t xml:space="preserve">OPBAN3-7801</t>
  </si>
  <si>
    <t xml:space="preserve">Reutilização da sessão</t>
  </si>
  <si>
    <t xml:space="preserve">21/07/2021</t>
  </si>
  <si>
    <t xml:space="preserve">OPBAN3-7744</t>
  </si>
  <si>
    <t xml:space="preserve">DTEC - Mover o serviço de discovery construído no Gateway para o Microserviço de Autorização </t>
  </si>
  <si>
    <t xml:space="preserve">20/07/2021</t>
  </si>
  <si>
    <t xml:space="preserve">30/11/2021</t>
  </si>
  <si>
    <t xml:space="preserve">OPBAN3-7655</t>
  </si>
  <si>
    <t xml:space="preserve">BL08 - DT Mecanismo do FrontEnd (Navegação e Escopo/Permission)</t>
  </si>
  <si>
    <t xml:space="preserve">OPBAN3-7652</t>
  </si>
  <si>
    <t xml:space="preserve">BL03 - DT - Separar responsabilidades do Optin</t>
  </si>
  <si>
    <t xml:space="preserve">OPBAN3-7651</t>
  </si>
  <si>
    <t xml:space="preserve">Ajuste nos Logs dos serviços</t>
  </si>
  <si>
    <t xml:space="preserve">OPBAN3-7650</t>
  </si>
  <si>
    <t xml:space="preserve">(PF)Utilização de serviços as-is clonados do OpenApi</t>
  </si>
  <si>
    <t xml:space="preserve">OPBAN3-7647</t>
  </si>
  <si>
    <t xml:space="preserve">BL09 - DT - Criação novo serviço gacb-login-agencia-conta</t>
  </si>
  <si>
    <t xml:space="preserve">OPBAN3-7524</t>
  </si>
  <si>
    <t xml:space="preserve">[Core Fornecimento] DTEC - Criar serviço para exposição da chave do Open Banking a partir de JWKS</t>
  </si>
  <si>
    <t xml:space="preserve">16/07/2021</t>
  </si>
  <si>
    <t xml:space="preserve">OPBAN3-7513</t>
  </si>
  <si>
    <t xml:space="preserve">DTEC - Criar um endpoint /userinfo </t>
  </si>
  <si>
    <t xml:space="preserve">OPBAN3-7508</t>
  </si>
  <si>
    <t xml:space="preserve">ID#509 - DTEC - Automatização de revogação para consentimentos com mais de 60 minutos</t>
  </si>
  <si>
    <t xml:space="preserve">OPBAN3-7507</t>
  </si>
  <si>
    <t xml:space="preserve">ID#114 - DTEC - Desabilitar uma TPP. Todos os tokens de acessos dessa TPP devem ser revogados.</t>
  </si>
  <si>
    <t xml:space="preserve">OPBAN3-7506</t>
  </si>
  <si>
    <t xml:space="preserve">ID#115 - DTEC - Desabilitar uma TPP ou revogar um consentimento que não está gerando um evento no OPBK</t>
  </si>
  <si>
    <t xml:space="preserve">OPBAN3-7501</t>
  </si>
  <si>
    <t xml:space="preserve">DTEC - Validar o CPF/CNPJ do consentimento também no /validate endpoint </t>
  </si>
  <si>
    <t xml:space="preserve">OPBAN3-7495</t>
  </si>
  <si>
    <t xml:space="preserve">[Detec] - Ajustar consentimentos conforme nova estrutura do instituições (Mongo DB) feito na história 114 </t>
  </si>
  <si>
    <t xml:space="preserve">OPBAN3-7493</t>
  </si>
  <si>
    <t xml:space="preserve">[Detec] Adequações no processo de importação das instituições</t>
  </si>
  <si>
    <t xml:space="preserve">OPBAN3-7484</t>
  </si>
  <si>
    <t xml:space="preserve">[Detec] Ajustar campos no projeto Escopos</t>
  </si>
  <si>
    <t xml:space="preserve">OPBAN3-7457</t>
  </si>
  <si>
    <t xml:space="preserve">[Detec] - Configurar Application Insights </t>
  </si>
  <si>
    <t xml:space="preserve">14/07/2021</t>
  </si>
  <si>
    <t xml:space="preserve">OPBAN3-7065</t>
  </si>
  <si>
    <t xml:space="preserve">[Detec] - Alterações no texto da lista de Escopos</t>
  </si>
  <si>
    <t xml:space="preserve">05/07/2021</t>
  </si>
  <si>
    <t xml:space="preserve">06/07/2021</t>
  </si>
  <si>
    <t xml:space="preserve">OPBAN3-7054</t>
  </si>
  <si>
    <t xml:space="preserve">[Detec] - Atualizar prefixos das apis projeto Instituições [Antigo] </t>
  </si>
  <si>
    <t xml:space="preserve">OPBAN3-7053</t>
  </si>
  <si>
    <t xml:space="preserve">[Detec] - Atualizar prefixos das apis projeto Consentimentos</t>
  </si>
  <si>
    <t xml:space="preserve">OPBAN3-7052</t>
  </si>
  <si>
    <t xml:space="preserve">[Detec] - Atualizar prefixos das apis projeto Escopos </t>
  </si>
  <si>
    <t xml:space="preserve">OPBAN3-6991</t>
  </si>
  <si>
    <t xml:space="preserve">DTEC - Remover chave de assinatura mockada no authorization-server</t>
  </si>
  <si>
    <t xml:space="preserve">02/07/2021</t>
  </si>
  <si>
    <t xml:space="preserve">OPBAN3-6986</t>
  </si>
  <si>
    <t xml:space="preserve">Utilização de URL da SPA para conseguir comunicar com CA Gateway</t>
  </si>
  <si>
    <t xml:space="preserve">OPBAN3-6984</t>
  </si>
  <si>
    <t xml:space="preserve">BL04 - DT - Refatoração do gacb-srv-conector-cws</t>
  </si>
  <si>
    <t xml:space="preserve">OPBAN3-6847</t>
  </si>
  <si>
    <t xml:space="preserve">[Detec] Adicionar index entidade consentimento</t>
  </si>
  <si>
    <t xml:space="preserve">30/06/2021</t>
  </si>
  <si>
    <t xml:space="preserve">OPBAN3-6846</t>
  </si>
  <si>
    <t xml:space="preserve">[Detec] Alteração Open API</t>
  </si>
  <si>
    <t xml:space="preserve">OPBAN3-6758</t>
  </si>
  <si>
    <t xml:space="preserve">DTEC - APIM - Estudar uma forma de Padronizar envio de dados do JWE para os microserviços</t>
  </si>
  <si>
    <t xml:space="preserve">26/06/2021</t>
  </si>
  <si>
    <t xml:space="preserve">OPBAN3-6008</t>
  </si>
  <si>
    <t xml:space="preserve">DTEC - ConsultaRestricoes- Melhorar Logs de Erros para rastreamentos</t>
  </si>
  <si>
    <t xml:space="preserve">11/06/2021</t>
  </si>
  <si>
    <t xml:space="preserve">22/06/2021</t>
  </si>
  <si>
    <t xml:space="preserve">OPBAN3-6007</t>
  </si>
  <si>
    <t xml:space="preserve">DTEC - Dynamic- Melhorar Logs de Erros para rastreamentos</t>
  </si>
  <si>
    <t xml:space="preserve">18/06/2021</t>
  </si>
  <si>
    <t xml:space="preserve">OPBAN3-6006</t>
  </si>
  <si>
    <t xml:space="preserve">DTEC - AuthorizationServerBrand- Melhorar Logs de Erros para rastreamentos</t>
  </si>
  <si>
    <t xml:space="preserve">OPBAN3-6005</t>
  </si>
  <si>
    <t xml:space="preserve">DTEC - AuthorizationServer- Melhorar Logs de Erros para rastreamentos</t>
  </si>
  <si>
    <t xml:space="preserve">20/06/2021</t>
  </si>
  <si>
    <t xml:space="preserve">OPBAN3-6004</t>
  </si>
  <si>
    <t xml:space="preserve">DTEC - Consent- Melhorar Logs de Erros para rastreamentos</t>
  </si>
  <si>
    <t xml:space="preserve">17/06/2021</t>
  </si>
  <si>
    <t xml:space="preserve">OPBAN3-5723</t>
  </si>
  <si>
    <t xml:space="preserve">DTEC - Padronizar Fixtures utilizando Fields Name - opbk-srv-authorization-server-brand</t>
  </si>
  <si>
    <t xml:space="preserve">06/06/2021</t>
  </si>
  <si>
    <t xml:space="preserve">OPBAN3-5722</t>
  </si>
  <si>
    <t xml:space="preserve">DTEC - Padronizar Fixtures utilizando Fields Name - opbk-srv-authorization-server</t>
  </si>
  <si>
    <t xml:space="preserve">OPBAN3-5721</t>
  </si>
  <si>
    <t xml:space="preserve">DTEC - Padronizar Fixtures utilizando Fields Name - opbk-srv-consentimento</t>
  </si>
  <si>
    <t xml:space="preserve">OPBAN3-5693</t>
  </si>
  <si>
    <t xml:space="preserve">[Detec] [102 / 103/ 106 e 110] - Ajustar a especificação OPEN API do projeto de Consentimentos e tratamento do header Authorization (JWT)</t>
  </si>
  <si>
    <t xml:space="preserve">04/06/2021</t>
  </si>
  <si>
    <t xml:space="preserve">21/06/2021</t>
  </si>
  <si>
    <t xml:space="preserve">OPBAN3-5430</t>
  </si>
  <si>
    <t xml:space="preserve">DTEC - Padronizar Fixtures utilizando Fields Name - opbk-srv-dynamic-registration</t>
  </si>
  <si>
    <t xml:space="preserve">31/05/2021</t>
  </si>
  <si>
    <t xml:space="preserve">OPBAN3-5397</t>
  </si>
  <si>
    <t xml:space="preserve">[Detec] [DEFINIDO] Definir onde vamos recuperar a URL de consents da Fornecedora (ASPSP) na Collection de Participants (Insituições).</t>
  </si>
  <si>
    <t xml:space="preserve">OPBAN3-5395</t>
  </si>
  <si>
    <t xml:space="preserve">[Detec] [102] Validar a existência de um único consentimento com consentId e brandId</t>
  </si>
  <si>
    <t xml:space="preserve">OPBAN3-5128</t>
  </si>
  <si>
    <t xml:space="preserve">[Detec] Passar atributos recebidos no header para servicos das IF's (ASPSP)</t>
  </si>
  <si>
    <t xml:space="preserve">28/05/2021</t>
  </si>
  <si>
    <t xml:space="preserve">OPBAN3-4336</t>
  </si>
  <si>
    <t xml:space="preserve">DTEC - Integrar consulta TPP ao authorization Server (retirar mock)</t>
  </si>
  <si>
    <t xml:space="preserve">12/05/2021</t>
  </si>
  <si>
    <t xml:space="preserve">OPBAN3-3658</t>
  </si>
  <si>
    <t xml:space="preserve">Tarefas para ambiente TU e TI</t>
  </si>
  <si>
    <t xml:space="preserve">27/04/2021</t>
  </si>
  <si>
    <t xml:space="preserve">VS_CON-AUTENTICACAO_PF</t>
  </si>
  <si>
    <t xml:space="preserve">OPBAN3-3629</t>
  </si>
  <si>
    <t xml:space="preserve">ID#105 - DTEC - Atualizar o cadastro de uma TPP por tppId (PUT/register)</t>
  </si>
  <si>
    <t xml:space="preserve">OPBAN3-3511</t>
  </si>
  <si>
    <t xml:space="preserve">Refatorar projeto coreseg-nonce</t>
  </si>
  <si>
    <t xml:space="preserve">19/04/2021</t>
  </si>
  <si>
    <t xml:space="preserve">21/05/2021</t>
  </si>
  <si>
    <t xml:space="preserve">OPBAN3-3072</t>
  </si>
  <si>
    <t xml:space="preserve">Refatorar projeto coreseg-session para o Clean Architecture</t>
  </si>
  <si>
    <t xml:space="preserve">06/04/2021</t>
  </si>
  <si>
    <t xml:space="preserve">26/04/2021</t>
  </si>
  <si>
    <t xml:space="preserve">OPBAN3-2742</t>
  </si>
  <si>
    <t xml:space="preserve">DTEC - Alterar acesso ao Cosmos DB no projeto de Consentimento</t>
  </si>
  <si>
    <t xml:space="preserve">11/05/2021</t>
  </si>
  <si>
    <t xml:space="preserve">OPBAN3-2740</t>
  </si>
  <si>
    <t xml:space="preserve">DTEC - Alterar secretName do SecretProviderClass de Consentimento</t>
  </si>
  <si>
    <t xml:space="preserve">25/04/2021</t>
  </si>
  <si>
    <t xml:space="preserve">OPBAN3-2515</t>
  </si>
  <si>
    <t xml:space="preserve">[Mobile] - Remover regra no-floating-promises de lint</t>
  </si>
  <si>
    <t xml:space="preserve">OPBAN3-2484</t>
  </si>
  <si>
    <t xml:space="preserve">DTEC - Receber os parâmetros de paginação como query params na consulta de Consentimentos do usuário</t>
  </si>
  <si>
    <t xml:space="preserve">12/03/2021</t>
  </si>
  <si>
    <t xml:space="preserve">OPBAN3-2456</t>
  </si>
  <si>
    <t xml:space="preserve">DTEC - retornar mensagem de erro quando ocorre Bad Request de payload invalido</t>
  </si>
  <si>
    <t xml:space="preserve">09/03/2021</t>
  </si>
  <si>
    <t xml:space="preserve">16/03/2021</t>
  </si>
  <si>
    <t xml:space="preserve">OPBAN3-2217</t>
  </si>
  <si>
    <t xml:space="preserve">Ajuste warnings Jest x TypeScript - opbk-fed-login-web-pf</t>
  </si>
  <si>
    <t xml:space="preserve">02/03/2021</t>
  </si>
  <si>
    <t xml:space="preserve">04/03/2021</t>
  </si>
  <si>
    <t xml:space="preserve">OPBAN3-2214</t>
  </si>
  <si>
    <t xml:space="preserve">Atualização TypeScript - opbk-fed-login-mobile-pf</t>
  </si>
  <si>
    <t xml:space="preserve">OPBAN3-1995</t>
  </si>
  <si>
    <t xml:space="preserve">[Mobile] Centralizar verificação de url externa</t>
  </si>
  <si>
    <t xml:space="preserve">15/02/2021</t>
  </si>
  <si>
    <t xml:space="preserve">01/03/2021</t>
  </si>
  <si>
    <t xml:space="preserve">OPBAN3-1886</t>
  </si>
  <si>
    <t xml:space="preserve">DTEC - Verificar vulnerabilidades apontadas no relatorio fortify</t>
  </si>
  <si>
    <t xml:space="preserve">11/02/2021</t>
  </si>
  <si>
    <t xml:space="preserve">OPBAN3-1877</t>
  </si>
  <si>
    <t xml:space="preserve">Analise da integração com GACB no Open API</t>
  </si>
  <si>
    <t xml:space="preserve">10/02/2021</t>
  </si>
  <si>
    <t xml:space="preserve">05/03/2021</t>
  </si>
  <si>
    <t xml:space="preserve">OPBAN3-1875</t>
  </si>
  <si>
    <t xml:space="preserve">DTEC - Alterar para pegar valor do application insights conn no KeyValt</t>
  </si>
  <si>
    <t xml:space="preserve">OPBAN3-1871</t>
  </si>
  <si>
    <t xml:space="preserve">[Web] Cobertura de testes</t>
  </si>
  <si>
    <t xml:space="preserve">OPBAN3-1870</t>
  </si>
  <si>
    <t xml:space="preserve">[Mobile] Cobertura de testes</t>
  </si>
  <si>
    <t xml:space="preserve">OPBAN3-1869</t>
  </si>
  <si>
    <t xml:space="preserve">[Web] Code smell - Sonarqube</t>
  </si>
  <si>
    <t xml:space="preserve">OPBAN3-1868</t>
  </si>
  <si>
    <t xml:space="preserve">[Mobile] Code smell - Sonarqube</t>
  </si>
  <si>
    <t xml:space="preserve">OPBAN3-1856</t>
  </si>
  <si>
    <t xml:space="preserve">[Web] Centralizar verificação de url externa</t>
  </si>
  <si>
    <t xml:space="preserve">08/02/2021</t>
  </si>
  <si>
    <t xml:space="preserve">OPBAN3-1848</t>
  </si>
  <si>
    <t xml:space="preserve">DTEC - TimeZone errado no request e no container</t>
  </si>
  <si>
    <t xml:space="preserve">05/02/2021</t>
  </si>
  <si>
    <t xml:space="preserve">16/02/2021</t>
  </si>
  <si>
    <t xml:space="preserve">OPBAN3-1847</t>
  </si>
  <si>
    <t xml:space="preserve">DTEC - Verificar problema com uso de objetos fixtures</t>
  </si>
  <si>
    <t xml:space="preserve">26/02/2021</t>
  </si>
  <si>
    <t xml:space="preserve">OPBAN3-1827</t>
  </si>
  <si>
    <t xml:space="preserve">POC gacb login conta</t>
  </si>
  <si>
    <t xml:space="preserve">04/02/2021</t>
  </si>
  <si>
    <t xml:space="preserve">OPBAN3-1823</t>
  </si>
  <si>
    <t xml:space="preserve">[RNF] DTEC - Criar configmap para armazenar a identificador do serviço no application insights</t>
  </si>
  <si>
    <t xml:space="preserve">09/02/2021</t>
  </si>
  <si>
    <t xml:space="preserve">OPBAN3-1721</t>
  </si>
  <si>
    <t xml:space="preserve">DTEC - Alterar o script de deploy para buscar a imagem Docker mais recente disponível no Nexus</t>
  </si>
  <si>
    <t xml:space="preserve">01/02/2021</t>
  </si>
  <si>
    <t xml:space="preserve">25/02/2021</t>
  </si>
  <si>
    <t xml:space="preserve">OPBAN3-1720</t>
  </si>
  <si>
    <t xml:space="preserve">DTEC - Alterar o script de deploy para usar a imagem Docker de release e não de snapshot</t>
  </si>
  <si>
    <t xml:space="preserve">OPBAN3-1719</t>
  </si>
  <si>
    <t xml:space="preserve">DTEC - Atualizar o Dockerfile do projeto para adicionar o JAR sem precisar da versão</t>
  </si>
  <si>
    <t xml:space="preserve">OPBAN3-1210</t>
  </si>
  <si>
    <t xml:space="preserve">[Mobile] Centralizar fluxo do botão voltar</t>
  </si>
  <si>
    <t xml:space="preserve">18/12/2020</t>
  </si>
  <si>
    <t xml:space="preserve">OPBAN3-1067</t>
  </si>
  <si>
    <t xml:space="preserve">Melhorias script environment - clone - pull e reset hard</t>
  </si>
  <si>
    <t xml:space="preserve">09/12/2020</t>
  </si>
  <si>
    <t xml:space="preserve">03/02/2021</t>
  </si>
  <si>
    <t xml:space="preserve">OPBAN3-1022</t>
  </si>
  <si>
    <t xml:space="preserve">Criar script de deploy na Azure opbk-fed-login-web-pf</t>
  </si>
  <si>
    <t xml:space="preserve">01/12/2020</t>
  </si>
  <si>
    <t xml:space="preserve">OPBAN2-8175</t>
  </si>
  <si>
    <t xml:space="preserve">[Recepção de Dados] Orquestração de Erros </t>
  </si>
  <si>
    <t xml:space="preserve">10/12/2021</t>
  </si>
  <si>
    <t xml:space="preserve">Squads - Fase2</t>
  </si>
  <si>
    <t xml:space="preserve">Recepção de Dados</t>
  </si>
  <si>
    <t xml:space="preserve">OPBAN2-7951</t>
  </si>
  <si>
    <t xml:space="preserve">[Recepção de Dados] Estruturas de dados para armazenamento de transações</t>
  </si>
  <si>
    <t xml:space="preserve">07/10/2021</t>
  </si>
  <si>
    <t xml:space="preserve">30/06/2022</t>
  </si>
  <si>
    <t xml:space="preserve">OPBAN2-7950</t>
  </si>
  <si>
    <t xml:space="preserve">[Recepção de Dados] Performance do ciclo de “Busca Recorrente”</t>
  </si>
  <si>
    <t xml:space="preserve">OPBAN2-7949</t>
  </si>
  <si>
    <t xml:space="preserve">[Recepção de Dados] Performance do ciclo de “Carga Inicial”</t>
  </si>
  <si>
    <t xml:space="preserve">OPBAN2-7948</t>
  </si>
  <si>
    <t xml:space="preserve">[Recepção de Dados] Eliminar o uso do APIM dentro da AKS</t>
  </si>
  <si>
    <t xml:space="preserve">OPBAN11-7295</t>
  </si>
  <si>
    <t xml:space="preserve">[Débito Técnico][authorise] Corrigir cobertura de testes</t>
  </si>
  <si>
    <t xml:space="preserve">15/07/2022</t>
  </si>
  <si>
    <t xml:space="preserve">AGENDAMENTO_PJ</t>
  </si>
  <si>
    <t xml:space="preserve">Pagamento</t>
  </si>
  <si>
    <t xml:space="preserve">Fase 3</t>
  </si>
  <si>
    <t xml:space="preserve">OPBAN11-7129</t>
  </si>
  <si>
    <t xml:space="preserve">[BACK] Excluir o Servico de Instituicoes</t>
  </si>
  <si>
    <t xml:space="preserve">INICIADOR_PAGTO</t>
  </si>
  <si>
    <t xml:space="preserve">OPBAN11-6585</t>
  </si>
  <si>
    <t xml:space="preserve">[BE][Débito técnico] Ajuste de cobertura e lógica na PrivateKeyReaderServiceImpl</t>
  </si>
  <si>
    <t xml:space="preserve">25/05/2022</t>
  </si>
  <si>
    <t xml:space="preserve">OPBAN11-6583</t>
  </si>
  <si>
    <t xml:space="preserve">[Débito Técnico][opbk-srv-pj-authorise-consent-pay] Ajustar os logs de erro</t>
  </si>
  <si>
    <t xml:space="preserve">OPBAN11-6384</t>
  </si>
  <si>
    <t xml:space="preserve">[Débito Técnico][opbk-srv-accounts-pj] Ajustar os logs de erro</t>
  </si>
  <si>
    <t xml:space="preserve">OPBAN11-6383</t>
  </si>
  <si>
    <t xml:space="preserve">OPBAN11-6382</t>
  </si>
  <si>
    <t xml:space="preserve">[Débito Técnico][opbk-srv-pj-consent-payment] Ajustar os logs de erro</t>
  </si>
  <si>
    <t xml:space="preserve">OPBAN11-6381</t>
  </si>
  <si>
    <t xml:space="preserve">[Débito Técnico][opbk-srv-pj-payment-ondemand] Ajustar os logs de erro</t>
  </si>
  <si>
    <t xml:space="preserve">OPBAN11-6337</t>
  </si>
  <si>
    <t xml:space="preserve">[Débito Técnico][opbk-srv-pj-consent-payment][Log de Negócio] - Ajustar o log do endpoint /validate-power</t>
  </si>
  <si>
    <t xml:space="preserve">OPBAN11-6336</t>
  </si>
  <si>
    <t xml:space="preserve">[Débito Técnico][opbk-srv-accounts-pj][Log de Negócio] - Ajustar o log do endpoint /accounts</t>
  </si>
  <si>
    <t xml:space="preserve">13/07/2022</t>
  </si>
  <si>
    <t xml:space="preserve">OPBAN11-6330</t>
  </si>
  <si>
    <t xml:space="preserve">[Débito Técnico] - Ajustar os microserviços para considerar o hook sem necessidade de executar nada pelo dev</t>
  </si>
  <si>
    <t xml:space="preserve">03/05/2022</t>
  </si>
  <si>
    <t xml:space="preserve">OPBAN11-6329</t>
  </si>
  <si>
    <t xml:space="preserve">[Débito Técnico] - Ajustar os micro serviços para usarem o keyvault correto</t>
  </si>
  <si>
    <t xml:space="preserve">OPBAN11-5155</t>
  </si>
  <si>
    <t xml:space="preserve">Ajustar key-vault</t>
  </si>
  <si>
    <t xml:space="preserve">25/03/2022</t>
  </si>
  <si>
    <t xml:space="preserve">Fornecimento</t>
  </si>
  <si>
    <t xml:space="preserve">VS_FD_FORN_PIX</t>
  </si>
  <si>
    <t xml:space="preserve">OPBAN11-4903</t>
  </si>
  <si>
    <t xml:space="preserve">[opbk-srv-payment-status][Fornecimento] substituir /v1/find-save por apenas save.</t>
  </si>
  <si>
    <t xml:space="preserve">17/03/2022</t>
  </si>
  <si>
    <t xml:space="preserve">28/03/2022</t>
  </si>
  <si>
    <t xml:space="preserve">OPBAN11-4874</t>
  </si>
  <si>
    <t xml:space="preserve">[Debito Técnico][opbk-srv-acesso-clientepj] Refactor</t>
  </si>
  <si>
    <t xml:space="preserve">09/05/2022</t>
  </si>
  <si>
    <t xml:space="preserve">OPBAN11-4802</t>
  </si>
  <si>
    <t xml:space="preserve">Fase 3 - Quebrar Monólito Payments Service</t>
  </si>
  <si>
    <t xml:space="preserve">MELHORIAS_PIX</t>
  </si>
  <si>
    <t xml:space="preserve">OPBAN11-4648</t>
  </si>
  <si>
    <t xml:space="preserve">Remoção de URL's não utilizadas nos arquivos de configuração (Client não utilizados e verificar cobertura dos testes) - bcpf-srv-coreseg-pmt-screendata</t>
  </si>
  <si>
    <t xml:space="preserve">07/03/2022</t>
  </si>
  <si>
    <t xml:space="preserve">Autenticação PF</t>
  </si>
  <si>
    <t xml:space="preserve">VS_CON_AUTH_PF_PIX</t>
  </si>
  <si>
    <t xml:space="preserve">OPBAN11-4647</t>
  </si>
  <si>
    <t xml:space="preserve">Remoção de URL's não utilizadas nos arquivos de configuração (Client não utilizados e verificar cobertura dos testes) - bcpf-srv-coreseg-pmt-authconsent</t>
  </si>
  <si>
    <t xml:space="preserve">OPBAN11-4645</t>
  </si>
  <si>
    <t xml:space="preserve">Trocar a chamada do serviço de verificação de assinatura do payload do CA Gateway para o KeyService</t>
  </si>
  <si>
    <t xml:space="preserve">VS_CON_CONSENT_TR_PIX</t>
  </si>
  <si>
    <t xml:space="preserve">OPBAN11-4644</t>
  </si>
  <si>
    <t xml:space="preserve">[Fase 3] PJ - Ajustar uso de memória das aplicações</t>
  </si>
  <si>
    <t xml:space="preserve">Autenticação PJ</t>
  </si>
  <si>
    <t xml:space="preserve">VS_CON_AUTH_PJ_PIX</t>
  </si>
  <si>
    <t xml:space="preserve">OPBAN11-4559</t>
  </si>
  <si>
    <t xml:space="preserve">Remoção de URL's não utilizadas nos arquivos de configuração (Client não utilizados e verificar cobertura dos testes) - ondemandcalls</t>
  </si>
  <si>
    <t xml:space="preserve">OPBAN11-4557</t>
  </si>
  <si>
    <t xml:space="preserve">[Fase 3] PF - Remoção de chamadas repetidas nos micro serviços (Reaproveitamento de Informações)</t>
  </si>
  <si>
    <t xml:space="preserve">03/03/2022</t>
  </si>
  <si>
    <t xml:space="preserve">OPBAN11-4151</t>
  </si>
  <si>
    <t xml:space="preserve">[Débito Técnico][Fase3] - Ação do botão "OK Entendi" quando perde a Conexão com a Internet</t>
  </si>
  <si>
    <t xml:space="preserve">OPBAN11-3916</t>
  </si>
  <si>
    <t xml:space="preserve">[BACK][Débito técnico] Revisão e atualização de código do projeto.</t>
  </si>
  <si>
    <t xml:space="preserve">28/01/2022</t>
  </si>
  <si>
    <t xml:space="preserve">OPBAN11-3915</t>
  </si>
  <si>
    <t xml:space="preserve">[Débito técnico] Revisão e criação dos padrões do projeto</t>
  </si>
  <si>
    <t xml:space="preserve">OPBAN11-3913</t>
  </si>
  <si>
    <t xml:space="preserve">[BACK][Débito técnico] Revisão e atualização das postman collections</t>
  </si>
  <si>
    <t xml:space="preserve">OPBAN11-3811</t>
  </si>
  <si>
    <t xml:space="preserve">[Débito Técnico] [MOBILE] [DESKTOP] Validação do QRCode com exibição de cenário de erro</t>
  </si>
  <si>
    <t xml:space="preserve">OPBAN11-3792</t>
  </si>
  <si>
    <t xml:space="preserve">[BUG][FASE2-PJ][Desktop] - Layout da tela do captcha divergente do protótipo</t>
  </si>
  <si>
    <t xml:space="preserve">OPBAN11-3490</t>
  </si>
  <si>
    <t xml:space="preserve">[Débito Técnico] [BUG-FASE 2] Comportamento diferente do esperado na tela de login ao perder conexão</t>
  </si>
  <si>
    <t xml:space="preserve">07/01/2022</t>
  </si>
  <si>
    <t xml:space="preserve">OPBAN11-3468</t>
  </si>
  <si>
    <t xml:space="preserve">[Débito Técnico] Desenvolvimento da nova tela "desktop" para informar sobre a incompatibilidade do IE</t>
  </si>
  <si>
    <t xml:space="preserve">OPBAN11-3408</t>
  </si>
  <si>
    <t xml:space="preserve">[Débito Técnico] [BUG-FASE 2] Tela de alerta de erro com senha incorreta (diferente do protótipo)</t>
  </si>
  <si>
    <t xml:space="preserve">03/01/2022</t>
  </si>
  <si>
    <t xml:space="preserve">OPBAN11-3407</t>
  </si>
  <si>
    <t xml:space="preserve">[Débito Técnico] [BUG-FASE 2] Tela de usuário sem permissão apresentada não é a mesma solicitada no requisito</t>
  </si>
  <si>
    <t xml:space="preserve">OPBAN11-3406</t>
  </si>
  <si>
    <t xml:space="preserve">[Débito Técnico] [BUG-FASE 2] Cenário sem conexão</t>
  </si>
  <si>
    <t xml:space="preserve">OPBAN11-3404</t>
  </si>
  <si>
    <t xml:space="preserve">[Débito Técnico] [BUG-FASE 2] App não instalado</t>
  </si>
  <si>
    <t xml:space="preserve">OPBAN11-3403</t>
  </si>
  <si>
    <t xml:space="preserve">[Débito Técnico] [BUG-FASE 2] Tela pega ladrão</t>
  </si>
  <si>
    <t xml:space="preserve">OPBAN11-3121</t>
  </si>
  <si>
    <t xml:space="preserve">[F3-ENGENHARIA] Refatoração de código - Remover apontamentos do Fortify [gacb-srv-customer-assign]</t>
  </si>
  <si>
    <t xml:space="preserve">20/12/2021</t>
  </si>
  <si>
    <t xml:space="preserve">31/12/2021</t>
  </si>
  <si>
    <t xml:space="preserve">OPBAN11-3120</t>
  </si>
  <si>
    <t xml:space="preserve">[F3-ENGENHARIA] Refatoração de código - Remover apontamentos do Fortify [opbk-srv-bspi-balance-query]</t>
  </si>
  <si>
    <t xml:space="preserve">OPBAN11-3119</t>
  </si>
  <si>
    <t xml:space="preserve">[F3-ENGENHARIA] Refatoração de código - Remover apontamentos do Fortify [opbk-srv-bspi-data-query]</t>
  </si>
  <si>
    <t xml:space="preserve">OPBAN11-3118</t>
  </si>
  <si>
    <t xml:space="preserve">[F3-ENGENHARIA] Refatoração de código - Remover apontamentos do Fortify [opbk-srv-bspi-limits-query]</t>
  </si>
  <si>
    <t xml:space="preserve">29/12/2021</t>
  </si>
  <si>
    <t xml:space="preserve">OPBAN11-3117</t>
  </si>
  <si>
    <t xml:space="preserve">[F3-ENGENHARIA] Refatoração de código - Remover apontamentos do Fortify [opbk-srv-bspi-validate-account]</t>
  </si>
  <si>
    <t xml:space="preserve">OPBAN11-3114</t>
  </si>
  <si>
    <t xml:space="preserve">[F3-ENGENHARIA] Refatoração de código - Remover apontamentos do Fortify [bcpf-srv-coreseg-pmt-screendata]</t>
  </si>
  <si>
    <t xml:space="preserve">OPBAN11-3113</t>
  </si>
  <si>
    <t xml:space="preserve">[F3-ENGENHARIA] Refatoração de código - Remover apontamentos do Fortify [bcpf-srv-coreseg-pmt-ondemandcalls]</t>
  </si>
  <si>
    <t xml:space="preserve">OPBAN11-3112</t>
  </si>
  <si>
    <t xml:space="preserve">[F3-ENGENHARIA] Refatoração de código - Remover apontamentos do Fortify [bcpf-srv-coreseg-pmt-authconsent]</t>
  </si>
  <si>
    <t xml:space="preserve">OPBAN11-3111</t>
  </si>
  <si>
    <t xml:space="preserve">[F3-ENGENHARIA] Criar config. para apontamento do componente light de segurança</t>
  </si>
  <si>
    <t xml:space="preserve">04/03/2022</t>
  </si>
  <si>
    <t xml:space="preserve">OPBAN11-3078</t>
  </si>
  <si>
    <t xml:space="preserve">[F3-ARQUITETURA] Tratar os TODOs na Autorização/Rejeição do consentimento de pagamento [bcpf-srv-coreseg-pmt-authconsent]</t>
  </si>
  <si>
    <t xml:space="preserve">OPBAN11-3067</t>
  </si>
  <si>
    <t xml:space="preserve">[F3-ENGENHARIA] Adicionar a claim cpfCnpj no Authorization do screen-data (CA Gateway) para geração do userId no brand-token</t>
  </si>
  <si>
    <t xml:space="preserve">OPBAN11-3016</t>
  </si>
  <si>
    <t xml:space="preserve">[Fase 3] PJ - Remoção de chamadas repetidas nos micro serviços (Reaproveitamento de Informações)</t>
  </si>
  <si>
    <t xml:space="preserve">14/12/2021</t>
  </si>
  <si>
    <t xml:space="preserve">OPBAN11-3007</t>
  </si>
  <si>
    <t xml:space="preserve">Assinatura e Verificação de Assinatura no Istio - POC</t>
  </si>
  <si>
    <t xml:space="preserve">OPBAN11-2966</t>
  </si>
  <si>
    <t xml:space="preserve">[F3] Criação de Testes unitários no MS [bcpf-srv-coreseg-pmt-authconsent] </t>
  </si>
  <si>
    <t xml:space="preserve">OPBAN11-2955</t>
  </si>
  <si>
    <t xml:space="preserve">[F3] Componente [Button] com erro no frontend tela de pagamento </t>
  </si>
  <si>
    <t xml:space="preserve">17/12/2021</t>
  </si>
  <si>
    <t xml:space="preserve">OPBAN11-2950</t>
  </si>
  <si>
    <t xml:space="preserve">[F3-ARQUITETURA] Armazenar Dados do Consentimento em Memória e Remover acesso ao endpoint [/{brand}/payments/v4/consents/channel/{consentId}] do MS [bcpf-srv-coreseg-pmt-authconsent]</t>
  </si>
  <si>
    <t xml:space="preserve">OPBAN11-2855</t>
  </si>
  <si>
    <t xml:space="preserve">[Fase 3] - Implementar relação de Confiança entre os serviços no momento de Aprovação de Consentimento - (Assinatura de Mensagens)</t>
  </si>
  <si>
    <t xml:space="preserve">07/12/2021</t>
  </si>
  <si>
    <t xml:space="preserve">OPBAN11-2509</t>
  </si>
  <si>
    <t xml:space="preserve">[Débito Técnico] Authorize clientePJ Rest</t>
  </si>
  <si>
    <t xml:space="preserve">OPBAN11-1762</t>
  </si>
  <si>
    <t xml:space="preserve">[F3-ENGENHARIA] Remover tratamento do transactionIdentification do MS [opbk-srv-payment-processing]</t>
  </si>
  <si>
    <t xml:space="preserve">OPBAN-11444</t>
  </si>
  <si>
    <t xml:space="preserve">Atividades - Diretorio File Server</t>
  </si>
  <si>
    <t xml:space="preserve">17/09/2020</t>
  </si>
  <si>
    <t xml:space="preserve">FD_Squad_1</t>
  </si>
  <si>
    <t xml:space="preserve">Ingestao</t>
  </si>
  <si>
    <t xml:space="preserve">Fase 1</t>
  </si>
  <si>
    <t xml:space="preserve">OPBAN-11440</t>
  </si>
  <si>
    <t xml:space="preserve">EMPF (Empréstimo) - Taxas / Tarifas - Ajustar o Script de cálculos - Adequar datas Fixas nos Código</t>
  </si>
  <si>
    <t xml:space="preserve">13/01/2021</t>
  </si>
  <si>
    <t xml:space="preserve">OPBAN-11437</t>
  </si>
  <si>
    <t xml:space="preserve">EMPG - Taxas - Ajustar o Script de cálculos - Adequar datas Fixas nos Código</t>
  </si>
  <si>
    <t xml:space="preserve">OPBAN-11436</t>
  </si>
  <si>
    <t xml:space="preserve">EMPF (Financiamento) - Taxas / Tarifas - Ajustar o Script de cálculos - Adequar datas Fixas nos Código</t>
  </si>
  <si>
    <t xml:space="preserve">OPBAN-11435</t>
  </si>
  <si>
    <t xml:space="preserve">Adaptação dos Scripts - Para que possam ser parametrizados para execução em qualquer ambiente (DEV / EXPLORATORIO / PRD)</t>
  </si>
  <si>
    <t xml:space="preserve">OPBAN-11434</t>
  </si>
  <si>
    <t xml:space="preserve">Atividades - Diretorio Teradata</t>
  </si>
  <si>
    <t xml:space="preserve">24/11/2020</t>
  </si>
  <si>
    <t xml:space="preserve">OPBAN-11264</t>
  </si>
  <si>
    <t xml:space="preserve">[P&amp;S]  Validação transformações </t>
  </si>
  <si>
    <t xml:space="preserve">11/01/2021</t>
  </si>
  <si>
    <t xml:space="preserve">21/01/2021</t>
  </si>
  <si>
    <t xml:space="preserve">Core</t>
  </si>
  <si>
    <t xml:space="preserve">OPBAN-9978</t>
  </si>
  <si>
    <t xml:space="preserve">[Débito Técnico] [DS] Expurgo das novas tabelas</t>
  </si>
  <si>
    <t xml:space="preserve">18/05/2021</t>
  </si>
  <si>
    <t xml:space="preserve">25/01/2022</t>
  </si>
  <si>
    <t xml:space="preserve">VS_FD-FINANCIAMENTO</t>
  </si>
  <si>
    <t xml:space="preserve">OPBAN-9969</t>
  </si>
  <si>
    <t xml:space="preserve">Implementação/Padronização de Logs</t>
  </si>
  <si>
    <t xml:space="preserve">OPBAN-8927</t>
  </si>
  <si>
    <t xml:space="preserve">Fechamento e Ajuste Contrato de Entrada de Serviços Core</t>
  </si>
  <si>
    <t xml:space="preserve">14/05/2021</t>
  </si>
  <si>
    <t xml:space="preserve">VS_FD-EMPRESTIMO</t>
  </si>
  <si>
    <t xml:space="preserve">OPBAN-8924</t>
  </si>
  <si>
    <t xml:space="preserve">Readequação Paginação</t>
  </si>
  <si>
    <t xml:space="preserve">OPBAN-8922</t>
  </si>
  <si>
    <t xml:space="preserve">Inclusão token mainframe Core Services</t>
  </si>
  <si>
    <t xml:space="preserve">29/05/2021</t>
  </si>
  <si>
    <t xml:space="preserve">OPBAN-8918</t>
  </si>
  <si>
    <t xml:space="preserve">BrandName receber o nome da marca na URL dos endpoints</t>
  </si>
  <si>
    <t xml:space="preserve">OPBAN-8917</t>
  </si>
  <si>
    <t xml:space="preserve">Readequação Cache</t>
  </si>
  <si>
    <t xml:space="preserve">OPBAN-5988</t>
  </si>
  <si>
    <t xml:space="preserve">Core Digital - Alterar consumo do Teradata para Integration Runtime</t>
  </si>
  <si>
    <t xml:space="preserve">VS_FD-DADOS_PUBLICOS</t>
  </si>
  <si>
    <t xml:space="preserve">OPBAN-5977</t>
  </si>
  <si>
    <t xml:space="preserve">*Ajuste de IP fixo  x Hostnames</t>
  </si>
  <si>
    <t xml:space="preserve">OPBAN-5950</t>
  </si>
  <si>
    <t xml:space="preserve">*Faltam modelos de resposta de erros no Swagger</t>
  </si>
  <si>
    <t xml:space="preserve">OPBAN-4337</t>
  </si>
  <si>
    <t xml:space="preserve">*Limpeza das branches do projeto</t>
  </si>
  <si>
    <t xml:space="preserve">OPBAN-4086</t>
  </si>
  <si>
    <t xml:space="preserve">Débitos Técnicos</t>
  </si>
  <si>
    <t xml:space="preserve">27/09/2021</t>
  </si>
  <si>
    <t xml:space="preserve">OPBAN-3294</t>
  </si>
  <si>
    <t xml:space="preserve">Configuração ISTIO Endpoints Core / Supply</t>
  </si>
  <si>
    <t xml:space="preserve">VS_FD-ADPOS_E_DCOM</t>
  </si>
  <si>
    <t xml:space="preserve">OPBAN-3286</t>
  </si>
  <si>
    <t xml:space="preserve">03/06/2021</t>
  </si>
  <si>
    <t xml:space="preserve">OPBAN-3284</t>
  </si>
  <si>
    <t xml:space="preserve">CHES - Taxas - Ajustar o Script de cálculos - Adequar datas Fixas nos Código</t>
  </si>
  <si>
    <t xml:space="preserve">18/01/2022</t>
  </si>
  <si>
    <t xml:space="preserve">OPBAN-3279</t>
  </si>
  <si>
    <t xml:space="preserve">OPBAN-3273</t>
  </si>
  <si>
    <t xml:space="preserve">OPBAN-3270</t>
  </si>
  <si>
    <t xml:space="preserve">OPBAN-3255</t>
  </si>
  <si>
    <t xml:space="preserve">OPBAN-3251</t>
  </si>
  <si>
    <t xml:space="preserve">Automatização de Scripts - Cálculos SAS</t>
  </si>
  <si>
    <t xml:space="preserve">23/04/2021</t>
  </si>
  <si>
    <t xml:space="preserve">OPBAN-3250</t>
  </si>
  <si>
    <t xml:space="preserve">Egress gateway (Losango e BF)</t>
  </si>
  <si>
    <t xml:space="preserve">OPBAN-3237</t>
  </si>
  <si>
    <t xml:space="preserve">Implementação/Padronização de Logs </t>
  </si>
  <si>
    <t xml:space="preserve">OPBAN-957</t>
  </si>
  <si>
    <t xml:space="preserve">Ajustes Finos de Métricas</t>
  </si>
  <si>
    <t xml:space="preserve">27/01/2021</t>
  </si>
  <si>
    <t xml:space="preserve">Produtos_Serviços</t>
  </si>
  <si>
    <t xml:space="preserve">OPBAN-742</t>
  </si>
  <si>
    <t xml:space="preserve">Validar visualização dos métodos não públicos no Swagger</t>
  </si>
  <si>
    <t xml:space="preserve">14/12/2020</t>
  </si>
  <si>
    <t xml:space="preserve">OPBAN-676</t>
  </si>
  <si>
    <t xml:space="preserve">Ajuste do dockerfile e kubernetes para padronização dos recursos e arquivos</t>
  </si>
  <si>
    <t xml:space="preserve">02/12/2020</t>
  </si>
  <si>
    <t xml:space="preserve">OPBAN-619</t>
  </si>
  <si>
    <t xml:space="preserve">Definir um script para a realização do deploy em TU</t>
  </si>
  <si>
    <t xml:space="preserve">23/11/2020</t>
  </si>
  <si>
    <t xml:space="preserve">28/01/2021</t>
  </si>
  <si>
    <t xml:space="preserve">OPBAN-551</t>
  </si>
  <si>
    <t xml:space="preserve">Separar os endpoints dos microsserviços no swagger</t>
  </si>
  <si>
    <t xml:space="preserve">05/11/2020</t>
  </si>
  <si>
    <t xml:space="preserve">OPBAN-550</t>
  </si>
  <si>
    <t xml:space="preserve">Atualização das libs do swagger no microsserviço products-services</t>
  </si>
  <si>
    <t xml:space="preserve">OPBAN-524</t>
  </si>
  <si>
    <t xml:space="preserve">Atualizacao das libs do Swagger</t>
  </si>
  <si>
    <t xml:space="preserve">27/10/2020</t>
  </si>
  <si>
    <t xml:space="preserve">OPBAN-498</t>
  </si>
  <si>
    <t xml:space="preserve">Ajuste das pendências no ambiente de TU do Bradesco</t>
  </si>
  <si>
    <t xml:space="preserve">15/10/2020</t>
  </si>
  <si>
    <t xml:space="preserve">OPBAN-438</t>
  </si>
  <si>
    <t xml:space="preserve">Instrumentação de Ambiente</t>
  </si>
  <si>
    <t xml:space="preserve">OPBAN-433</t>
  </si>
  <si>
    <t xml:space="preserve">Verificar como melhorar a carga dos dados do mongodb</t>
  </si>
  <si>
    <t xml:space="preserve">01/10/2020</t>
  </si>
  <si>
    <t xml:space="preserve">OPBAN-432</t>
  </si>
  <si>
    <t xml:space="preserve">Avaliar separação do projeto em Commons - Channels e ProductServices</t>
  </si>
  <si>
    <t xml:space="preserve">30/09/2020</t>
  </si>
  <si>
    <t xml:space="preserve">OPBAN-431</t>
  </si>
  <si>
    <t xml:space="preserve">Possível alteração no modelo de dados</t>
  </si>
  <si>
    <t xml:space="preserve">OPBAN-429</t>
  </si>
  <si>
    <t xml:space="preserve">Alteração nas descrições do Swagger</t>
  </si>
  <si>
    <t xml:space="preserve">Campo</t>
  </si>
  <si>
    <t xml:space="preserve">`</t>
  </si>
  <si>
    <t xml:space="preserve">` varchar(</t>
  </si>
  <si>
    <r>
      <rPr>
        <sz val="10"/>
        <color rgb="FFAAAAAA"/>
        <rFont val="Monospace"/>
        <family val="0"/>
      </rPr>
      <t xml:space="preserve">) </t>
    </r>
    <r>
      <rPr>
        <b val="true"/>
        <sz val="10"/>
        <color rgb="FF739ECA"/>
        <rFont val="Monospace"/>
        <family val="0"/>
      </rPr>
      <t xml:space="preserve">COLLATE</t>
    </r>
    <r>
      <rPr>
        <sz val="10"/>
        <color rgb="FFAAAAAA"/>
        <rFont val="Monospace"/>
        <family val="0"/>
      </rPr>
      <t xml:space="preserve"> </t>
    </r>
    <r>
      <rPr>
        <sz val="10"/>
        <color rgb="FF9E9E9E"/>
        <rFont val="Monospace"/>
        <family val="0"/>
      </rPr>
      <t xml:space="preserve">utf8mb4_general_ci</t>
    </r>
    <r>
      <rPr>
        <sz val="10"/>
        <color rgb="FFAAAAAA"/>
        <rFont val="Monospace"/>
        <family val="0"/>
      </rPr>
      <t xml:space="preserve"> </t>
    </r>
    <r>
      <rPr>
        <b val="true"/>
        <sz val="10"/>
        <color rgb="FF739ECA"/>
        <rFont val="Monospace"/>
        <family val="0"/>
      </rPr>
      <t xml:space="preserve">NOT</t>
    </r>
    <r>
      <rPr>
        <sz val="10"/>
        <color rgb="FFAAAAAA"/>
        <rFont val="Monospace"/>
        <family val="0"/>
      </rPr>
      <t xml:space="preserve"> </t>
    </r>
    <r>
      <rPr>
        <b val="true"/>
        <sz val="10"/>
        <color rgb="FF739ECA"/>
        <rFont val="Monospace"/>
        <family val="0"/>
      </rPr>
      <t xml:space="preserve">NULL</t>
    </r>
    <r>
      <rPr>
        <sz val="10"/>
        <color rgb="FFAAAAAA"/>
        <rFont val="Monospace"/>
        <family val="0"/>
      </rPr>
      <t xml:space="preserve">,</t>
    </r>
  </si>
  <si>
    <t xml:space="preserve">` decimal(</t>
  </si>
  <si>
    <t xml:space="preserve">) ,</t>
  </si>
  <si>
    <r>
      <rPr>
        <sz val="10"/>
        <color rgb="FF9E9E9E"/>
        <rFont val="Monospace"/>
        <family val="0"/>
      </rPr>
      <t xml:space="preserve">TpRegistro</t>
    </r>
    <r>
      <rPr>
        <sz val="10"/>
        <color rgb="FFAAAAAA"/>
        <rFont val="Monospace"/>
        <family val="0"/>
      </rPr>
      <t xml:space="preserve">, </t>
    </r>
  </si>
  <si>
    <r>
      <rPr>
        <sz val="10"/>
        <color rgb="FFCAC580"/>
        <rFont val="Monospace"/>
        <family val="0"/>
      </rPr>
      <t xml:space="preserve">'1'</t>
    </r>
    <r>
      <rPr>
        <sz val="10"/>
        <color rgb="FFAAAAAA"/>
        <rFont val="Monospace"/>
        <family val="0"/>
      </rPr>
      <t xml:space="preserve">, </t>
    </r>
  </si>
  <si>
    <r>
      <rPr>
        <sz val="10"/>
        <color rgb="FFAAAAAA"/>
        <rFont val="Monospace"/>
        <family val="0"/>
      </rPr>
      <t xml:space="preserve">	</t>
    </r>
    <r>
      <rPr>
        <sz val="10"/>
        <color rgb="FF9E9E9E"/>
        <rFont val="Monospace"/>
        <family val="0"/>
      </rPr>
      <t xml:space="preserve">NroEstabelecimento</t>
    </r>
    <r>
      <rPr>
        <sz val="10"/>
        <color rgb="FFAAAAAA"/>
        <rFont val="Monospace"/>
        <family val="0"/>
      </rPr>
      <t xml:space="preserve">, </t>
    </r>
  </si>
  <si>
    <r>
      <rPr>
        <sz val="10"/>
        <color rgb="FFAAAAAA"/>
        <rFont val="Monospace"/>
        <family val="0"/>
      </rPr>
      <t xml:space="preserve">	</t>
    </r>
    <r>
      <rPr>
        <sz val="10"/>
        <color rgb="FFCAC580"/>
        <rFont val="Monospace"/>
        <family val="0"/>
      </rPr>
      <t xml:space="preserve">'2012676485'</t>
    </r>
    <r>
      <rPr>
        <sz val="10"/>
        <color rgb="FFAAAAAA"/>
        <rFont val="Monospace"/>
        <family val="0"/>
      </rPr>
      <t xml:space="preserve">, </t>
    </r>
  </si>
  <si>
    <r>
      <rPr>
        <sz val="10"/>
        <color rgb="FFAAAAAA"/>
        <rFont val="Monospace"/>
        <family val="0"/>
      </rPr>
      <t xml:space="preserve">	</t>
    </r>
    <r>
      <rPr>
        <sz val="10"/>
        <color rgb="FF9E9E9E"/>
        <rFont val="Monospace"/>
        <family val="0"/>
      </rPr>
      <t xml:space="preserve">NroRO</t>
    </r>
    <r>
      <rPr>
        <sz val="10"/>
        <color rgb="FFAAAAAA"/>
        <rFont val="Monospace"/>
        <family val="0"/>
      </rPr>
      <t xml:space="preserve">, </t>
    </r>
  </si>
  <si>
    <r>
      <rPr>
        <sz val="10"/>
        <color rgb="FFAAAAAA"/>
        <rFont val="Monospace"/>
        <family val="0"/>
      </rPr>
      <t xml:space="preserve">	</t>
    </r>
    <r>
      <rPr>
        <sz val="10"/>
        <color rgb="FFCAC580"/>
        <rFont val="Monospace"/>
        <family val="0"/>
      </rPr>
      <t xml:space="preserve">'0220929'</t>
    </r>
    <r>
      <rPr>
        <sz val="10"/>
        <color rgb="FFAAAAAA"/>
        <rFont val="Monospace"/>
        <family val="0"/>
      </rPr>
      <t xml:space="preserve">, </t>
    </r>
  </si>
  <si>
    <r>
      <rPr>
        <sz val="10"/>
        <color rgb="FFAAAAAA"/>
        <rFont val="Monospace"/>
        <family val="0"/>
      </rPr>
      <t xml:space="preserve">	</t>
    </r>
    <r>
      <rPr>
        <sz val="10"/>
        <color rgb="FF9E9E9E"/>
        <rFont val="Monospace"/>
        <family val="0"/>
      </rPr>
      <t xml:space="preserve">Parcela</t>
    </r>
    <r>
      <rPr>
        <sz val="10"/>
        <color rgb="FFAAAAAA"/>
        <rFont val="Monospace"/>
        <family val="0"/>
      </rPr>
      <t xml:space="preserve">, </t>
    </r>
  </si>
  <si>
    <r>
      <rPr>
        <sz val="10"/>
        <color rgb="FFAAAAAA"/>
        <rFont val="Monospace"/>
        <family val="0"/>
      </rPr>
      <t xml:space="preserve">	</t>
    </r>
    <r>
      <rPr>
        <sz val="10"/>
        <color rgb="FFCAC580"/>
        <rFont val="Monospace"/>
        <family val="0"/>
      </rPr>
      <t xml:space="preserve">'  '</t>
    </r>
    <r>
      <rPr>
        <sz val="10"/>
        <color rgb="FFAAAAAA"/>
        <rFont val="Monospace"/>
        <family val="0"/>
      </rPr>
      <t xml:space="preserve">, </t>
    </r>
  </si>
  <si>
    <r>
      <rPr>
        <sz val="10"/>
        <color rgb="FFAAAAAA"/>
        <rFont val="Monospace"/>
        <family val="0"/>
      </rPr>
      <t xml:space="preserve">	</t>
    </r>
    <r>
      <rPr>
        <sz val="10"/>
        <color rgb="FF9E9E9E"/>
        <rFont val="Monospace"/>
        <family val="0"/>
      </rPr>
      <t xml:space="preserve">Filler</t>
    </r>
    <r>
      <rPr>
        <sz val="10"/>
        <color rgb="FFAAAAAA"/>
        <rFont val="Monospace"/>
        <family val="0"/>
      </rPr>
      <t xml:space="preserve">, </t>
    </r>
  </si>
  <si>
    <r>
      <rPr>
        <sz val="10"/>
        <color rgb="FFAAAAAA"/>
        <rFont val="Monospace"/>
        <family val="0"/>
      </rPr>
      <t xml:space="preserve">	</t>
    </r>
    <r>
      <rPr>
        <sz val="10"/>
        <color rgb="FFCAC580"/>
        <rFont val="Monospace"/>
        <family val="0"/>
      </rPr>
      <t xml:space="preserve">' '</t>
    </r>
    <r>
      <rPr>
        <sz val="10"/>
        <color rgb="FFAAAAAA"/>
        <rFont val="Monospace"/>
        <family val="0"/>
      </rPr>
      <t xml:space="preserve">, </t>
    </r>
  </si>
  <si>
    <r>
      <rPr>
        <sz val="10"/>
        <color rgb="FFAAAAAA"/>
        <rFont val="Monospace"/>
        <family val="0"/>
      </rPr>
      <t xml:space="preserve">	</t>
    </r>
    <r>
      <rPr>
        <sz val="10"/>
        <color rgb="FF9E9E9E"/>
        <rFont val="Monospace"/>
        <family val="0"/>
      </rPr>
      <t xml:space="preserve">Plano</t>
    </r>
    <r>
      <rPr>
        <sz val="10"/>
        <color rgb="FFAAAAAA"/>
        <rFont val="Monospace"/>
        <family val="0"/>
      </rPr>
      <t xml:space="preserve">, </t>
    </r>
  </si>
  <si>
    <r>
      <rPr>
        <sz val="10"/>
        <color rgb="FFAAAAAA"/>
        <rFont val="Monospace"/>
        <family val="0"/>
      </rPr>
      <t xml:space="preserve">	</t>
    </r>
    <r>
      <rPr>
        <sz val="10"/>
        <color rgb="FF9E9E9E"/>
        <rFont val="Monospace"/>
        <family val="0"/>
      </rPr>
      <t xml:space="preserve">TpTransacao</t>
    </r>
    <r>
      <rPr>
        <sz val="10"/>
        <color rgb="FFAAAAAA"/>
        <rFont val="Monospace"/>
        <family val="0"/>
      </rPr>
      <t xml:space="preserve">, </t>
    </r>
  </si>
  <si>
    <r>
      <rPr>
        <sz val="10"/>
        <color rgb="FFAAAAAA"/>
        <rFont val="Monospace"/>
        <family val="0"/>
      </rPr>
      <t xml:space="preserve">	</t>
    </r>
    <r>
      <rPr>
        <sz val="10"/>
        <color rgb="FFCAC580"/>
        <rFont val="Monospace"/>
        <family val="0"/>
      </rPr>
      <t xml:space="preserve">'01'</t>
    </r>
    <r>
      <rPr>
        <sz val="10"/>
        <color rgb="FFAAAAAA"/>
        <rFont val="Monospace"/>
        <family val="0"/>
      </rPr>
      <t xml:space="preserve">, </t>
    </r>
  </si>
  <si>
    <r>
      <rPr>
        <sz val="10"/>
        <color rgb="FFAAAAAA"/>
        <rFont val="Monospace"/>
        <family val="0"/>
      </rPr>
      <t xml:space="preserve">	</t>
    </r>
    <r>
      <rPr>
        <sz val="10"/>
        <color rgb="FF9E9E9E"/>
        <rFont val="Monospace"/>
        <family val="0"/>
      </rPr>
      <t xml:space="preserve">DtApresentacao</t>
    </r>
    <r>
      <rPr>
        <sz val="10"/>
        <color rgb="FFAAAAAA"/>
        <rFont val="Monospace"/>
        <family val="0"/>
      </rPr>
      <t xml:space="preserve">, </t>
    </r>
  </si>
  <si>
    <r>
      <rPr>
        <sz val="10"/>
        <color rgb="FFAAAAAA"/>
        <rFont val="Monospace"/>
        <family val="0"/>
      </rPr>
      <t xml:space="preserve">	</t>
    </r>
    <r>
      <rPr>
        <sz val="10"/>
        <color rgb="FFCAC580"/>
        <rFont val="Monospace"/>
        <family val="0"/>
      </rPr>
      <t xml:space="preserve">'220929'</t>
    </r>
    <r>
      <rPr>
        <sz val="10"/>
        <color rgb="FFAAAAAA"/>
        <rFont val="Monospace"/>
        <family val="0"/>
      </rPr>
      <t xml:space="preserve">, </t>
    </r>
  </si>
  <si>
    <r>
      <rPr>
        <sz val="10"/>
        <color rgb="FFAAAAAA"/>
        <rFont val="Monospace"/>
        <family val="0"/>
      </rPr>
      <t xml:space="preserve">	</t>
    </r>
    <r>
      <rPr>
        <sz val="10"/>
        <color rgb="FF9E9E9E"/>
        <rFont val="Monospace"/>
        <family val="0"/>
      </rPr>
      <t xml:space="preserve">DtPrvstaPgto</t>
    </r>
    <r>
      <rPr>
        <sz val="10"/>
        <color rgb="FFAAAAAA"/>
        <rFont val="Monospace"/>
        <family val="0"/>
      </rPr>
      <t xml:space="preserve">, </t>
    </r>
  </si>
  <si>
    <r>
      <rPr>
        <sz val="10"/>
        <color rgb="FFAAAAAA"/>
        <rFont val="Monospace"/>
        <family val="0"/>
      </rPr>
      <t xml:space="preserve">	</t>
    </r>
    <r>
      <rPr>
        <sz val="10"/>
        <color rgb="FFCAC580"/>
        <rFont val="Monospace"/>
        <family val="0"/>
      </rPr>
      <t xml:space="preserve">'221010'</t>
    </r>
    <r>
      <rPr>
        <sz val="10"/>
        <color rgb="FFAAAAAA"/>
        <rFont val="Monospace"/>
        <family val="0"/>
      </rPr>
      <t xml:space="preserve">, </t>
    </r>
  </si>
  <si>
    <r>
      <rPr>
        <sz val="10"/>
        <color rgb="FFAAAAAA"/>
        <rFont val="Monospace"/>
        <family val="0"/>
      </rPr>
      <t xml:space="preserve">	</t>
    </r>
    <r>
      <rPr>
        <sz val="10"/>
        <color rgb="FF9E9E9E"/>
        <rFont val="Monospace"/>
        <family val="0"/>
      </rPr>
      <t xml:space="preserve">DtVenctoOriginal</t>
    </r>
    <r>
      <rPr>
        <sz val="10"/>
        <color rgb="FFAAAAAA"/>
        <rFont val="Monospace"/>
        <family val="0"/>
      </rPr>
      <t xml:space="preserve">, </t>
    </r>
  </si>
  <si>
    <r>
      <rPr>
        <sz val="10"/>
        <color rgb="FFAAAAAA"/>
        <rFont val="Monospace"/>
        <family val="0"/>
      </rPr>
      <t xml:space="preserve">	</t>
    </r>
    <r>
      <rPr>
        <sz val="10"/>
        <color rgb="FF9E9E9E"/>
        <rFont val="Monospace"/>
        <family val="0"/>
      </rPr>
      <t xml:space="preserve">SnlVlrBruto</t>
    </r>
    <r>
      <rPr>
        <sz val="10"/>
        <color rgb="FFAAAAAA"/>
        <rFont val="Monospace"/>
        <family val="0"/>
      </rPr>
      <t xml:space="preserve">, </t>
    </r>
  </si>
  <si>
    <r>
      <rPr>
        <sz val="10"/>
        <color rgb="FFAAAAAA"/>
        <rFont val="Monospace"/>
        <family val="0"/>
      </rPr>
      <t xml:space="preserve">	</t>
    </r>
    <r>
      <rPr>
        <sz val="10"/>
        <color rgb="FFCAC580"/>
        <rFont val="Monospace"/>
        <family val="0"/>
      </rPr>
      <t xml:space="preserve">'+'</t>
    </r>
    <r>
      <rPr>
        <sz val="10"/>
        <color rgb="FFAAAAAA"/>
        <rFont val="Monospace"/>
        <family val="0"/>
      </rPr>
      <t xml:space="preserve">, </t>
    </r>
  </si>
  <si>
    <r>
      <rPr>
        <sz val="10"/>
        <color rgb="FFAAAAAA"/>
        <rFont val="Monospace"/>
        <family val="0"/>
      </rPr>
      <t xml:space="preserve">	</t>
    </r>
    <r>
      <rPr>
        <sz val="10"/>
        <color rgb="FF9E9E9E"/>
        <rFont val="Monospace"/>
        <family val="0"/>
      </rPr>
      <t xml:space="preserve">VlrBruto</t>
    </r>
    <r>
      <rPr>
        <sz val="10"/>
        <color rgb="FFAAAAAA"/>
        <rFont val="Monospace"/>
        <family val="0"/>
      </rPr>
      <t xml:space="preserve">, </t>
    </r>
  </si>
  <si>
    <r>
      <rPr>
        <sz val="10"/>
        <color rgb="FFAAAAAA"/>
        <rFont val="Monospace"/>
        <family val="0"/>
      </rPr>
      <t xml:space="preserve">	</t>
    </r>
    <r>
      <rPr>
        <sz val="10"/>
        <color rgb="FFC0C0C0"/>
        <rFont val="Monospace"/>
        <family val="0"/>
      </rPr>
      <t xml:space="preserve">740.0</t>
    </r>
    <r>
      <rPr>
        <sz val="10"/>
        <color rgb="FFAAAAAA"/>
        <rFont val="Monospace"/>
        <family val="0"/>
      </rPr>
      <t xml:space="preserve">, </t>
    </r>
  </si>
  <si>
    <r>
      <rPr>
        <sz val="10"/>
        <color rgb="FFAAAAAA"/>
        <rFont val="Monospace"/>
        <family val="0"/>
      </rPr>
      <t xml:space="preserve">	</t>
    </r>
    <r>
      <rPr>
        <sz val="10"/>
        <color rgb="FF9E9E9E"/>
        <rFont val="Monospace"/>
        <family val="0"/>
      </rPr>
      <t xml:space="preserve">SnlTxAdmin</t>
    </r>
    <r>
      <rPr>
        <sz val="10"/>
        <color rgb="FFAAAAAA"/>
        <rFont val="Monospace"/>
        <family val="0"/>
      </rPr>
      <t xml:space="preserve">, </t>
    </r>
  </si>
  <si>
    <r>
      <rPr>
        <sz val="10"/>
        <color rgb="FFAAAAAA"/>
        <rFont val="Monospace"/>
        <family val="0"/>
      </rPr>
      <t xml:space="preserve">	</t>
    </r>
    <r>
      <rPr>
        <sz val="10"/>
        <color rgb="FFCAC580"/>
        <rFont val="Monospace"/>
        <family val="0"/>
      </rPr>
      <t xml:space="preserve">'-'</t>
    </r>
    <r>
      <rPr>
        <sz val="10"/>
        <color rgb="FFAAAAAA"/>
        <rFont val="Monospace"/>
        <family val="0"/>
      </rPr>
      <t xml:space="preserve">, </t>
    </r>
  </si>
  <si>
    <r>
      <rPr>
        <sz val="10"/>
        <color rgb="FFAAAAAA"/>
        <rFont val="Monospace"/>
        <family val="0"/>
      </rPr>
      <t xml:space="preserve">	</t>
    </r>
    <r>
      <rPr>
        <sz val="10"/>
        <color rgb="FF9E9E9E"/>
        <rFont val="Monospace"/>
        <family val="0"/>
      </rPr>
      <t xml:space="preserve">VlrTxAdmin</t>
    </r>
    <r>
      <rPr>
        <sz val="10"/>
        <color rgb="FFAAAAAA"/>
        <rFont val="Monospace"/>
        <family val="0"/>
      </rPr>
      <t xml:space="preserve">, </t>
    </r>
  </si>
  <si>
    <r>
      <rPr>
        <sz val="10"/>
        <color rgb="FFAAAAAA"/>
        <rFont val="Monospace"/>
        <family val="0"/>
      </rPr>
      <t xml:space="preserve">	</t>
    </r>
    <r>
      <rPr>
        <sz val="10"/>
        <color rgb="FFCAC580"/>
        <rFont val="Monospace"/>
        <family val="0"/>
      </rPr>
      <t xml:space="preserve">'7.4, </t>
    </r>
  </si>
  <si>
    <r>
      <rPr>
        <sz val="10"/>
        <color rgb="FFAAAAAA"/>
        <rFont val="Monospace"/>
        <family val="0"/>
      </rPr>
      <t xml:space="preserve">	</t>
    </r>
    <r>
      <rPr>
        <sz val="10"/>
        <color rgb="FF9E9E9E"/>
        <rFont val="Monospace"/>
        <family val="0"/>
      </rPr>
      <t xml:space="preserve">SnlVlrRejeitado</t>
    </r>
    <r>
      <rPr>
        <sz val="10"/>
        <color rgb="FFAAAAAA"/>
        <rFont val="Monospace"/>
        <family val="0"/>
      </rPr>
      <t xml:space="preserve">, </t>
    </r>
  </si>
  <si>
    <r>
      <rPr>
        <sz val="10"/>
        <color rgb="FFCAC580"/>
        <rFont val="Monospace"/>
        <family val="0"/>
      </rPr>
      <t xml:space="preserve">	'</t>
    </r>
    <r>
      <rPr>
        <sz val="10"/>
        <color rgb="FFAAAAAA"/>
        <rFont val="Monospace"/>
        <family val="0"/>
      </rPr>
      <t xml:space="preserve">+</t>
    </r>
    <r>
      <rPr>
        <sz val="10"/>
        <color rgb="FFCAC580"/>
        <rFont val="Monospace"/>
        <family val="0"/>
      </rPr>
      <t xml:space="preserve">', </t>
    </r>
  </si>
  <si>
    <r>
      <rPr>
        <sz val="10"/>
        <color rgb="FFAAAAAA"/>
        <rFont val="Monospace"/>
        <family val="0"/>
      </rPr>
      <t xml:space="preserve">	</t>
    </r>
    <r>
      <rPr>
        <sz val="10"/>
        <color rgb="FF9E9E9E"/>
        <rFont val="Monospace"/>
        <family val="0"/>
      </rPr>
      <t xml:space="preserve">VlrRejeitado</t>
    </r>
    <r>
      <rPr>
        <sz val="10"/>
        <color rgb="FFAAAAAA"/>
        <rFont val="Monospace"/>
        <family val="0"/>
      </rPr>
      <t xml:space="preserve">, </t>
    </r>
  </si>
  <si>
    <t xml:space="preserve"> 0.0, </t>
  </si>
  <si>
    <r>
      <rPr>
        <sz val="10"/>
        <color rgb="FFAAAAAA"/>
        <rFont val="Monospace"/>
        <family val="0"/>
      </rPr>
      <t xml:space="preserve">	</t>
    </r>
    <r>
      <rPr>
        <sz val="10"/>
        <color rgb="FF9E9E9E"/>
        <rFont val="Monospace"/>
        <family val="0"/>
      </rPr>
      <t xml:space="preserve">SnlVlrLiquido</t>
    </r>
    <r>
      <rPr>
        <sz val="10"/>
        <color rgb="FFAAAAAA"/>
        <rFont val="Monospace"/>
        <family val="0"/>
      </rPr>
      <t xml:space="preserve">, </t>
    </r>
  </si>
  <si>
    <r>
      <rPr>
        <sz val="10"/>
        <color rgb="FFAAAAAA"/>
        <rFont val="Monospace"/>
        <family val="0"/>
      </rPr>
      <t xml:space="preserve">	</t>
    </r>
    <r>
      <rPr>
        <sz val="10"/>
        <color rgb="FF9E9E9E"/>
        <rFont val="Monospace"/>
        <family val="0"/>
      </rPr>
      <t xml:space="preserve">VlrLiquido</t>
    </r>
    <r>
      <rPr>
        <sz val="10"/>
        <color rgb="FFAAAAAA"/>
        <rFont val="Monospace"/>
        <family val="0"/>
      </rPr>
      <t xml:space="preserve">, </t>
    </r>
  </si>
  <si>
    <t xml:space="preserve"> 732.6,</t>
  </si>
  <si>
    <r>
      <rPr>
        <sz val="10"/>
        <color rgb="FFAAAAAA"/>
        <rFont val="Monospace"/>
        <family val="0"/>
      </rPr>
      <t xml:space="preserve">	</t>
    </r>
    <r>
      <rPr>
        <sz val="10"/>
        <color rgb="FF9E9E9E"/>
        <rFont val="Monospace"/>
        <family val="0"/>
      </rPr>
      <t xml:space="preserve">Banco</t>
    </r>
    <r>
      <rPr>
        <sz val="10"/>
        <color rgb="FFAAAAAA"/>
        <rFont val="Monospace"/>
        <family val="0"/>
      </rPr>
      <t xml:space="preserve">, </t>
    </r>
  </si>
  <si>
    <r>
      <rPr>
        <u val="single"/>
        <sz val="10"/>
        <color rgb="FFCAC580"/>
        <rFont val="Monospace"/>
        <family val="0"/>
      </rPr>
      <t xml:space="preserve">	'</t>
    </r>
    <r>
      <rPr>
        <u val="single"/>
        <sz val="10"/>
        <color rgb="FFC0C0C0"/>
        <rFont val="Monospace"/>
        <family val="0"/>
      </rPr>
      <t xml:space="preserve">0104</t>
    </r>
    <r>
      <rPr>
        <u val="single"/>
        <sz val="10"/>
        <color rgb="FFCAC580"/>
        <rFont val="Monospace"/>
        <family val="0"/>
      </rPr>
      <t xml:space="preserve">',</t>
    </r>
  </si>
  <si>
    <r>
      <rPr>
        <sz val="10"/>
        <color rgb="FFAAAAAA"/>
        <rFont val="Monospace"/>
        <family val="0"/>
      </rPr>
      <t xml:space="preserve">	</t>
    </r>
    <r>
      <rPr>
        <sz val="10"/>
        <color rgb="FF9E9E9E"/>
        <rFont val="Monospace"/>
        <family val="0"/>
      </rPr>
      <t xml:space="preserve">Agencia</t>
    </r>
    <r>
      <rPr>
        <sz val="10"/>
        <color rgb="FFAAAAAA"/>
        <rFont val="Monospace"/>
        <family val="0"/>
      </rPr>
      <t xml:space="preserve">, </t>
    </r>
  </si>
  <si>
    <r>
      <rPr>
        <sz val="10"/>
        <color rgb="FFCAC580"/>
        <rFont val="Monospace"/>
        <family val="0"/>
      </rPr>
      <t xml:space="preserve">	'</t>
    </r>
    <r>
      <rPr>
        <sz val="10"/>
        <color rgb="FFC0C0C0"/>
        <rFont val="Monospace"/>
        <family val="0"/>
      </rPr>
      <t xml:space="preserve">01923</t>
    </r>
    <r>
      <rPr>
        <sz val="10"/>
        <color rgb="FFCAC580"/>
        <rFont val="Monospace"/>
        <family val="0"/>
      </rPr>
      <t xml:space="preserve">', </t>
    </r>
  </si>
  <si>
    <r>
      <rPr>
        <sz val="10"/>
        <color rgb="FFAAAAAA"/>
        <rFont val="Monospace"/>
        <family val="0"/>
      </rPr>
      <t xml:space="preserve">	</t>
    </r>
    <r>
      <rPr>
        <sz val="10"/>
        <color rgb="FF9E9E9E"/>
        <rFont val="Monospace"/>
        <family val="0"/>
      </rPr>
      <t xml:space="preserve">CntCorrentePoupanca</t>
    </r>
    <r>
      <rPr>
        <sz val="10"/>
        <color rgb="FFAAAAAA"/>
        <rFont val="Monospace"/>
        <family val="0"/>
      </rPr>
      <t xml:space="preserve">, </t>
    </r>
  </si>
  <si>
    <r>
      <rPr>
        <sz val="10"/>
        <color rgb="FFCAC580"/>
        <rFont val="Monospace"/>
        <family val="0"/>
      </rPr>
      <t xml:space="preserve">	'</t>
    </r>
    <r>
      <rPr>
        <sz val="10"/>
        <color rgb="FFC0C0C0"/>
        <rFont val="Monospace"/>
        <family val="0"/>
      </rPr>
      <t xml:space="preserve">00022475673060</t>
    </r>
    <r>
      <rPr>
        <sz val="10"/>
        <color rgb="FFCAC580"/>
        <rFont val="Monospace"/>
        <family val="0"/>
      </rPr>
      <t xml:space="preserve">', </t>
    </r>
  </si>
  <si>
    <r>
      <rPr>
        <sz val="10"/>
        <color rgb="FFAAAAAA"/>
        <rFont val="Monospace"/>
        <family val="0"/>
      </rPr>
      <t xml:space="preserve">	</t>
    </r>
    <r>
      <rPr>
        <sz val="10"/>
        <color rgb="FF9E9E9E"/>
        <rFont val="Monospace"/>
        <family val="0"/>
      </rPr>
      <t xml:space="preserve">StatusPagamento</t>
    </r>
    <r>
      <rPr>
        <sz val="10"/>
        <color rgb="FFAAAAAA"/>
        <rFont val="Monospace"/>
        <family val="0"/>
      </rPr>
      <t xml:space="preserve">, </t>
    </r>
  </si>
  <si>
    <r>
      <rPr>
        <sz val="10"/>
        <color rgb="FFCAC580"/>
        <rFont val="Monospace"/>
        <family val="0"/>
      </rPr>
      <t xml:space="preserve">	'</t>
    </r>
    <r>
      <rPr>
        <sz val="10"/>
        <color rgb="FFC0C0C0"/>
        <rFont val="Monospace"/>
        <family val="0"/>
      </rPr>
      <t xml:space="preserve">00</t>
    </r>
    <r>
      <rPr>
        <sz val="10"/>
        <color rgb="FFCAC580"/>
        <rFont val="Monospace"/>
        <family val="0"/>
      </rPr>
      <t xml:space="preserve">', </t>
    </r>
  </si>
  <si>
    <r>
      <rPr>
        <sz val="10"/>
        <color rgb="FFAAAAAA"/>
        <rFont val="Monospace"/>
        <family val="0"/>
      </rPr>
      <t xml:space="preserve">	</t>
    </r>
    <r>
      <rPr>
        <sz val="10"/>
        <color rgb="FF9E9E9E"/>
        <rFont val="Monospace"/>
        <family val="0"/>
      </rPr>
      <t xml:space="preserve">QtdeCVsAceitos</t>
    </r>
    <r>
      <rPr>
        <sz val="10"/>
        <color rgb="FFAAAAAA"/>
        <rFont val="Monospace"/>
        <family val="0"/>
      </rPr>
      <t xml:space="preserve">, </t>
    </r>
  </si>
  <si>
    <r>
      <rPr>
        <sz val="10"/>
        <color rgb="FFCAC580"/>
        <rFont val="Monospace"/>
        <family val="0"/>
      </rPr>
      <t xml:space="preserve">	'</t>
    </r>
    <r>
      <rPr>
        <sz val="10"/>
        <color rgb="FFC0C0C0"/>
        <rFont val="Monospace"/>
        <family val="0"/>
      </rPr>
      <t xml:space="preserve">000005</t>
    </r>
    <r>
      <rPr>
        <sz val="10"/>
        <color rgb="FFCAC580"/>
        <rFont val="Monospace"/>
        <family val="0"/>
      </rPr>
      <t xml:space="preserve">', </t>
    </r>
  </si>
  <si>
    <r>
      <rPr>
        <sz val="10"/>
        <color rgb="FFAAAAAA"/>
        <rFont val="Monospace"/>
        <family val="0"/>
      </rPr>
      <t xml:space="preserve">	</t>
    </r>
    <r>
      <rPr>
        <sz val="10"/>
        <color rgb="FF9E9E9E"/>
        <rFont val="Monospace"/>
        <family val="0"/>
      </rPr>
      <t xml:space="preserve">IndicadorRecebaRapido</t>
    </r>
    <r>
      <rPr>
        <sz val="10"/>
        <color rgb="FFAAAAAA"/>
        <rFont val="Monospace"/>
        <family val="0"/>
      </rPr>
      <t xml:space="preserve">, </t>
    </r>
  </si>
  <si>
    <r>
      <rPr>
        <sz val="10"/>
        <color rgb="FFCAC580"/>
        <rFont val="Monospace"/>
        <family val="0"/>
      </rPr>
      <t xml:space="preserve">	'</t>
    </r>
    <r>
      <rPr>
        <sz val="10"/>
        <color rgb="FF9E9E9E"/>
        <rFont val="Monospace"/>
        <family val="0"/>
      </rPr>
      <t xml:space="preserve">N</t>
    </r>
    <r>
      <rPr>
        <sz val="10"/>
        <color rgb="FFCAC580"/>
        <rFont val="Monospace"/>
        <family val="0"/>
      </rPr>
      <t xml:space="preserve">', </t>
    </r>
  </si>
  <si>
    <r>
      <rPr>
        <sz val="10"/>
        <color rgb="FFAAAAAA"/>
        <rFont val="Monospace"/>
        <family val="0"/>
      </rPr>
      <t xml:space="preserve">	</t>
    </r>
    <r>
      <rPr>
        <sz val="10"/>
        <color rgb="FF9E9E9E"/>
        <rFont val="Monospace"/>
        <family val="0"/>
      </rPr>
      <t xml:space="preserve">IndicadorTxMinima</t>
    </r>
    <r>
      <rPr>
        <sz val="10"/>
        <color rgb="FFAAAAAA"/>
        <rFont val="Monospace"/>
        <family val="0"/>
      </rPr>
      <t xml:space="preserve">, </t>
    </r>
  </si>
  <si>
    <r>
      <rPr>
        <sz val="10"/>
        <color rgb="FFAAAAAA"/>
        <rFont val="Monospace"/>
        <family val="0"/>
      </rPr>
      <t xml:space="preserve">	</t>
    </r>
    <r>
      <rPr>
        <sz val="10"/>
        <color rgb="FF9E9E9E"/>
        <rFont val="Monospace"/>
        <family val="0"/>
      </rPr>
      <t xml:space="preserve">QtdeCVsRejeitados</t>
    </r>
    <r>
      <rPr>
        <sz val="10"/>
        <color rgb="FFAAAAAA"/>
        <rFont val="Monospace"/>
        <family val="0"/>
      </rPr>
      <t xml:space="preserve">, </t>
    </r>
  </si>
  <si>
    <r>
      <rPr>
        <sz val="10"/>
        <color rgb="FFCAC580"/>
        <rFont val="Monospace"/>
        <family val="0"/>
      </rPr>
      <t xml:space="preserve">	'</t>
    </r>
    <r>
      <rPr>
        <sz val="10"/>
        <color rgb="FFC0C0C0"/>
        <rFont val="Monospace"/>
        <family val="0"/>
      </rPr>
      <t xml:space="preserve">000000</t>
    </r>
    <r>
      <rPr>
        <sz val="10"/>
        <color rgb="FFCAC580"/>
        <rFont val="Monospace"/>
        <family val="0"/>
      </rPr>
      <t xml:space="preserve">', </t>
    </r>
  </si>
  <si>
    <r>
      <rPr>
        <sz val="10"/>
        <color rgb="FFAAAAAA"/>
        <rFont val="Monospace"/>
        <family val="0"/>
      </rPr>
      <t xml:space="preserve">	</t>
    </r>
    <r>
      <rPr>
        <sz val="10"/>
        <color rgb="FF9E9E9E"/>
        <rFont val="Monospace"/>
        <family val="0"/>
      </rPr>
      <t xml:space="preserve">IdRevendaAceleracao</t>
    </r>
    <r>
      <rPr>
        <sz val="10"/>
        <color rgb="FFAAAAAA"/>
        <rFont val="Monospace"/>
        <family val="0"/>
      </rPr>
      <t xml:space="preserve">, </t>
    </r>
  </si>
  <si>
    <r>
      <rPr>
        <sz val="10"/>
        <color rgb="FFCAC580"/>
        <rFont val="Monospace"/>
        <family val="0"/>
      </rPr>
      <t xml:space="preserve">	'</t>
    </r>
    <r>
      <rPr>
        <sz val="10"/>
        <color rgb="FFAAAAAA"/>
        <rFont val="Monospace"/>
        <family val="0"/>
      </rPr>
      <t xml:space="preserve"> </t>
    </r>
    <r>
      <rPr>
        <sz val="10"/>
        <color rgb="FFCAC580"/>
        <rFont val="Monospace"/>
        <family val="0"/>
      </rPr>
      <t xml:space="preserve">', </t>
    </r>
  </si>
  <si>
    <r>
      <rPr>
        <sz val="10"/>
        <color rgb="FFAAAAAA"/>
        <rFont val="Monospace"/>
        <family val="0"/>
      </rPr>
      <t xml:space="preserve">	</t>
    </r>
    <r>
      <rPr>
        <sz val="10"/>
        <color rgb="FF9E9E9E"/>
        <rFont val="Monospace"/>
        <family val="0"/>
      </rPr>
      <t xml:space="preserve">DtCapturaTransacao</t>
    </r>
    <r>
      <rPr>
        <sz val="10"/>
        <color rgb="FFAAAAAA"/>
        <rFont val="Monospace"/>
        <family val="0"/>
      </rPr>
      <t xml:space="preserve">, </t>
    </r>
  </si>
  <si>
    <r>
      <rPr>
        <sz val="10"/>
        <color rgb="FFCAC580"/>
        <rFont val="Monospace"/>
        <family val="0"/>
      </rPr>
      <t xml:space="preserve">	'</t>
    </r>
    <r>
      <rPr>
        <sz val="10"/>
        <color rgb="FFC0C0C0"/>
        <rFont val="Monospace"/>
        <family val="0"/>
      </rPr>
      <t xml:space="preserve">220929</t>
    </r>
    <r>
      <rPr>
        <sz val="10"/>
        <color rgb="FFCAC580"/>
        <rFont val="Monospace"/>
        <family val="0"/>
      </rPr>
      <t xml:space="preserve">', </t>
    </r>
  </si>
  <si>
    <r>
      <rPr>
        <sz val="10"/>
        <color rgb="FFAAAAAA"/>
        <rFont val="Monospace"/>
        <family val="0"/>
      </rPr>
      <t xml:space="preserve">	</t>
    </r>
    <r>
      <rPr>
        <sz val="10"/>
        <color rgb="FF9E9E9E"/>
        <rFont val="Monospace"/>
        <family val="0"/>
      </rPr>
      <t xml:space="preserve">OrigemAjuste</t>
    </r>
    <r>
      <rPr>
        <sz val="10"/>
        <color rgb="FFAAAAAA"/>
        <rFont val="Monospace"/>
        <family val="0"/>
      </rPr>
      <t xml:space="preserve">, </t>
    </r>
  </si>
  <si>
    <r>
      <rPr>
        <sz val="10"/>
        <color rgb="FFCAC580"/>
        <rFont val="Monospace"/>
        <family val="0"/>
      </rPr>
      <t xml:space="preserve">	'</t>
    </r>
    <r>
      <rPr>
        <sz val="10"/>
        <color rgb="FFAAAAAA"/>
        <rFont val="Monospace"/>
        <family val="0"/>
      </rPr>
      <t xml:space="preserve">  </t>
    </r>
    <r>
      <rPr>
        <sz val="10"/>
        <color rgb="FFCAC580"/>
        <rFont val="Monospace"/>
        <family val="0"/>
      </rPr>
      <t xml:space="preserve">', </t>
    </r>
  </si>
  <si>
    <r>
      <rPr>
        <sz val="10"/>
        <color rgb="FFAAAAAA"/>
        <rFont val="Monospace"/>
        <family val="0"/>
      </rPr>
      <t xml:space="preserve">	</t>
    </r>
    <r>
      <rPr>
        <sz val="10"/>
        <color rgb="FF9E9E9E"/>
        <rFont val="Monospace"/>
        <family val="0"/>
      </rPr>
      <t xml:space="preserve">VlrComplementar</t>
    </r>
    <r>
      <rPr>
        <sz val="10"/>
        <color rgb="FFAAAAAA"/>
        <rFont val="Monospace"/>
        <family val="0"/>
      </rPr>
      <t xml:space="preserve">, </t>
    </r>
  </si>
  <si>
    <r>
      <rPr>
        <sz val="10"/>
        <color rgb="FFAAAAAA"/>
        <rFont val="Monospace"/>
        <family val="0"/>
      </rPr>
      <t xml:space="preserve">	</t>
    </r>
    <r>
      <rPr>
        <sz val="10"/>
        <color rgb="FF9E9E9E"/>
        <rFont val="Monospace"/>
        <family val="0"/>
      </rPr>
      <t xml:space="preserve">IdAntecipacao</t>
    </r>
    <r>
      <rPr>
        <sz val="10"/>
        <color rgb="FFAAAAAA"/>
        <rFont val="Monospace"/>
        <family val="0"/>
      </rPr>
      <t xml:space="preserve">, </t>
    </r>
  </si>
  <si>
    <r>
      <rPr>
        <sz val="10"/>
        <color rgb="FFAAAAAA"/>
        <rFont val="Monospace"/>
        <family val="0"/>
      </rPr>
      <t xml:space="preserve">	</t>
    </r>
    <r>
      <rPr>
        <sz val="10"/>
        <color rgb="FF9E9E9E"/>
        <rFont val="Monospace"/>
        <family val="0"/>
      </rPr>
      <t xml:space="preserve">NroOperacaoAntecipacao</t>
    </r>
    <r>
      <rPr>
        <sz val="10"/>
        <color rgb="FFAAAAAA"/>
        <rFont val="Monospace"/>
        <family val="0"/>
      </rPr>
      <t xml:space="preserve">, </t>
    </r>
  </si>
  <si>
    <r>
      <rPr>
        <sz val="10"/>
        <color rgb="FFCAC580"/>
        <rFont val="Monospace"/>
        <family val="0"/>
      </rPr>
      <t xml:space="preserve">	'</t>
    </r>
    <r>
      <rPr>
        <sz val="10"/>
        <color rgb="FFC0C0C0"/>
        <rFont val="Monospace"/>
        <family val="0"/>
      </rPr>
      <t xml:space="preserve">000000000</t>
    </r>
    <r>
      <rPr>
        <sz val="10"/>
        <color rgb="FFCAC580"/>
        <rFont val="Monospace"/>
        <family val="0"/>
      </rPr>
      <t xml:space="preserve">', </t>
    </r>
  </si>
  <si>
    <r>
      <rPr>
        <sz val="10"/>
        <color rgb="FFAAAAAA"/>
        <rFont val="Monospace"/>
        <family val="0"/>
      </rPr>
      <t xml:space="preserve">	</t>
    </r>
    <r>
      <rPr>
        <sz val="10"/>
        <color rgb="FF9E9E9E"/>
        <rFont val="Monospace"/>
        <family val="0"/>
      </rPr>
      <t xml:space="preserve">SnlVlrBrutoAntecipado</t>
    </r>
    <r>
      <rPr>
        <sz val="10"/>
        <color rgb="FFAAAAAA"/>
        <rFont val="Monospace"/>
        <family val="0"/>
      </rPr>
      <t xml:space="preserve">, </t>
    </r>
  </si>
  <si>
    <r>
      <rPr>
        <sz val="10"/>
        <color rgb="FFAAAAAA"/>
        <rFont val="Monospace"/>
        <family val="0"/>
      </rPr>
      <t xml:space="preserve">	</t>
    </r>
    <r>
      <rPr>
        <sz val="10"/>
        <color rgb="FF9E9E9E"/>
        <rFont val="Monospace"/>
        <family val="0"/>
      </rPr>
      <t xml:space="preserve">VlrBrutoAntecipado</t>
    </r>
    <r>
      <rPr>
        <sz val="10"/>
        <color rgb="FFAAAAAA"/>
        <rFont val="Monospace"/>
        <family val="0"/>
      </rPr>
      <t xml:space="preserve">, </t>
    </r>
  </si>
  <si>
    <r>
      <rPr>
        <sz val="10"/>
        <color rgb="FFAAAAAA"/>
        <rFont val="Monospace"/>
        <family val="0"/>
      </rPr>
      <t xml:space="preserve">	</t>
    </r>
    <r>
      <rPr>
        <sz val="10"/>
        <color rgb="FF9E9E9E"/>
        <rFont val="Monospace"/>
        <family val="0"/>
      </rPr>
      <t xml:space="preserve">Bandeira</t>
    </r>
    <r>
      <rPr>
        <sz val="10"/>
        <color rgb="FFAAAAAA"/>
        <rFont val="Monospace"/>
        <family val="0"/>
      </rPr>
      <t xml:space="preserve">, </t>
    </r>
  </si>
  <si>
    <r>
      <rPr>
        <sz val="10"/>
        <color rgb="FFCAC580"/>
        <rFont val="Monospace"/>
        <family val="0"/>
      </rPr>
      <t xml:space="preserve">	'</t>
    </r>
    <r>
      <rPr>
        <sz val="10"/>
        <color rgb="FFC0C0C0"/>
        <rFont val="Monospace"/>
        <family val="0"/>
      </rPr>
      <t xml:space="preserve">003</t>
    </r>
    <r>
      <rPr>
        <sz val="10"/>
        <color rgb="FFCAC580"/>
        <rFont val="Monospace"/>
        <family val="0"/>
      </rPr>
      <t xml:space="preserve">', </t>
    </r>
  </si>
  <si>
    <r>
      <rPr>
        <sz val="10"/>
        <color rgb="FFAAAAAA"/>
        <rFont val="Monospace"/>
        <family val="0"/>
      </rPr>
      <t xml:space="preserve">	</t>
    </r>
    <r>
      <rPr>
        <sz val="10"/>
        <color rgb="FF9E9E9E"/>
        <rFont val="Monospace"/>
        <family val="0"/>
      </rPr>
      <t xml:space="preserve">NroUnicoRO</t>
    </r>
    <r>
      <rPr>
        <sz val="10"/>
        <color rgb="FFAAAAAA"/>
        <rFont val="Monospace"/>
        <family val="0"/>
      </rPr>
      <t xml:space="preserve">, </t>
    </r>
  </si>
  <si>
    <r>
      <rPr>
        <sz val="10"/>
        <color rgb="FFCAC580"/>
        <rFont val="Monospace"/>
        <family val="0"/>
      </rPr>
      <t xml:space="preserve">	'</t>
    </r>
    <r>
      <rPr>
        <sz val="10"/>
        <color rgb="FFC0C0C0"/>
        <rFont val="Monospace"/>
        <family val="0"/>
      </rPr>
      <t xml:space="preserve">2209290000002070000000</t>
    </r>
    <r>
      <rPr>
        <sz val="10"/>
        <color rgb="FFCAC580"/>
        <rFont val="Monospace"/>
        <family val="0"/>
      </rPr>
      <t xml:space="preserve">', </t>
    </r>
  </si>
  <si>
    <r>
      <rPr>
        <sz val="10"/>
        <color rgb="FFAAAAAA"/>
        <rFont val="Monospace"/>
        <family val="0"/>
      </rPr>
      <t xml:space="preserve">	</t>
    </r>
    <r>
      <rPr>
        <sz val="10"/>
        <color rgb="FF9E9E9E"/>
        <rFont val="Monospace"/>
        <family val="0"/>
      </rPr>
      <t xml:space="preserve">TxAdministrativa</t>
    </r>
    <r>
      <rPr>
        <sz val="10"/>
        <color rgb="FFAAAAAA"/>
        <rFont val="Monospace"/>
        <family val="0"/>
      </rPr>
      <t xml:space="preserve">, </t>
    </r>
  </si>
  <si>
    <r>
      <rPr>
        <sz val="10"/>
        <color rgb="FFCAC580"/>
        <rFont val="Monospace"/>
        <family val="0"/>
      </rPr>
      <t xml:space="preserve">	'</t>
    </r>
    <r>
      <rPr>
        <sz val="10"/>
        <color rgb="FFC0C0C0"/>
        <rFont val="Monospace"/>
        <family val="0"/>
      </rPr>
      <t xml:space="preserve">0100</t>
    </r>
    <r>
      <rPr>
        <sz val="10"/>
        <color rgb="FFCAC580"/>
        <rFont val="Monospace"/>
        <family val="0"/>
      </rPr>
      <t xml:space="preserve">', </t>
    </r>
  </si>
  <si>
    <r>
      <rPr>
        <sz val="10"/>
        <color rgb="FFAAAAAA"/>
        <rFont val="Monospace"/>
        <family val="0"/>
      </rPr>
      <t xml:space="preserve">	</t>
    </r>
    <r>
      <rPr>
        <sz val="10"/>
        <color rgb="FF9E9E9E"/>
        <rFont val="Monospace"/>
        <family val="0"/>
      </rPr>
      <t xml:space="preserve">TarifaAdministrativa</t>
    </r>
    <r>
      <rPr>
        <sz val="10"/>
        <color rgb="FFAAAAAA"/>
        <rFont val="Monospace"/>
        <family val="0"/>
      </rPr>
      <t xml:space="preserve">, </t>
    </r>
  </si>
  <si>
    <r>
      <rPr>
        <sz val="10"/>
        <color rgb="FFCAC580"/>
        <rFont val="Monospace"/>
        <family val="0"/>
      </rPr>
      <t xml:space="preserve">	'</t>
    </r>
    <r>
      <rPr>
        <sz val="10"/>
        <color rgb="FFC0C0C0"/>
        <rFont val="Monospace"/>
        <family val="0"/>
      </rPr>
      <t xml:space="preserve">00000</t>
    </r>
    <r>
      <rPr>
        <sz val="10"/>
        <color rgb="FFCAC580"/>
        <rFont val="Monospace"/>
        <family val="0"/>
      </rPr>
      <t xml:space="preserve">', </t>
    </r>
  </si>
  <si>
    <r>
      <rPr>
        <sz val="10"/>
        <color rgb="FFAAAAAA"/>
        <rFont val="Monospace"/>
        <family val="0"/>
      </rPr>
      <t xml:space="preserve">	</t>
    </r>
    <r>
      <rPr>
        <sz val="10"/>
        <color rgb="FF9E9E9E"/>
        <rFont val="Monospace"/>
        <family val="0"/>
      </rPr>
      <t xml:space="preserve">TxRecebaRapido</t>
    </r>
    <r>
      <rPr>
        <sz val="10"/>
        <color rgb="FFAAAAAA"/>
        <rFont val="Monospace"/>
        <family val="0"/>
      </rPr>
      <t xml:space="preserve">, </t>
    </r>
  </si>
  <si>
    <r>
      <rPr>
        <sz val="10"/>
        <color rgb="FFCAC580"/>
        <rFont val="Monospace"/>
        <family val="0"/>
      </rPr>
      <t xml:space="preserve">	'</t>
    </r>
    <r>
      <rPr>
        <sz val="10"/>
        <color rgb="FFC0C0C0"/>
        <rFont val="Monospace"/>
        <family val="0"/>
      </rPr>
      <t xml:space="preserve">0000</t>
    </r>
    <r>
      <rPr>
        <sz val="10"/>
        <color rgb="FFCAC580"/>
        <rFont val="Monospace"/>
        <family val="0"/>
      </rPr>
      <t xml:space="preserve">', </t>
    </r>
  </si>
  <si>
    <r>
      <rPr>
        <sz val="10"/>
        <color rgb="FFAAAAAA"/>
        <rFont val="Monospace"/>
        <family val="0"/>
      </rPr>
      <t xml:space="preserve">	</t>
    </r>
    <r>
      <rPr>
        <sz val="10"/>
        <color rgb="FF9E9E9E"/>
        <rFont val="Monospace"/>
        <family val="0"/>
      </rPr>
      <t xml:space="preserve">MeioCaptura</t>
    </r>
    <r>
      <rPr>
        <sz val="10"/>
        <color rgb="FFAAAAAA"/>
        <rFont val="Monospace"/>
        <family val="0"/>
      </rPr>
      <t xml:space="preserve">, </t>
    </r>
  </si>
  <si>
    <r>
      <rPr>
        <sz val="10"/>
        <color rgb="FFCAC580"/>
        <rFont val="Monospace"/>
        <family val="0"/>
      </rPr>
      <t xml:space="preserve">	'</t>
    </r>
    <r>
      <rPr>
        <sz val="10"/>
        <color rgb="FFC0C0C0"/>
        <rFont val="Monospace"/>
        <family val="0"/>
      </rPr>
      <t xml:space="preserve">01</t>
    </r>
    <r>
      <rPr>
        <sz val="10"/>
        <color rgb="FFCAC580"/>
        <rFont val="Monospace"/>
        <family val="0"/>
      </rPr>
      <t xml:space="preserve">', </t>
    </r>
  </si>
  <si>
    <r>
      <rPr>
        <sz val="10"/>
        <color rgb="FFAAAAAA"/>
        <rFont val="Monospace"/>
        <family val="0"/>
      </rPr>
      <t xml:space="preserve">	</t>
    </r>
    <r>
      <rPr>
        <sz val="10"/>
        <color rgb="FF9E9E9E"/>
        <rFont val="Monospace"/>
        <family val="0"/>
      </rPr>
      <t xml:space="preserve">NroLogicoTerminal</t>
    </r>
    <r>
      <rPr>
        <sz val="10"/>
        <color rgb="FFAAAAAA"/>
        <rFont val="Monospace"/>
        <family val="0"/>
      </rPr>
      <t xml:space="preserve">, </t>
    </r>
  </si>
  <si>
    <r>
      <rPr>
        <sz val="10"/>
        <color rgb="FFCAC580"/>
        <rFont val="Monospace"/>
        <family val="0"/>
      </rPr>
      <t xml:space="preserve">	'</t>
    </r>
    <r>
      <rPr>
        <sz val="10"/>
        <color rgb="FFC0C0C0"/>
        <rFont val="Monospace"/>
        <family val="0"/>
      </rPr>
      <t xml:space="preserve">29676485</t>
    </r>
    <r>
      <rPr>
        <sz val="10"/>
        <color rgb="FFCAC580"/>
        <rFont val="Monospace"/>
        <family val="0"/>
      </rPr>
      <t xml:space="preserve">', </t>
    </r>
  </si>
  <si>
    <r>
      <rPr>
        <sz val="10"/>
        <color rgb="FFAAAAAA"/>
        <rFont val="Monospace"/>
        <family val="0"/>
      </rPr>
      <t xml:space="preserve">	</t>
    </r>
    <r>
      <rPr>
        <sz val="10"/>
        <color rgb="FF9E9E9E"/>
        <rFont val="Monospace"/>
        <family val="0"/>
      </rPr>
      <t xml:space="preserve">CdProduto</t>
    </r>
    <r>
      <rPr>
        <sz val="10"/>
        <color rgb="FFAAAAAA"/>
        <rFont val="Monospace"/>
        <family val="0"/>
      </rPr>
      <t xml:space="preserve">, </t>
    </r>
  </si>
  <si>
    <r>
      <rPr>
        <sz val="10"/>
        <color rgb="FFCAC580"/>
        <rFont val="Monospace"/>
        <family val="0"/>
      </rPr>
      <t xml:space="preserve">	'</t>
    </r>
    <r>
      <rPr>
        <sz val="10"/>
        <color rgb="FFC0C0C0"/>
        <rFont val="Monospace"/>
        <family val="0"/>
      </rPr>
      <t xml:space="preserve">082</t>
    </r>
    <r>
      <rPr>
        <sz val="10"/>
        <color rgb="FFCAC580"/>
        <rFont val="Monospace"/>
        <family val="0"/>
      </rPr>
      <t xml:space="preserve">', </t>
    </r>
  </si>
  <si>
    <r>
      <rPr>
        <sz val="10"/>
        <color rgb="FFAAAAAA"/>
        <rFont val="Monospace"/>
        <family val="0"/>
      </rPr>
      <t xml:space="preserve">	</t>
    </r>
    <r>
      <rPr>
        <sz val="10"/>
        <color rgb="FF9E9E9E"/>
        <rFont val="Monospace"/>
        <family val="0"/>
      </rPr>
      <t xml:space="preserve">MtrzPagamento</t>
    </r>
    <r>
      <rPr>
        <sz val="10"/>
        <color rgb="FFAAAAAA"/>
        <rFont val="Monospace"/>
        <family val="0"/>
      </rPr>
      <t xml:space="preserve">, </t>
    </r>
  </si>
  <si>
    <r>
      <rPr>
        <sz val="10"/>
        <color rgb="FFCAC580"/>
        <rFont val="Monospace"/>
        <family val="0"/>
      </rPr>
      <t xml:space="preserve">	'</t>
    </r>
    <r>
      <rPr>
        <sz val="10"/>
        <color rgb="FFC0C0C0"/>
        <rFont val="Monospace"/>
        <family val="0"/>
      </rPr>
      <t xml:space="preserve">2012676485</t>
    </r>
    <r>
      <rPr>
        <sz val="10"/>
        <color rgb="FFCAC580"/>
        <rFont val="Monospace"/>
        <family val="0"/>
      </rPr>
      <t xml:space="preserve">', </t>
    </r>
  </si>
  <si>
    <r>
      <rPr>
        <sz val="10"/>
        <color rgb="FFAAAAAA"/>
        <rFont val="Monospace"/>
        <family val="0"/>
      </rPr>
      <t xml:space="preserve">	</t>
    </r>
    <r>
      <rPr>
        <sz val="10"/>
        <color rgb="FF9E9E9E"/>
        <rFont val="Monospace"/>
        <family val="0"/>
      </rPr>
      <t xml:space="preserve">ReenvioPagamento</t>
    </r>
    <r>
      <rPr>
        <sz val="10"/>
        <color rgb="FFAAAAAA"/>
        <rFont val="Monospace"/>
        <family val="0"/>
      </rPr>
      <t xml:space="preserve">, </t>
    </r>
  </si>
  <si>
    <r>
      <rPr>
        <sz val="10"/>
        <color rgb="FFAAAAAA"/>
        <rFont val="Monospace"/>
        <family val="0"/>
      </rPr>
      <t xml:space="preserve">	</t>
    </r>
    <r>
      <rPr>
        <sz val="10"/>
        <color rgb="FF9E9E9E"/>
        <rFont val="Monospace"/>
        <family val="0"/>
      </rPr>
      <t xml:space="preserve">ConceitoAplicado</t>
    </r>
    <r>
      <rPr>
        <sz val="10"/>
        <color rgb="FFAAAAAA"/>
        <rFont val="Monospace"/>
        <family val="0"/>
      </rPr>
      <t xml:space="preserve">, </t>
    </r>
  </si>
  <si>
    <r>
      <rPr>
        <sz val="10"/>
        <color rgb="FFAAAAAA"/>
        <rFont val="Monospace"/>
        <family val="0"/>
      </rPr>
      <t xml:space="preserve">	</t>
    </r>
    <r>
      <rPr>
        <sz val="10"/>
        <color rgb="FF9E9E9E"/>
        <rFont val="Monospace"/>
        <family val="0"/>
      </rPr>
      <t xml:space="preserve">GrupoCartoes</t>
    </r>
    <r>
      <rPr>
        <sz val="10"/>
        <color rgb="FFAAAAAA"/>
        <rFont val="Monospace"/>
        <family val="0"/>
      </rPr>
      <t xml:space="preserve">, </t>
    </r>
  </si>
  <si>
    <r>
      <rPr>
        <sz val="10"/>
        <color rgb="FFAAAAAA"/>
        <rFont val="Monospace"/>
        <family val="0"/>
      </rPr>
      <t xml:space="preserve">	</t>
    </r>
    <r>
      <rPr>
        <sz val="10"/>
        <color rgb="FF9E9E9E"/>
        <rFont val="Monospace"/>
        <family val="0"/>
      </rPr>
      <t xml:space="preserve">IndicadorSaldoAberto</t>
    </r>
  </si>
  <si>
    <r>
      <rPr>
        <sz val="10"/>
        <color rgb="FFCAC580"/>
        <rFont val="Monospace"/>
        <family val="0"/>
      </rPr>
      <t xml:space="preserve">	'</t>
    </r>
    <r>
      <rPr>
        <sz val="10"/>
        <color rgb="FFAAAAAA"/>
        <rFont val="Monospace"/>
        <family val="0"/>
      </rPr>
      <t xml:space="preserve"> </t>
    </r>
    <r>
      <rPr>
        <sz val="10"/>
        <color rgb="FFCAC580"/>
        <rFont val="Monospace"/>
        <family val="0"/>
      </rPr>
      <t xml:space="preserve">'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</si>
</sst>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</font>
    <font>
      <sz val="10"/>
      <name val="Times New Roman"/>
      <family val="1"/>
    </font>
    <font>
      <sz val="10"/>
      <name val="Liberation Mono;Courier New;DejaVu Sans Mono"/>
      <family val="3"/>
    </font>
    <font>
      <sz val="10"/>
      <name val="Monospace"/>
      <family val="0"/>
    </font>
    <font>
      <sz val="10"/>
      <color rgb="FFAAAAAA"/>
      <name val="Monospace"/>
      <family val="0"/>
    </font>
    <font>
      <b val="true"/>
      <sz val="10"/>
      <color rgb="FF739ECA"/>
      <name val="Monospace"/>
      <family val="0"/>
    </font>
    <font>
      <sz val="10"/>
      <color rgb="FF9E9E9E"/>
      <name val="Monospace"/>
      <family val="0"/>
    </font>
    <font>
      <sz val="10"/>
      <color rgb="FFCAC580"/>
      <name val="Monospace"/>
      <family val="0"/>
    </font>
    <font>
      <sz val="10"/>
      <color rgb="FFC0C0C0"/>
      <name val="Monospace"/>
      <family val="0"/>
    </font>
    <font>
      <u val="single"/>
      <sz val="10"/>
      <color rgb="FFCAC580"/>
      <name val="Monospace"/>
      <family val="0"/>
    </font>
    <font>
      <u val="single"/>
      <sz val="10"/>
      <color rgb="FFC0C0C0"/>
      <name val="Monospace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39ECA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AAAAAA"/>
      <rgbColor rgb="FFCAC580"/>
      <rgbColor rgb="FF3366FF"/>
      <rgbColor rgb="FF33CCCC"/>
      <rgbColor rgb="FF99CC00"/>
      <rgbColor rgb="FFFFCC00"/>
      <rgbColor rgb="FFFF9900"/>
      <rgbColor rgb="FFFF6600"/>
      <rgbColor rgb="FF666699"/>
      <rgbColor rgb="FF9E9E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35"/>
  <sheetViews>
    <sheetView showFormulas="false" showGridLines="true" showRowColHeaders="true" showZeros="true" rightToLeft="false" tabSelected="true" showOutlineSymbols="true" defaultGridColor="true" view="normal" topLeftCell="A127" colorId="64" zoomScale="100" zoomScaleNormal="100" zoomScalePageLayoutView="100" workbookViewId="0">
      <selection pane="topLeft" activeCell="F135" activeCellId="0" sqref="F135"/>
    </sheetView>
  </sheetViews>
  <sheetFormatPr defaultColWidth="10.42578125" defaultRowHeight="12.8" zeroHeight="false" outlineLevelRow="0" outlineLevelCol="0"/>
  <cols>
    <col collapsed="false" customWidth="false" hidden="false" outlineLevel="0" max="4" min="1" style="1" width="10.41"/>
    <col collapsed="false" customWidth="true" hidden="false" outlineLevel="0" max="6" min="5" style="1" width="28.62"/>
    <col collapsed="false" customWidth="true" hidden="false" outlineLevel="0" max="7" min="7" style="1" width="22.23"/>
    <col collapsed="false" customWidth="true" hidden="false" outlineLevel="0" max="8" min="8" style="1" width="96.14"/>
    <col collapsed="false" customWidth="true" hidden="false" outlineLevel="0" max="9" min="9" style="1" width="18.89"/>
    <col collapsed="false" customWidth="false" hidden="false" outlineLevel="0" max="1024" min="10" style="1" width="10.41"/>
  </cols>
  <sheetData>
    <row r="1" customFormat="false" ht="23.8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</row>
    <row r="2" customFormat="false" ht="35.05" hidden="false" customHeight="false" outlineLevel="0" collapsed="false">
      <c r="A2" s="3" t="n">
        <v>1</v>
      </c>
      <c r="B2" s="3" t="n">
        <v>1</v>
      </c>
      <c r="C2" s="3" t="n">
        <v>1</v>
      </c>
      <c r="D2" s="3" t="s">
        <v>8</v>
      </c>
      <c r="E2" s="0" t="s">
        <v>9</v>
      </c>
      <c r="F2" s="3" t="s">
        <v>10</v>
      </c>
      <c r="G2" s="3" t="s">
        <v>11</v>
      </c>
      <c r="H2" s="1" t="str">
        <f aca="false">MIDB($H$1,A2,C2)</f>
        <v>0</v>
      </c>
    </row>
    <row r="3" customFormat="false" ht="35.05" hidden="false" customHeight="false" outlineLevel="0" collapsed="false">
      <c r="A3" s="3" t="n">
        <v>2</v>
      </c>
      <c r="B3" s="3" t="n">
        <v>11</v>
      </c>
      <c r="C3" s="3" t="n">
        <v>10</v>
      </c>
      <c r="D3" s="3" t="s">
        <v>8</v>
      </c>
      <c r="E3" s="0" t="s">
        <v>12</v>
      </c>
      <c r="F3" s="3" t="s">
        <v>13</v>
      </c>
      <c r="G3" s="3" t="s">
        <v>14</v>
      </c>
      <c r="H3" s="1" t="str">
        <f aca="false">MIDB($H$1,A3,C3)</f>
        <v>1003738041</v>
      </c>
      <c r="I3" s="3"/>
      <c r="J3" s="4"/>
      <c r="K3" s="3"/>
      <c r="L3" s="4"/>
      <c r="M3" s="3"/>
    </row>
    <row r="4" customFormat="false" ht="35.05" hidden="false" customHeight="false" outlineLevel="0" collapsed="false">
      <c r="A4" s="3" t="n">
        <v>12</v>
      </c>
      <c r="B4" s="3" t="n">
        <v>19</v>
      </c>
      <c r="C4" s="3" t="n">
        <v>8</v>
      </c>
      <c r="D4" s="3" t="s">
        <v>8</v>
      </c>
      <c r="E4" s="0" t="s">
        <v>15</v>
      </c>
      <c r="F4" s="3" t="s">
        <v>16</v>
      </c>
      <c r="G4" s="3" t="s">
        <v>14</v>
      </c>
      <c r="H4" s="1" t="str">
        <f aca="false">MIDB($H$1,A4,C4)</f>
        <v>20220930</v>
      </c>
      <c r="I4" s="3"/>
      <c r="J4" s="4"/>
      <c r="K4" s="3"/>
      <c r="L4" s="4"/>
      <c r="M4" s="3"/>
    </row>
    <row r="5" customFormat="false" ht="23.85" hidden="false" customHeight="false" outlineLevel="0" collapsed="false">
      <c r="A5" s="3" t="n">
        <v>20</v>
      </c>
      <c r="B5" s="3" t="n">
        <v>27</v>
      </c>
      <c r="C5" s="3" t="n">
        <v>8</v>
      </c>
      <c r="D5" s="3" t="s">
        <v>8</v>
      </c>
      <c r="E5" s="0" t="s">
        <v>17</v>
      </c>
      <c r="F5" s="3" t="s">
        <v>18</v>
      </c>
      <c r="G5" s="3" t="s">
        <v>14</v>
      </c>
      <c r="H5" s="1" t="str">
        <f aca="false">MIDB($H$1,A5,C5)</f>
        <v>20220930</v>
      </c>
      <c r="I5" s="3"/>
      <c r="J5" s="4"/>
      <c r="K5" s="3"/>
      <c r="L5" s="4"/>
      <c r="M5" s="3"/>
    </row>
    <row r="6" customFormat="false" ht="23.85" hidden="false" customHeight="false" outlineLevel="0" collapsed="false">
      <c r="A6" s="3" t="n">
        <v>28</v>
      </c>
      <c r="B6" s="3" t="n">
        <v>35</v>
      </c>
      <c r="C6" s="3" t="n">
        <v>8</v>
      </c>
      <c r="D6" s="3" t="s">
        <v>8</v>
      </c>
      <c r="E6" s="0" t="s">
        <v>19</v>
      </c>
      <c r="F6" s="3" t="s">
        <v>20</v>
      </c>
      <c r="G6" s="3" t="s">
        <v>14</v>
      </c>
      <c r="H6" s="1" t="str">
        <f aca="false">MIDB($H$1,A6,C6)</f>
        <v>20220930</v>
      </c>
      <c r="I6" s="3"/>
      <c r="J6" s="4"/>
      <c r="K6" s="3"/>
      <c r="L6" s="4"/>
      <c r="M6" s="3"/>
    </row>
    <row r="7" customFormat="false" ht="46.25" hidden="false" customHeight="false" outlineLevel="0" collapsed="false">
      <c r="A7" s="3" t="n">
        <v>36</v>
      </c>
      <c r="B7" s="3" t="n">
        <v>42</v>
      </c>
      <c r="C7" s="3" t="n">
        <v>7</v>
      </c>
      <c r="D7" s="3" t="s">
        <v>8</v>
      </c>
      <c r="E7" s="0" t="s">
        <v>21</v>
      </c>
      <c r="F7" s="3" t="s">
        <v>22</v>
      </c>
      <c r="G7" s="3" t="s">
        <v>14</v>
      </c>
      <c r="H7" s="1" t="str">
        <f aca="false">MIDB($H$1,A7,C7)</f>
        <v>0008665</v>
      </c>
      <c r="I7" s="3"/>
      <c r="J7" s="4"/>
      <c r="K7" s="3"/>
      <c r="L7" s="4"/>
      <c r="M7" s="3"/>
    </row>
    <row r="8" customFormat="false" ht="12.8" hidden="false" customHeight="false" outlineLevel="0" collapsed="false">
      <c r="A8" s="3" t="n">
        <v>43</v>
      </c>
      <c r="B8" s="3" t="n">
        <v>47</v>
      </c>
      <c r="C8" s="3" t="n">
        <v>5</v>
      </c>
      <c r="D8" s="3" t="s">
        <v>23</v>
      </c>
      <c r="E8" s="0" t="s">
        <v>24</v>
      </c>
      <c r="F8" s="3" t="s">
        <v>25</v>
      </c>
      <c r="G8" s="3" t="s">
        <v>14</v>
      </c>
      <c r="H8" s="1" t="str">
        <f aca="false">MIDB($H$1,A8,C8)</f>
        <v>CIELO</v>
      </c>
      <c r="I8" s="3"/>
      <c r="J8" s="4"/>
      <c r="K8" s="3"/>
      <c r="L8" s="4"/>
      <c r="M8" s="3"/>
    </row>
    <row r="9" customFormat="false" ht="12.8" hidden="false" customHeight="false" outlineLevel="0" collapsed="false">
      <c r="A9" s="3" t="n">
        <v>48</v>
      </c>
      <c r="B9" s="3" t="n">
        <v>49</v>
      </c>
      <c r="C9" s="3" t="n">
        <v>2</v>
      </c>
      <c r="D9" s="3" t="s">
        <v>8</v>
      </c>
      <c r="E9" s="0" t="s">
        <v>26</v>
      </c>
      <c r="F9" s="3" t="s">
        <v>27</v>
      </c>
      <c r="G9" s="3" t="s">
        <v>14</v>
      </c>
      <c r="H9" s="1" t="str">
        <f aca="false">MIDB($H$1,A9,C9)</f>
        <v>03</v>
      </c>
      <c r="I9" s="3"/>
      <c r="J9" s="4"/>
      <c r="K9" s="3"/>
      <c r="L9" s="4"/>
      <c r="M9" s="3"/>
    </row>
    <row r="10" customFormat="false" ht="12.8" hidden="false" customHeight="false" outlineLevel="0" collapsed="false">
      <c r="A10" s="3" t="n">
        <v>50</v>
      </c>
      <c r="B10" s="3" t="n">
        <v>50</v>
      </c>
      <c r="C10" s="3" t="n">
        <v>1</v>
      </c>
      <c r="D10" s="3" t="s">
        <v>23</v>
      </c>
      <c r="E10" s="0" t="s">
        <v>28</v>
      </c>
      <c r="F10" s="3" t="s">
        <v>29</v>
      </c>
      <c r="G10" s="3" t="s">
        <v>14</v>
      </c>
      <c r="H10" s="1" t="str">
        <f aca="false">MIDB($H$1,A10,C10)</f>
        <v>I</v>
      </c>
      <c r="I10" s="3"/>
      <c r="J10" s="4"/>
      <c r="K10" s="3"/>
      <c r="L10" s="4"/>
      <c r="M10" s="3"/>
    </row>
    <row r="11" customFormat="false" ht="12.8" hidden="false" customHeight="false" outlineLevel="0" collapsed="false">
      <c r="A11" s="3" t="n">
        <v>51</v>
      </c>
      <c r="B11" s="3" t="n">
        <v>70</v>
      </c>
      <c r="C11" s="3" t="n">
        <v>20</v>
      </c>
      <c r="D11" s="3" t="s">
        <v>30</v>
      </c>
      <c r="E11" s="0" t="s">
        <v>31</v>
      </c>
      <c r="F11" s="3" t="s">
        <v>32</v>
      </c>
      <c r="G11" s="3" t="s">
        <v>14</v>
      </c>
      <c r="H11" s="1" t="str">
        <f aca="false">MIDB($H$1,A11,C11)</f>
        <v>                    </v>
      </c>
      <c r="I11" s="3"/>
      <c r="J11" s="4"/>
      <c r="K11" s="3"/>
      <c r="L11" s="4"/>
      <c r="M11" s="3"/>
    </row>
    <row r="12" customFormat="false" ht="12.8" hidden="false" customHeight="false" outlineLevel="0" collapsed="false">
      <c r="A12" s="3" t="n">
        <v>71</v>
      </c>
      <c r="B12" s="3" t="n">
        <v>73</v>
      </c>
      <c r="C12" s="3" t="n">
        <v>3</v>
      </c>
      <c r="D12" s="3" t="s">
        <v>8</v>
      </c>
      <c r="E12" s="0" t="s">
        <v>33</v>
      </c>
      <c r="F12" s="3" t="s">
        <v>34</v>
      </c>
      <c r="G12" s="3" t="s">
        <v>14</v>
      </c>
      <c r="H12" s="1" t="str">
        <f aca="false">MIDB($H$1,A12,C12)</f>
        <v>014</v>
      </c>
      <c r="I12" s="3"/>
      <c r="J12" s="4"/>
      <c r="K12" s="3"/>
      <c r="L12" s="4"/>
      <c r="M12" s="3"/>
    </row>
    <row r="13" customFormat="false" ht="23.85" hidden="false" customHeight="false" outlineLevel="0" collapsed="false">
      <c r="A13" s="3" t="n">
        <v>74</v>
      </c>
      <c r="B13" s="3" t="n">
        <v>250</v>
      </c>
      <c r="C13" s="3" t="n">
        <v>177</v>
      </c>
      <c r="D13" s="3" t="s">
        <v>30</v>
      </c>
      <c r="E13" s="0" t="s">
        <v>35</v>
      </c>
      <c r="F13" s="3" t="s">
        <v>36</v>
      </c>
      <c r="G13" s="5"/>
      <c r="H13" s="1" t="str">
        <f aca="false">MIDB($H$1,A13,C13)</f>
        <v>                                                                                                                                                                                 </v>
      </c>
      <c r="I13" s="3"/>
      <c r="J13" s="4"/>
      <c r="K13" s="3"/>
      <c r="L13" s="4"/>
      <c r="M13" s="3"/>
    </row>
    <row r="14" customFormat="false" ht="12.8" hidden="false" customHeight="false" outlineLevel="0" collapsed="false">
      <c r="A14" s="6"/>
      <c r="B14" s="6"/>
      <c r="C14" s="4"/>
      <c r="D14" s="4"/>
      <c r="E14" s="4"/>
      <c r="F14" s="4"/>
      <c r="G14" s="3"/>
      <c r="H14" s="4"/>
      <c r="I14" s="3"/>
      <c r="J14" s="4"/>
      <c r="K14" s="3"/>
      <c r="L14" s="4"/>
      <c r="M14" s="3"/>
    </row>
    <row r="15" customFormat="false" ht="12.8" hidden="false" customHeight="false" outlineLevel="0" collapsed="false">
      <c r="A15" s="6"/>
      <c r="B15" s="6"/>
      <c r="C15" s="4"/>
      <c r="D15" s="4"/>
      <c r="E15" s="4"/>
      <c r="F15" s="4"/>
      <c r="G15" s="3"/>
      <c r="H15" s="4"/>
      <c r="I15" s="3"/>
      <c r="J15" s="4"/>
      <c r="K15" s="3"/>
      <c r="L15" s="4"/>
      <c r="M15" s="3"/>
    </row>
    <row r="16" customFormat="false" ht="12.8" hidden="false" customHeight="false" outlineLevel="0" collapsed="false">
      <c r="A16" s="6"/>
      <c r="B16" s="6"/>
      <c r="C16" s="4"/>
      <c r="D16" s="4"/>
      <c r="E16" s="4"/>
      <c r="F16" s="4"/>
      <c r="G16" s="3"/>
      <c r="H16" s="4"/>
      <c r="I16" s="3"/>
      <c r="J16" s="4"/>
      <c r="K16" s="3"/>
      <c r="L16" s="4"/>
      <c r="M16" s="3"/>
    </row>
    <row r="17" customFormat="false" ht="12.8" hidden="false" customHeight="false" outlineLevel="0" collapsed="false">
      <c r="A17" s="6"/>
      <c r="B17" s="6"/>
      <c r="C17" s="4"/>
      <c r="D17" s="4"/>
      <c r="E17" s="4"/>
      <c r="F17" s="4"/>
      <c r="G17" s="3"/>
      <c r="H17" s="4"/>
      <c r="I17" s="3"/>
      <c r="J17" s="4"/>
      <c r="K17" s="3"/>
      <c r="L17" s="4"/>
      <c r="M17" s="3"/>
    </row>
    <row r="18" customFormat="false" ht="12.8" hidden="false" customHeight="false" outlineLevel="0" collapsed="false">
      <c r="A18" s="6"/>
      <c r="B18" s="6"/>
      <c r="C18" s="4"/>
      <c r="D18" s="4"/>
      <c r="E18" s="4"/>
      <c r="F18" s="4"/>
      <c r="G18" s="3"/>
      <c r="H18" s="4"/>
      <c r="I18" s="3"/>
      <c r="J18" s="4"/>
      <c r="K18" s="3"/>
      <c r="L18" s="4"/>
      <c r="M18" s="3"/>
    </row>
    <row r="19" customFormat="false" ht="12.8" hidden="false" customHeight="false" outlineLevel="0" collapsed="false">
      <c r="A19" s="6"/>
      <c r="B19" s="6"/>
    </row>
    <row r="20" customFormat="false" ht="12.8" hidden="false" customHeight="false" outlineLevel="0" collapsed="false">
      <c r="A20" s="6"/>
      <c r="B20" s="6"/>
    </row>
    <row r="21" customFormat="false" ht="46.25" hidden="false" customHeight="false" outlineLevel="0" collapsed="false">
      <c r="A21" s="7" t="s">
        <v>0</v>
      </c>
      <c r="B21" s="7" t="s">
        <v>1</v>
      </c>
      <c r="C21" s="7" t="s">
        <v>2</v>
      </c>
      <c r="D21" s="7" t="s">
        <v>3</v>
      </c>
      <c r="E21" s="7"/>
      <c r="F21" s="7" t="s">
        <v>5</v>
      </c>
      <c r="G21" s="7" t="s">
        <v>6</v>
      </c>
      <c r="H21" s="1" t="s">
        <v>37</v>
      </c>
    </row>
    <row r="22" customFormat="false" ht="35.05" hidden="false" customHeight="false" outlineLevel="0" collapsed="false">
      <c r="A22" s="6" t="n">
        <v>1</v>
      </c>
      <c r="B22" s="6" t="n">
        <v>1</v>
      </c>
      <c r="C22" s="6" t="n">
        <v>1</v>
      </c>
      <c r="D22" s="6" t="s">
        <v>8</v>
      </c>
      <c r="E22" s="8" t="s">
        <v>38</v>
      </c>
      <c r="F22" s="6" t="s">
        <v>10</v>
      </c>
      <c r="G22" s="6" t="s">
        <v>39</v>
      </c>
      <c r="H22" s="1" t="str">
        <f aca="false">MIDB($H$21,A22,C22)</f>
        <v>1</v>
      </c>
    </row>
    <row r="23" customFormat="false" ht="35.05" hidden="false" customHeight="false" outlineLevel="0" collapsed="false">
      <c r="A23" s="6" t="n">
        <v>2</v>
      </c>
      <c r="B23" s="6" t="n">
        <v>11</v>
      </c>
      <c r="C23" s="6" t="n">
        <v>10</v>
      </c>
      <c r="D23" s="6" t="s">
        <v>8</v>
      </c>
      <c r="E23" s="6" t="s">
        <v>12</v>
      </c>
      <c r="F23" s="6" t="s">
        <v>40</v>
      </c>
      <c r="G23" s="6" t="s">
        <v>41</v>
      </c>
      <c r="H23" s="1" t="str">
        <f aca="false">MIDB($H$21,A23,C23)</f>
        <v>2012676485</v>
      </c>
    </row>
    <row r="24" customFormat="false" ht="57.45" hidden="false" customHeight="false" outlineLevel="0" collapsed="false">
      <c r="A24" s="6" t="n">
        <v>12</v>
      </c>
      <c r="B24" s="6" t="n">
        <v>18</v>
      </c>
      <c r="C24" s="6" t="n">
        <v>7</v>
      </c>
      <c r="D24" s="6" t="s">
        <v>8</v>
      </c>
      <c r="E24" s="6" t="s">
        <v>42</v>
      </c>
      <c r="F24" s="6" t="s">
        <v>43</v>
      </c>
      <c r="G24" s="6" t="s">
        <v>44</v>
      </c>
      <c r="H24" s="1" t="str">
        <f aca="false">MIDB($H$21,A24,C24)</f>
        <v>0220929</v>
      </c>
    </row>
    <row r="25" customFormat="false" ht="79.85" hidden="false" customHeight="false" outlineLevel="0" collapsed="false">
      <c r="A25" s="6" t="n">
        <v>19</v>
      </c>
      <c r="B25" s="6" t="n">
        <v>20</v>
      </c>
      <c r="C25" s="6" t="n">
        <v>2</v>
      </c>
      <c r="D25" s="6" t="s">
        <v>8</v>
      </c>
      <c r="E25" s="6" t="s">
        <v>45</v>
      </c>
      <c r="F25" s="6" t="s">
        <v>45</v>
      </c>
      <c r="G25" s="6" t="s">
        <v>46</v>
      </c>
      <c r="H25" s="1" t="str">
        <f aca="false">MIDB($H$21,A25,C25)</f>
        <v>  </v>
      </c>
    </row>
    <row r="26" customFormat="false" ht="35.05" hidden="false" customHeight="false" outlineLevel="0" collapsed="false">
      <c r="A26" s="6" t="n">
        <v>21</v>
      </c>
      <c r="B26" s="6" t="n">
        <v>21</v>
      </c>
      <c r="C26" s="6" t="n">
        <v>1</v>
      </c>
      <c r="D26" s="6" t="s">
        <v>47</v>
      </c>
      <c r="E26" s="6" t="s">
        <v>48</v>
      </c>
      <c r="F26" s="6" t="s">
        <v>48</v>
      </c>
      <c r="G26" s="6" t="s">
        <v>49</v>
      </c>
      <c r="H26" s="1" t="str">
        <f aca="false">MIDB($H$21,A26,C26)</f>
        <v> </v>
      </c>
    </row>
    <row r="27" customFormat="false" ht="258.95" hidden="false" customHeight="false" outlineLevel="0" collapsed="false">
      <c r="A27" s="6" t="n">
        <v>22</v>
      </c>
      <c r="B27" s="6" t="n">
        <v>23</v>
      </c>
      <c r="C27" s="6" t="n">
        <v>2</v>
      </c>
      <c r="D27" s="6" t="s">
        <v>30</v>
      </c>
      <c r="E27" s="6" t="s">
        <v>50</v>
      </c>
      <c r="F27" s="6" t="s">
        <v>50</v>
      </c>
      <c r="G27" s="6" t="s">
        <v>51</v>
      </c>
      <c r="H27" s="1" t="str">
        <f aca="false">MIDB($H$21,A27,C27)</f>
        <v>  </v>
      </c>
    </row>
    <row r="28" customFormat="false" ht="23.85" hidden="false" customHeight="false" outlineLevel="0" collapsed="false">
      <c r="A28" s="6" t="n">
        <v>24</v>
      </c>
      <c r="B28" s="6" t="n">
        <v>25</v>
      </c>
      <c r="C28" s="6" t="n">
        <v>2</v>
      </c>
      <c r="D28" s="6" t="s">
        <v>8</v>
      </c>
      <c r="E28" s="6" t="s">
        <v>52</v>
      </c>
      <c r="F28" s="6" t="s">
        <v>53</v>
      </c>
      <c r="G28" s="6" t="s">
        <v>54</v>
      </c>
      <c r="H28" s="1" t="str">
        <f aca="false">MIDB($H$21,A28,C28)</f>
        <v>01</v>
      </c>
    </row>
    <row r="29" customFormat="false" ht="35.05" hidden="false" customHeight="false" outlineLevel="0" collapsed="false">
      <c r="A29" s="6" t="n">
        <v>26</v>
      </c>
      <c r="B29" s="6" t="n">
        <v>31</v>
      </c>
      <c r="C29" s="6" t="n">
        <v>6</v>
      </c>
      <c r="D29" s="6" t="s">
        <v>8</v>
      </c>
      <c r="E29" s="6" t="s">
        <v>55</v>
      </c>
      <c r="F29" s="6" t="s">
        <v>56</v>
      </c>
      <c r="G29" s="6" t="s">
        <v>57</v>
      </c>
      <c r="H29" s="1" t="str">
        <f aca="false">MIDB($H$21,A29,C29)</f>
        <v>220929</v>
      </c>
    </row>
    <row r="30" customFormat="false" ht="57.45" hidden="false" customHeight="false" outlineLevel="0" collapsed="false">
      <c r="A30" s="6" t="n">
        <v>32</v>
      </c>
      <c r="B30" s="6" t="n">
        <v>37</v>
      </c>
      <c r="C30" s="6" t="n">
        <v>6</v>
      </c>
      <c r="D30" s="6" t="s">
        <v>8</v>
      </c>
      <c r="E30" s="6" t="s">
        <v>58</v>
      </c>
      <c r="F30" s="6" t="s">
        <v>59</v>
      </c>
      <c r="G30" s="6" t="s">
        <v>60</v>
      </c>
      <c r="H30" s="1" t="str">
        <f aca="false">MIDB($H$21,A30,C30)</f>
        <v>221010</v>
      </c>
    </row>
    <row r="31" customFormat="false" ht="23.85" hidden="false" customHeight="false" outlineLevel="0" collapsed="false">
      <c r="A31" s="6" t="n">
        <v>38</v>
      </c>
      <c r="B31" s="6" t="n">
        <v>43</v>
      </c>
      <c r="C31" s="6" t="n">
        <v>6</v>
      </c>
      <c r="D31" s="6" t="s">
        <v>8</v>
      </c>
      <c r="E31" s="6" t="s">
        <v>61</v>
      </c>
      <c r="F31" s="6" t="s">
        <v>62</v>
      </c>
      <c r="G31" s="6" t="s">
        <v>63</v>
      </c>
      <c r="H31" s="1" t="str">
        <f aca="false">MIDB($H$21,A31,C31)</f>
        <v>221010</v>
      </c>
    </row>
    <row r="32" customFormat="false" ht="23.85" hidden="false" customHeight="false" outlineLevel="0" collapsed="false">
      <c r="A32" s="6" t="n">
        <v>44</v>
      </c>
      <c r="B32" s="6" t="n">
        <v>44</v>
      </c>
      <c r="C32" s="6" t="n">
        <v>1</v>
      </c>
      <c r="D32" s="6" t="s">
        <v>47</v>
      </c>
      <c r="E32" s="6" t="s">
        <v>64</v>
      </c>
      <c r="F32" s="6" t="s">
        <v>65</v>
      </c>
      <c r="G32" s="6" t="s">
        <v>66</v>
      </c>
      <c r="H32" s="1" t="str">
        <f aca="false">MIDB($H$21,A32,C32)</f>
        <v>+</v>
      </c>
    </row>
    <row r="33" customFormat="false" ht="23.85" hidden="false" customHeight="false" outlineLevel="0" collapsed="false">
      <c r="A33" s="6" t="n">
        <v>45</v>
      </c>
      <c r="B33" s="6" t="n">
        <v>57</v>
      </c>
      <c r="C33" s="6" t="n">
        <v>13</v>
      </c>
      <c r="D33" s="6" t="s">
        <v>8</v>
      </c>
      <c r="E33" s="6" t="s">
        <v>67</v>
      </c>
      <c r="F33" s="6" t="s">
        <v>68</v>
      </c>
      <c r="G33" s="6" t="s">
        <v>69</v>
      </c>
      <c r="H33" s="1" t="str">
        <f aca="false">MIDB($H$21,A33,C33)</f>
        <v>0000000074000</v>
      </c>
    </row>
    <row r="34" customFormat="false" ht="23.85" hidden="false" customHeight="false" outlineLevel="0" collapsed="false">
      <c r="A34" s="6" t="n">
        <v>58</v>
      </c>
      <c r="B34" s="6" t="n">
        <v>58</v>
      </c>
      <c r="C34" s="6" t="n">
        <v>1</v>
      </c>
      <c r="D34" s="6" t="s">
        <v>47</v>
      </c>
      <c r="E34" s="6" t="s">
        <v>70</v>
      </c>
      <c r="F34" s="6" t="s">
        <v>71</v>
      </c>
      <c r="G34" s="6" t="s">
        <v>66</v>
      </c>
      <c r="H34" s="1" t="str">
        <f aca="false">MIDB($H$21,A34,C34)</f>
        <v>-</v>
      </c>
    </row>
    <row r="35" customFormat="false" ht="23.85" hidden="false" customHeight="false" outlineLevel="0" collapsed="false">
      <c r="A35" s="6" t="n">
        <v>59</v>
      </c>
      <c r="B35" s="6" t="n">
        <v>71</v>
      </c>
      <c r="C35" s="6" t="n">
        <v>13</v>
      </c>
      <c r="D35" s="6" t="s">
        <v>8</v>
      </c>
      <c r="E35" s="6" t="s">
        <v>72</v>
      </c>
      <c r="F35" s="6" t="s">
        <v>73</v>
      </c>
      <c r="G35" s="6" t="s">
        <v>74</v>
      </c>
      <c r="H35" s="1" t="str">
        <f aca="false">MIDB($H$21,A35,C35)</f>
        <v>0000000000740</v>
      </c>
    </row>
    <row r="36" customFormat="false" ht="23.85" hidden="false" customHeight="false" outlineLevel="0" collapsed="false">
      <c r="A36" s="6" t="n">
        <v>72</v>
      </c>
      <c r="B36" s="6" t="n">
        <v>72</v>
      </c>
      <c r="C36" s="6" t="n">
        <v>1</v>
      </c>
      <c r="D36" s="6" t="s">
        <v>47</v>
      </c>
      <c r="E36" s="6" t="s">
        <v>75</v>
      </c>
      <c r="F36" s="6" t="s">
        <v>76</v>
      </c>
      <c r="G36" s="6" t="s">
        <v>77</v>
      </c>
      <c r="H36" s="1" t="str">
        <f aca="false">MIDB($H$21,A36,C36)</f>
        <v>+</v>
      </c>
    </row>
    <row r="37" customFormat="false" ht="35.05" hidden="false" customHeight="false" outlineLevel="0" collapsed="false">
      <c r="A37" s="6" t="n">
        <v>73</v>
      </c>
      <c r="B37" s="6" t="n">
        <v>85</v>
      </c>
      <c r="C37" s="6" t="n">
        <v>13</v>
      </c>
      <c r="D37" s="6" t="s">
        <v>8</v>
      </c>
      <c r="E37" s="6" t="s">
        <v>78</v>
      </c>
      <c r="F37" s="6" t="s">
        <v>79</v>
      </c>
      <c r="G37" s="6" t="s">
        <v>80</v>
      </c>
      <c r="H37" s="1" t="str">
        <f aca="false">MIDB($H$21,A37,C37)</f>
        <v>0000000000000</v>
      </c>
    </row>
    <row r="38" customFormat="false" ht="46.25" hidden="false" customHeight="false" outlineLevel="0" collapsed="false">
      <c r="A38" s="6" t="n">
        <v>86</v>
      </c>
      <c r="B38" s="6" t="n">
        <v>86</v>
      </c>
      <c r="C38" s="6" t="n">
        <v>1</v>
      </c>
      <c r="D38" s="6" t="s">
        <v>47</v>
      </c>
      <c r="E38" s="6" t="s">
        <v>81</v>
      </c>
      <c r="F38" s="6" t="s">
        <v>82</v>
      </c>
      <c r="G38" s="6" t="s">
        <v>83</v>
      </c>
      <c r="H38" s="1" t="str">
        <f aca="false">MIDB($H$21,A38,C38)</f>
        <v>+</v>
      </c>
    </row>
    <row r="39" customFormat="false" ht="35.05" hidden="false" customHeight="false" outlineLevel="0" collapsed="false">
      <c r="A39" s="6" t="n">
        <v>87</v>
      </c>
      <c r="B39" s="6" t="n">
        <v>99</v>
      </c>
      <c r="C39" s="6" t="n">
        <v>13</v>
      </c>
      <c r="D39" s="6" t="s">
        <v>8</v>
      </c>
      <c r="E39" s="6" t="s">
        <v>84</v>
      </c>
      <c r="F39" s="6" t="s">
        <v>85</v>
      </c>
      <c r="G39" s="6" t="s">
        <v>86</v>
      </c>
      <c r="H39" s="1" t="str">
        <f aca="false">MIDB($H$21,A39,C39)</f>
        <v>0000000073260</v>
      </c>
    </row>
    <row r="40" customFormat="false" ht="23.85" hidden="false" customHeight="false" outlineLevel="0" collapsed="false">
      <c r="A40" s="6" t="n">
        <v>100</v>
      </c>
      <c r="B40" s="6" t="n">
        <v>103</v>
      </c>
      <c r="C40" s="6" t="n">
        <v>4</v>
      </c>
      <c r="D40" s="6" t="s">
        <v>30</v>
      </c>
      <c r="E40" s="6" t="s">
        <v>87</v>
      </c>
      <c r="F40" s="6" t="s">
        <v>87</v>
      </c>
      <c r="G40" s="6" t="s">
        <v>88</v>
      </c>
      <c r="H40" s="1" t="str">
        <f aca="false">MIDB($H$21,A40,C40)</f>
        <v>0104</v>
      </c>
    </row>
    <row r="41" customFormat="false" ht="35.05" hidden="false" customHeight="false" outlineLevel="0" collapsed="false">
      <c r="A41" s="6" t="n">
        <v>104</v>
      </c>
      <c r="B41" s="6" t="n">
        <v>108</v>
      </c>
      <c r="C41" s="6" t="n">
        <v>5</v>
      </c>
      <c r="D41" s="6" t="s">
        <v>30</v>
      </c>
      <c r="E41" s="6" t="s">
        <v>89</v>
      </c>
      <c r="F41" s="6" t="s">
        <v>90</v>
      </c>
      <c r="G41" s="6" t="s">
        <v>91</v>
      </c>
      <c r="H41" s="1" t="str">
        <f aca="false">MIDB($H$21,A41,C41)</f>
        <v>01923</v>
      </c>
    </row>
    <row r="42" customFormat="false" ht="35.05" hidden="false" customHeight="false" outlineLevel="0" collapsed="false">
      <c r="A42" s="6" t="n">
        <v>109</v>
      </c>
      <c r="B42" s="6" t="n">
        <v>122</v>
      </c>
      <c r="C42" s="6" t="n">
        <v>14</v>
      </c>
      <c r="D42" s="6" t="s">
        <v>30</v>
      </c>
      <c r="E42" s="6" t="s">
        <v>92</v>
      </c>
      <c r="F42" s="6" t="s">
        <v>93</v>
      </c>
      <c r="G42" s="6" t="s">
        <v>94</v>
      </c>
      <c r="H42" s="1" t="str">
        <f aca="false">MIDB($H$21,A42,C42)</f>
        <v>00022475673060</v>
      </c>
    </row>
    <row r="43" customFormat="false" ht="102.2" hidden="false" customHeight="false" outlineLevel="0" collapsed="false">
      <c r="A43" s="6" t="n">
        <v>123</v>
      </c>
      <c r="B43" s="6" t="n">
        <v>124</v>
      </c>
      <c r="C43" s="6" t="n">
        <v>2</v>
      </c>
      <c r="D43" s="6" t="s">
        <v>8</v>
      </c>
      <c r="E43" s="6" t="s">
        <v>95</v>
      </c>
      <c r="F43" s="6" t="s">
        <v>96</v>
      </c>
      <c r="G43" s="6" t="s">
        <v>97</v>
      </c>
      <c r="H43" s="1" t="str">
        <f aca="false">MIDB($H$21,A43,C43)</f>
        <v>00</v>
      </c>
    </row>
    <row r="44" customFormat="false" ht="23.85" hidden="false" customHeight="false" outlineLevel="0" collapsed="false">
      <c r="A44" s="6" t="n">
        <v>125</v>
      </c>
      <c r="B44" s="6" t="n">
        <v>130</v>
      </c>
      <c r="C44" s="6" t="n">
        <v>6</v>
      </c>
      <c r="D44" s="6" t="s">
        <v>8</v>
      </c>
      <c r="E44" s="6" t="s">
        <v>98</v>
      </c>
      <c r="F44" s="6" t="s">
        <v>99</v>
      </c>
      <c r="G44" s="6" t="s">
        <v>100</v>
      </c>
      <c r="H44" s="1" t="str">
        <f aca="false">MIDB($H$21,A44,C44)</f>
        <v>000005</v>
      </c>
    </row>
    <row r="45" customFormat="false" ht="46.25" hidden="false" customHeight="false" outlineLevel="0" collapsed="false">
      <c r="A45" s="6" t="n">
        <v>131</v>
      </c>
      <c r="B45" s="6" t="n">
        <v>131</v>
      </c>
      <c r="C45" s="6" t="n">
        <v>1</v>
      </c>
      <c r="D45" s="6" t="s">
        <v>30</v>
      </c>
      <c r="E45" s="6" t="s">
        <v>101</v>
      </c>
      <c r="F45" s="6" t="s">
        <v>102</v>
      </c>
      <c r="G45" s="6" t="s">
        <v>103</v>
      </c>
      <c r="H45" s="1" t="str">
        <f aca="false">MIDB($H$21,A45,C45)</f>
        <v>N</v>
      </c>
    </row>
    <row r="46" customFormat="false" ht="46.25" hidden="false" customHeight="false" outlineLevel="0" collapsed="false">
      <c r="A46" s="6" t="n">
        <v>132</v>
      </c>
      <c r="B46" s="6" t="n">
        <v>132</v>
      </c>
      <c r="C46" s="6" t="n">
        <v>1</v>
      </c>
      <c r="D46" s="6" t="s">
        <v>30</v>
      </c>
      <c r="E46" s="6" t="s">
        <v>104</v>
      </c>
      <c r="F46" s="6" t="s">
        <v>105</v>
      </c>
      <c r="G46" s="6" t="s">
        <v>106</v>
      </c>
      <c r="H46" s="1" t="str">
        <f aca="false">MIDB($H$21,A46,C46)</f>
        <v>N</v>
      </c>
    </row>
    <row r="47" customFormat="false" ht="23.85" hidden="false" customHeight="false" outlineLevel="0" collapsed="false">
      <c r="A47" s="6" t="n">
        <v>133</v>
      </c>
      <c r="B47" s="6" t="n">
        <v>138</v>
      </c>
      <c r="C47" s="6" t="n">
        <v>6</v>
      </c>
      <c r="D47" s="6" t="s">
        <v>8</v>
      </c>
      <c r="E47" s="6" t="s">
        <v>107</v>
      </c>
      <c r="F47" s="6" t="s">
        <v>108</v>
      </c>
      <c r="G47" s="6" t="s">
        <v>109</v>
      </c>
      <c r="H47" s="1" t="str">
        <f aca="false">MIDB($H$21,A47,C47)</f>
        <v>000000</v>
      </c>
    </row>
    <row r="48" customFormat="false" ht="79.85" hidden="false" customHeight="false" outlineLevel="0" collapsed="false">
      <c r="A48" s="6" t="n">
        <v>139</v>
      </c>
      <c r="B48" s="6" t="n">
        <v>139</v>
      </c>
      <c r="C48" s="6" t="n">
        <v>1</v>
      </c>
      <c r="D48" s="6" t="s">
        <v>47</v>
      </c>
      <c r="E48" s="6" t="s">
        <v>110</v>
      </c>
      <c r="F48" s="6" t="s">
        <v>111</v>
      </c>
      <c r="G48" s="6" t="s">
        <v>112</v>
      </c>
      <c r="H48" s="1" t="str">
        <f aca="false">MIDB($H$21,A48,C48)</f>
        <v> </v>
      </c>
    </row>
    <row r="49" customFormat="false" ht="68.65" hidden="false" customHeight="false" outlineLevel="0" collapsed="false">
      <c r="A49" s="6" t="n">
        <v>140</v>
      </c>
      <c r="B49" s="6" t="n">
        <v>145</v>
      </c>
      <c r="C49" s="6" t="n">
        <v>6</v>
      </c>
      <c r="D49" s="6" t="s">
        <v>8</v>
      </c>
      <c r="E49" s="6" t="s">
        <v>113</v>
      </c>
      <c r="F49" s="6" t="s">
        <v>114</v>
      </c>
      <c r="G49" s="6" t="s">
        <v>115</v>
      </c>
      <c r="H49" s="1" t="str">
        <f aca="false">MIDB($H$21,A49,C49)</f>
        <v>220929</v>
      </c>
    </row>
    <row r="50" customFormat="false" ht="68.65" hidden="false" customHeight="false" outlineLevel="0" collapsed="false">
      <c r="A50" s="6" t="n">
        <v>146</v>
      </c>
      <c r="B50" s="6" t="n">
        <v>147</v>
      </c>
      <c r="C50" s="6" t="n">
        <v>2</v>
      </c>
      <c r="D50" s="6" t="s">
        <v>30</v>
      </c>
      <c r="E50" s="6" t="s">
        <v>116</v>
      </c>
      <c r="F50" s="6" t="s">
        <v>117</v>
      </c>
      <c r="G50" s="6" t="s">
        <v>118</v>
      </c>
      <c r="H50" s="1" t="str">
        <f aca="false">MIDB($H$21,A50,C50)</f>
        <v>  </v>
      </c>
    </row>
    <row r="51" customFormat="false" ht="68.65" hidden="false" customHeight="false" outlineLevel="0" collapsed="false">
      <c r="A51" s="6" t="n">
        <v>148</v>
      </c>
      <c r="B51" s="6" t="n">
        <v>160</v>
      </c>
      <c r="C51" s="6" t="n">
        <v>13</v>
      </c>
      <c r="D51" s="6" t="s">
        <v>8</v>
      </c>
      <c r="E51" s="6" t="s">
        <v>119</v>
      </c>
      <c r="F51" s="6" t="s">
        <v>120</v>
      </c>
      <c r="G51" s="6" t="s">
        <v>121</v>
      </c>
      <c r="H51" s="1" t="str">
        <f aca="false">MIDB($H$21,A51,C51)</f>
        <v>0000000000000</v>
      </c>
    </row>
    <row r="52" customFormat="false" ht="79.85" hidden="false" customHeight="false" outlineLevel="0" collapsed="false">
      <c r="A52" s="6" t="n">
        <v>161</v>
      </c>
      <c r="B52" s="6" t="n">
        <v>161</v>
      </c>
      <c r="C52" s="6" t="n">
        <v>1</v>
      </c>
      <c r="D52" s="6" t="s">
        <v>47</v>
      </c>
      <c r="E52" s="6" t="s">
        <v>122</v>
      </c>
      <c r="F52" s="6" t="s">
        <v>123</v>
      </c>
      <c r="G52" s="6" t="s">
        <v>124</v>
      </c>
      <c r="H52" s="1" t="str">
        <f aca="false">MIDB($H$21,A52,C52)</f>
        <v> </v>
      </c>
    </row>
    <row r="53" customFormat="false" ht="102.2" hidden="false" customHeight="false" outlineLevel="0" collapsed="false">
      <c r="A53" s="6" t="n">
        <v>162</v>
      </c>
      <c r="B53" s="6" t="n">
        <v>170</v>
      </c>
      <c r="C53" s="6" t="n">
        <v>9</v>
      </c>
      <c r="D53" s="6" t="s">
        <v>8</v>
      </c>
      <c r="E53" s="6" t="s">
        <v>125</v>
      </c>
      <c r="F53" s="6" t="s">
        <v>126</v>
      </c>
      <c r="G53" s="6" t="s">
        <v>127</v>
      </c>
      <c r="H53" s="1" t="str">
        <f aca="false">MIDB($H$21,A53,C53)</f>
        <v>000000000</v>
      </c>
    </row>
    <row r="54" customFormat="false" ht="35.05" hidden="false" customHeight="false" outlineLevel="0" collapsed="false">
      <c r="A54" s="6" t="n">
        <v>171</v>
      </c>
      <c r="B54" s="6" t="n">
        <v>171</v>
      </c>
      <c r="C54" s="6" t="n">
        <v>1</v>
      </c>
      <c r="D54" s="6" t="s">
        <v>47</v>
      </c>
      <c r="E54" s="6" t="s">
        <v>128</v>
      </c>
      <c r="F54" s="6" t="s">
        <v>129</v>
      </c>
      <c r="G54" s="6" t="s">
        <v>130</v>
      </c>
      <c r="H54" s="1" t="str">
        <f aca="false">MIDB($H$21,A54,C54)</f>
        <v>+</v>
      </c>
    </row>
    <row r="55" customFormat="false" ht="68.65" hidden="false" customHeight="false" outlineLevel="0" collapsed="false">
      <c r="A55" s="6" t="n">
        <v>172</v>
      </c>
      <c r="B55" s="6" t="n">
        <v>184</v>
      </c>
      <c r="C55" s="6" t="n">
        <v>13</v>
      </c>
      <c r="D55" s="6" t="s">
        <v>8</v>
      </c>
      <c r="E55" s="6" t="s">
        <v>131</v>
      </c>
      <c r="F55" s="6" t="s">
        <v>132</v>
      </c>
      <c r="G55" s="6" t="s">
        <v>133</v>
      </c>
      <c r="H55" s="1" t="str">
        <f aca="false">MIDB($H$21,A55,C55)</f>
        <v>0000000000000</v>
      </c>
    </row>
    <row r="56" customFormat="false" ht="23.85" hidden="false" customHeight="false" outlineLevel="0" collapsed="false">
      <c r="A56" s="6" t="n">
        <v>185</v>
      </c>
      <c r="B56" s="6" t="n">
        <v>187</v>
      </c>
      <c r="C56" s="6" t="n">
        <v>3</v>
      </c>
      <c r="D56" s="6" t="s">
        <v>8</v>
      </c>
      <c r="E56" s="6" t="s">
        <v>134</v>
      </c>
      <c r="F56" s="6" t="s">
        <v>134</v>
      </c>
      <c r="G56" s="6" t="s">
        <v>135</v>
      </c>
      <c r="H56" s="1" t="str">
        <f aca="false">MIDB($H$21,A56,C56)</f>
        <v>003</v>
      </c>
    </row>
    <row r="57" customFormat="false" ht="135.8" hidden="false" customHeight="false" outlineLevel="0" collapsed="false">
      <c r="A57" s="6" t="n">
        <v>188</v>
      </c>
      <c r="B57" s="6" t="n">
        <v>209</v>
      </c>
      <c r="C57" s="6" t="n">
        <v>22</v>
      </c>
      <c r="D57" s="6" t="s">
        <v>8</v>
      </c>
      <c r="E57" s="6" t="s">
        <v>136</v>
      </c>
      <c r="F57" s="6" t="s">
        <v>137</v>
      </c>
      <c r="G57" s="6" t="s">
        <v>138</v>
      </c>
      <c r="H57" s="1" t="str">
        <f aca="false">MIDB($H$21,A57,C57)</f>
        <v>2209290000002070000000</v>
      </c>
    </row>
    <row r="58" customFormat="false" ht="35.05" hidden="false" customHeight="false" outlineLevel="0" collapsed="false">
      <c r="A58" s="6" t="n">
        <v>210</v>
      </c>
      <c r="B58" s="6" t="n">
        <v>213</v>
      </c>
      <c r="C58" s="6" t="n">
        <v>4</v>
      </c>
      <c r="D58" s="6" t="s">
        <v>8</v>
      </c>
      <c r="E58" s="6" t="s">
        <v>139</v>
      </c>
      <c r="F58" s="6" t="s">
        <v>140</v>
      </c>
      <c r="G58" s="6" t="s">
        <v>141</v>
      </c>
      <c r="H58" s="1" t="str">
        <f aca="false">MIDB($H$21,A58,C58)</f>
        <v>0100</v>
      </c>
    </row>
    <row r="59" customFormat="false" ht="23.85" hidden="false" customHeight="false" outlineLevel="0" collapsed="false">
      <c r="A59" s="6" t="n">
        <v>214</v>
      </c>
      <c r="B59" s="6" t="n">
        <v>218</v>
      </c>
      <c r="C59" s="6" t="n">
        <v>5</v>
      </c>
      <c r="D59" s="6" t="s">
        <v>8</v>
      </c>
      <c r="E59" s="6" t="s">
        <v>142</v>
      </c>
      <c r="F59" s="6" t="s">
        <v>143</v>
      </c>
      <c r="G59" s="6" t="s">
        <v>144</v>
      </c>
      <c r="H59" s="1" t="str">
        <f aca="false">MIDB($H$21,A59,C59)</f>
        <v>00000</v>
      </c>
    </row>
    <row r="60" customFormat="false" ht="68.65" hidden="false" customHeight="false" outlineLevel="0" collapsed="false">
      <c r="A60" s="6" t="n">
        <v>219</v>
      </c>
      <c r="B60" s="6" t="n">
        <v>222</v>
      </c>
      <c r="C60" s="6" t="n">
        <v>4</v>
      </c>
      <c r="D60" s="6" t="s">
        <v>8</v>
      </c>
      <c r="E60" s="6" t="s">
        <v>145</v>
      </c>
      <c r="F60" s="6" t="s">
        <v>146</v>
      </c>
      <c r="G60" s="6" t="s">
        <v>147</v>
      </c>
      <c r="H60" s="1" t="str">
        <f aca="false">MIDB($H$21,A60,C60)</f>
        <v>0000</v>
      </c>
    </row>
    <row r="61" customFormat="false" ht="91" hidden="false" customHeight="false" outlineLevel="0" collapsed="false">
      <c r="A61" s="6" t="n">
        <v>223</v>
      </c>
      <c r="B61" s="6" t="n">
        <v>224</v>
      </c>
      <c r="C61" s="6" t="n">
        <v>2</v>
      </c>
      <c r="D61" s="6" t="s">
        <v>8</v>
      </c>
      <c r="E61" s="6" t="s">
        <v>148</v>
      </c>
      <c r="F61" s="6" t="s">
        <v>149</v>
      </c>
      <c r="G61" s="6" t="s">
        <v>150</v>
      </c>
      <c r="H61" s="1" t="str">
        <f aca="false">MIDB($H$21,A61,C61)</f>
        <v>01</v>
      </c>
    </row>
    <row r="62" customFormat="false" ht="79.85" hidden="false" customHeight="false" outlineLevel="0" collapsed="false">
      <c r="A62" s="6" t="n">
        <v>225</v>
      </c>
      <c r="B62" s="6" t="n">
        <v>232</v>
      </c>
      <c r="C62" s="6" t="n">
        <v>8</v>
      </c>
      <c r="D62" s="6" t="s">
        <v>30</v>
      </c>
      <c r="E62" s="6" t="s">
        <v>151</v>
      </c>
      <c r="F62" s="6" t="s">
        <v>152</v>
      </c>
      <c r="G62" s="6" t="s">
        <v>153</v>
      </c>
      <c r="H62" s="1" t="str">
        <f aca="false">MIDB($H$21,A62,C62)</f>
        <v>29676485</v>
      </c>
    </row>
    <row r="63" customFormat="false" ht="23.85" hidden="false" customHeight="false" outlineLevel="0" collapsed="false">
      <c r="A63" s="6" t="n">
        <v>233</v>
      </c>
      <c r="B63" s="6" t="n">
        <v>235</v>
      </c>
      <c r="C63" s="6" t="n">
        <v>3</v>
      </c>
      <c r="D63" s="6" t="s">
        <v>8</v>
      </c>
      <c r="E63" s="6" t="s">
        <v>154</v>
      </c>
      <c r="F63" s="6" t="s">
        <v>155</v>
      </c>
      <c r="G63" s="6" t="s">
        <v>156</v>
      </c>
      <c r="H63" s="1" t="str">
        <f aca="false">MIDB($H$21,A63,C63)</f>
        <v>082</v>
      </c>
    </row>
    <row r="64" customFormat="false" ht="23.85" hidden="false" customHeight="false" outlineLevel="0" collapsed="false">
      <c r="A64" s="6" t="n">
        <v>236</v>
      </c>
      <c r="B64" s="6" t="n">
        <v>245</v>
      </c>
      <c r="C64" s="6" t="n">
        <v>10</v>
      </c>
      <c r="D64" s="6" t="s">
        <v>8</v>
      </c>
      <c r="E64" s="6" t="s">
        <v>157</v>
      </c>
      <c r="F64" s="6" t="s">
        <v>158</v>
      </c>
      <c r="G64" s="6" t="s">
        <v>159</v>
      </c>
      <c r="H64" s="1" t="str">
        <f aca="false">MIDB($H$21,A64,C64)</f>
        <v>2012676485</v>
      </c>
    </row>
    <row r="65" customFormat="false" ht="79.85" hidden="false" customHeight="false" outlineLevel="0" collapsed="false">
      <c r="A65" s="6" t="n">
        <v>246</v>
      </c>
      <c r="B65" s="6" t="n">
        <v>246</v>
      </c>
      <c r="C65" s="6" t="n">
        <v>1</v>
      </c>
      <c r="D65" s="6" t="s">
        <v>47</v>
      </c>
      <c r="E65" s="6" t="s">
        <v>160</v>
      </c>
      <c r="F65" s="6" t="s">
        <v>161</v>
      </c>
      <c r="G65" s="6" t="s">
        <v>162</v>
      </c>
      <c r="H65" s="1" t="str">
        <f aca="false">MIDB($H$21,A65,C65)</f>
        <v>N</v>
      </c>
    </row>
    <row r="66" customFormat="false" ht="57.45" hidden="false" customHeight="false" outlineLevel="0" collapsed="false">
      <c r="A66" s="6" t="n">
        <v>247</v>
      </c>
      <c r="B66" s="6" t="n">
        <v>247</v>
      </c>
      <c r="C66" s="6" t="n">
        <v>1</v>
      </c>
      <c r="D66" s="6" t="s">
        <v>47</v>
      </c>
      <c r="E66" s="6" t="s">
        <v>163</v>
      </c>
      <c r="F66" s="6" t="s">
        <v>164</v>
      </c>
      <c r="G66" s="6" t="s">
        <v>165</v>
      </c>
      <c r="H66" s="1" t="str">
        <f aca="false">MIDB($H$21,A66,C66)</f>
        <v>N</v>
      </c>
    </row>
    <row r="67" customFormat="false" ht="147" hidden="false" customHeight="false" outlineLevel="0" collapsed="false">
      <c r="A67" s="6" t="n">
        <v>248</v>
      </c>
      <c r="B67" s="6" t="n">
        <v>249</v>
      </c>
      <c r="C67" s="6" t="n">
        <v>2</v>
      </c>
      <c r="D67" s="6" t="s">
        <v>30</v>
      </c>
      <c r="E67" s="6" t="s">
        <v>166</v>
      </c>
      <c r="F67" s="6" t="s">
        <v>167</v>
      </c>
      <c r="G67" s="6" t="s">
        <v>168</v>
      </c>
      <c r="H67" s="1" t="str">
        <f aca="false">MIDB($H$21,A67,C67)</f>
        <v>00</v>
      </c>
    </row>
    <row r="68" customFormat="false" ht="102.2" hidden="false" customHeight="false" outlineLevel="0" collapsed="false">
      <c r="A68" s="6" t="n">
        <v>250</v>
      </c>
      <c r="B68" s="6" t="n">
        <v>250</v>
      </c>
      <c r="C68" s="6" t="n">
        <v>1</v>
      </c>
      <c r="D68" s="6" t="s">
        <v>30</v>
      </c>
      <c r="E68" s="6" t="s">
        <v>169</v>
      </c>
      <c r="F68" s="6" t="s">
        <v>170</v>
      </c>
      <c r="G68" s="6" t="s">
        <v>171</v>
      </c>
      <c r="H68" s="1" t="str">
        <f aca="false">MIDB($H$21,A68,C68)</f>
        <v> </v>
      </c>
    </row>
    <row r="69" customFormat="false" ht="12.8" hidden="false" customHeight="false" outlineLevel="0" collapsed="false">
      <c r="A69" s="6"/>
      <c r="B69" s="6"/>
    </row>
    <row r="70" customFormat="false" ht="12.8" hidden="false" customHeight="false" outlineLevel="0" collapsed="false">
      <c r="A70" s="6"/>
      <c r="B70" s="6"/>
    </row>
    <row r="71" customFormat="false" ht="12.8" hidden="false" customHeight="false" outlineLevel="0" collapsed="false">
      <c r="A71" s="6"/>
      <c r="B71" s="6"/>
    </row>
    <row r="72" customFormat="false" ht="12.8" hidden="false" customHeight="false" outlineLevel="0" collapsed="false">
      <c r="A72" s="6"/>
      <c r="B72" s="6"/>
    </row>
    <row r="73" customFormat="false" ht="12.8" hidden="false" customHeight="false" outlineLevel="0" collapsed="false">
      <c r="A73" s="6"/>
      <c r="B73" s="6"/>
    </row>
    <row r="74" customFormat="false" ht="12.8" hidden="false" customHeight="false" outlineLevel="0" collapsed="false">
      <c r="A74" s="6"/>
      <c r="B74" s="6"/>
    </row>
    <row r="75" customFormat="false" ht="35.05" hidden="false" customHeight="false" outlineLevel="0" collapsed="false">
      <c r="A75" s="7" t="s">
        <v>0</v>
      </c>
      <c r="B75" s="7" t="s">
        <v>1</v>
      </c>
      <c r="C75" s="7" t="s">
        <v>2</v>
      </c>
      <c r="D75" s="7" t="s">
        <v>3</v>
      </c>
      <c r="E75" s="7"/>
      <c r="F75" s="7" t="s">
        <v>5</v>
      </c>
      <c r="G75" s="7" t="s">
        <v>6</v>
      </c>
      <c r="H75" s="1" t="s">
        <v>172</v>
      </c>
    </row>
    <row r="76" customFormat="false" ht="46.25" hidden="false" customHeight="false" outlineLevel="0" collapsed="false">
      <c r="A76" s="6" t="n">
        <v>1</v>
      </c>
      <c r="B76" s="6" t="n">
        <v>1</v>
      </c>
      <c r="C76" s="6" t="n">
        <v>1</v>
      </c>
      <c r="D76" s="6" t="s">
        <v>8</v>
      </c>
      <c r="E76" s="6" t="s">
        <v>38</v>
      </c>
      <c r="F76" s="6" t="s">
        <v>10</v>
      </c>
      <c r="G76" s="6" t="s">
        <v>173</v>
      </c>
      <c r="H76" s="1" t="str">
        <f aca="false">_xlfn.CONCAT("self.",F76," = cvRow[", ":", B76, "]" )</f>
        <v>self.Tipo de registro = cvRow[:1]</v>
      </c>
      <c r="I76" s="1" t="str">
        <f aca="false">MIDB($H$75,A76,C76)</f>
        <v>2</v>
      </c>
    </row>
    <row r="77" customFormat="false" ht="35.05" hidden="false" customHeight="false" outlineLevel="0" collapsed="false">
      <c r="A77" s="6" t="n">
        <v>2</v>
      </c>
      <c r="B77" s="6" t="n">
        <v>11</v>
      </c>
      <c r="C77" s="6" t="n">
        <v>10</v>
      </c>
      <c r="D77" s="6" t="s">
        <v>8</v>
      </c>
      <c r="E77" s="6" t="s">
        <v>12</v>
      </c>
      <c r="F77" s="6" t="s">
        <v>174</v>
      </c>
      <c r="G77" s="6" t="s">
        <v>175</v>
      </c>
      <c r="H77" s="1" t="str">
        <f aca="false">_xlfn.CONCAT("self.",F77," = cvRow[", B76,":", B77, "]" )</f>
        <v>self.Estabelecimento Submissor = cvRow[1:11]</v>
      </c>
      <c r="I77" s="1" t="str">
        <f aca="false">MIDB($H$75,A77,C77)</f>
        <v>2012676485</v>
      </c>
    </row>
    <row r="78" customFormat="false" ht="57.45" hidden="false" customHeight="false" outlineLevel="0" collapsed="false">
      <c r="A78" s="6" t="n">
        <v>12</v>
      </c>
      <c r="B78" s="6" t="n">
        <v>18</v>
      </c>
      <c r="C78" s="6" t="n">
        <v>7</v>
      </c>
      <c r="D78" s="6" t="s">
        <v>8</v>
      </c>
      <c r="E78" s="6" t="s">
        <v>176</v>
      </c>
      <c r="F78" s="6" t="s">
        <v>43</v>
      </c>
      <c r="G78" s="6" t="s">
        <v>44</v>
      </c>
      <c r="H78" s="1" t="str">
        <f aca="false">_xlfn.CONCAT("self.",F78," = cvRow[", B77,":", B78, "]" )</f>
        <v>self.Número do RO = cvRow[11:18]</v>
      </c>
      <c r="I78" s="1" t="str">
        <f aca="false">MIDB($H$75,A78,C78)</f>
        <v>0220929</v>
      </c>
    </row>
    <row r="79" customFormat="false" ht="91" hidden="false" customHeight="false" outlineLevel="0" collapsed="false">
      <c r="A79" s="6" t="n">
        <v>19</v>
      </c>
      <c r="B79" s="6" t="n">
        <v>37</v>
      </c>
      <c r="C79" s="6" t="n">
        <v>19</v>
      </c>
      <c r="D79" s="6" t="s">
        <v>30</v>
      </c>
      <c r="E79" s="6" t="s">
        <v>177</v>
      </c>
      <c r="F79" s="6" t="s">
        <v>178</v>
      </c>
      <c r="G79" s="6" t="s">
        <v>179</v>
      </c>
      <c r="H79" s="1" t="str">
        <f aca="false">_xlfn.CONCAT("self.",F79," = cvRow[", B78,":", B79, "]" )</f>
        <v>self.Número do cartão truncado = cvRow[18:37]</v>
      </c>
      <c r="I79" s="9" t="str">
        <f aca="false">MIDB($H$75,A79,C79)</f>
        <v>   376439******1007</v>
      </c>
    </row>
    <row r="80" customFormat="false" ht="35.05" hidden="false" customHeight="false" outlineLevel="0" collapsed="false">
      <c r="A80" s="6" t="n">
        <v>38</v>
      </c>
      <c r="B80" s="6" t="n">
        <v>45</v>
      </c>
      <c r="C80" s="6" t="n">
        <v>8</v>
      </c>
      <c r="D80" s="6" t="s">
        <v>8</v>
      </c>
      <c r="E80" s="6" t="s">
        <v>180</v>
      </c>
      <c r="F80" s="6" t="s">
        <v>181</v>
      </c>
      <c r="G80" s="6" t="s">
        <v>182</v>
      </c>
      <c r="H80" s="1" t="str">
        <f aca="false">_xlfn.CONCAT("self.",F80," = cvRow[", B79,":", B80, "]" )</f>
        <v>self.Data da venda/ajuste = cvRow[37:45]</v>
      </c>
      <c r="I80" s="1" t="str">
        <f aca="false">MIDB($H$75,A80,C80)</f>
        <v>20220929</v>
      </c>
    </row>
    <row r="81" customFormat="false" ht="35.05" hidden="false" customHeight="false" outlineLevel="0" collapsed="false">
      <c r="A81" s="6" t="n">
        <v>46</v>
      </c>
      <c r="B81" s="6" t="n">
        <v>46</v>
      </c>
      <c r="C81" s="6" t="n">
        <v>1</v>
      </c>
      <c r="D81" s="6" t="s">
        <v>23</v>
      </c>
      <c r="E81" s="6" t="s">
        <v>183</v>
      </c>
      <c r="F81" s="6" t="s">
        <v>184</v>
      </c>
      <c r="G81" s="6" t="s">
        <v>185</v>
      </c>
      <c r="H81" s="1" t="str">
        <f aca="false">_xlfn.CONCAT("self.",F81," = cvRow[", B80,":", B81, "]" )</f>
        <v>self.Sinal do valor da compra ou valor da parcela = cvRow[45:46]</v>
      </c>
      <c r="I81" s="1" t="str">
        <f aca="false">MIDB($H$75,A81,C81)</f>
        <v>+</v>
      </c>
    </row>
    <row r="82" customFormat="false" ht="46.25" hidden="false" customHeight="false" outlineLevel="0" collapsed="false">
      <c r="A82" s="6" t="n">
        <v>47</v>
      </c>
      <c r="B82" s="6" t="n">
        <v>59</v>
      </c>
      <c r="C82" s="6" t="n">
        <v>13</v>
      </c>
      <c r="D82" s="6" t="s">
        <v>8</v>
      </c>
      <c r="E82" s="6" t="s">
        <v>186</v>
      </c>
      <c r="F82" s="6" t="s">
        <v>187</v>
      </c>
      <c r="G82" s="6" t="s">
        <v>188</v>
      </c>
      <c r="H82" s="1" t="str">
        <f aca="false">_xlfn.CONCAT("self.",F82," = cvRow[", B81,":", B82, "]" )</f>
        <v>self.Valor da compra ou valor da parcela (*) = cvRow[46:59]</v>
      </c>
      <c r="I82" s="1" t="str">
        <f aca="false">MIDB($H$75,A82,C82)</f>
        <v>0000000016800</v>
      </c>
    </row>
    <row r="83" customFormat="false" ht="68.65" hidden="false" customHeight="false" outlineLevel="0" collapsed="false">
      <c r="A83" s="6" t="n">
        <v>60</v>
      </c>
      <c r="B83" s="6" t="n">
        <v>61</v>
      </c>
      <c r="C83" s="6" t="n">
        <v>2</v>
      </c>
      <c r="D83" s="6" t="s">
        <v>8</v>
      </c>
      <c r="E83" s="6" t="s">
        <v>45</v>
      </c>
      <c r="F83" s="6" t="s">
        <v>45</v>
      </c>
      <c r="G83" s="6" t="s">
        <v>189</v>
      </c>
      <c r="H83" s="1" t="str">
        <f aca="false">_xlfn.CONCAT("self.",F83," = cvRow[", B82,":", B83, "]" )</f>
        <v>self.Parcela = cvRow[59:61]</v>
      </c>
      <c r="I83" s="1" t="str">
        <f aca="false">MIDB($H$75,A83,C83)</f>
        <v>00</v>
      </c>
    </row>
    <row r="84" customFormat="false" ht="46.25" hidden="false" customHeight="false" outlineLevel="0" collapsed="false">
      <c r="A84" s="6" t="n">
        <v>62</v>
      </c>
      <c r="B84" s="6" t="n">
        <v>63</v>
      </c>
      <c r="C84" s="6" t="n">
        <v>2</v>
      </c>
      <c r="D84" s="6" t="s">
        <v>8</v>
      </c>
      <c r="E84" s="6" t="s">
        <v>190</v>
      </c>
      <c r="F84" s="6" t="s">
        <v>191</v>
      </c>
      <c r="G84" s="6" t="s">
        <v>192</v>
      </c>
      <c r="H84" s="1" t="str">
        <f aca="false">_xlfn.CONCAT("self.",F84," = cvRow[", B83,":", B84, "]" )</f>
        <v>self.Total de parcelas = cvRow[61:63]</v>
      </c>
      <c r="I84" s="1" t="str">
        <f aca="false">MIDB($H$75,A84,C84)</f>
        <v>00</v>
      </c>
    </row>
    <row r="85" customFormat="false" ht="35.05" hidden="false" customHeight="false" outlineLevel="0" collapsed="false">
      <c r="A85" s="6" t="n">
        <v>64</v>
      </c>
      <c r="B85" s="6" t="n">
        <v>66</v>
      </c>
      <c r="C85" s="6" t="n">
        <v>3</v>
      </c>
      <c r="D85" s="6" t="s">
        <v>8</v>
      </c>
      <c r="E85" s="6" t="s">
        <v>193</v>
      </c>
      <c r="F85" s="6" t="s">
        <v>194</v>
      </c>
      <c r="G85" s="6" t="s">
        <v>195</v>
      </c>
      <c r="H85" s="1" t="str">
        <f aca="false">_xlfn.CONCAT("self.",F85," = cvRow[", B84,":", B85, "]" )</f>
        <v>self.Motivo da rejeição = cvRow[63:66]</v>
      </c>
      <c r="I85" s="1" t="str">
        <f aca="false">MIDB($H$75,A85,C85)</f>
        <v>   </v>
      </c>
    </row>
    <row r="86" customFormat="false" ht="68.65" hidden="false" customHeight="false" outlineLevel="0" collapsed="false">
      <c r="A86" s="6" t="n">
        <v>67</v>
      </c>
      <c r="B86" s="6" t="n">
        <v>72</v>
      </c>
      <c r="C86" s="6" t="n">
        <v>6</v>
      </c>
      <c r="D86" s="6" t="s">
        <v>30</v>
      </c>
      <c r="E86" s="6" t="s">
        <v>196</v>
      </c>
      <c r="F86" s="6" t="s">
        <v>197</v>
      </c>
      <c r="G86" s="6" t="s">
        <v>198</v>
      </c>
      <c r="H86" s="1" t="str">
        <f aca="false">_xlfn.CONCAT("self.",F86," = cvRow[", B85,":", B86, "]" )</f>
        <v>self.Código de autorização = cvRow[66:72]</v>
      </c>
      <c r="I86" s="1" t="str">
        <f aca="false">MIDB($H$75,A86,C86)</f>
        <v>572690</v>
      </c>
    </row>
    <row r="87" customFormat="false" ht="35.05" hidden="false" customHeight="false" outlineLevel="0" collapsed="false">
      <c r="A87" s="6" t="n">
        <v>73</v>
      </c>
      <c r="B87" s="6" t="n">
        <v>92</v>
      </c>
      <c r="C87" s="6" t="n">
        <v>20</v>
      </c>
      <c r="D87" s="6" t="s">
        <v>30</v>
      </c>
      <c r="E87" s="6" t="s">
        <v>199</v>
      </c>
      <c r="F87" s="6" t="s">
        <v>199</v>
      </c>
      <c r="G87" s="6" t="s">
        <v>200</v>
      </c>
      <c r="H87" s="1" t="str">
        <f aca="false">_xlfn.CONCAT("self.",F87," = cvRow[", B86,":", B87, "]" )</f>
        <v>self.TID = cvRow[72:92]</v>
      </c>
      <c r="I87" s="1" t="str">
        <f aca="false">MIDB($H$75,A87,C87)</f>
        <v>                    </v>
      </c>
    </row>
    <row r="88" customFormat="false" ht="113.4" hidden="false" customHeight="false" outlineLevel="0" collapsed="false">
      <c r="A88" s="6" t="n">
        <v>93</v>
      </c>
      <c r="B88" s="6" t="n">
        <v>98</v>
      </c>
      <c r="C88" s="6" t="n">
        <v>6</v>
      </c>
      <c r="D88" s="6" t="s">
        <v>30</v>
      </c>
      <c r="E88" s="6" t="s">
        <v>201</v>
      </c>
      <c r="F88" s="6" t="s">
        <v>202</v>
      </c>
      <c r="G88" s="6" t="s">
        <v>203</v>
      </c>
      <c r="H88" s="1" t="str">
        <f aca="false">_xlfn.CONCAT("self.",F88," = cvRow[", B87,":", B88, "]" )</f>
        <v>self.NSU/DOC = cvRow[92:98]</v>
      </c>
      <c r="I88" s="1" t="str">
        <f aca="false">MIDB($H$75,A88,C88)</f>
        <v>572689</v>
      </c>
    </row>
    <row r="89" customFormat="false" ht="57.45" hidden="false" customHeight="false" outlineLevel="0" collapsed="false">
      <c r="A89" s="6" t="n">
        <v>99</v>
      </c>
      <c r="B89" s="6" t="n">
        <v>111</v>
      </c>
      <c r="C89" s="6" t="n">
        <v>13</v>
      </c>
      <c r="D89" s="6" t="s">
        <v>8</v>
      </c>
      <c r="E89" s="6" t="s">
        <v>119</v>
      </c>
      <c r="F89" s="6" t="s">
        <v>204</v>
      </c>
      <c r="G89" s="6" t="s">
        <v>205</v>
      </c>
      <c r="H89" s="1" t="str">
        <f aca="false">_xlfn.CONCAT("self.",F89," = cvRow[", B88,":", B89, "]" )</f>
        <v>self.Valor Complementar (*) = cvRow[98:111]</v>
      </c>
      <c r="I89" s="1" t="str">
        <f aca="false">MIDB($H$75,A89,C89)</f>
        <v>0000000000000</v>
      </c>
    </row>
    <row r="90" customFormat="false" ht="23.85" hidden="false" customHeight="false" outlineLevel="0" collapsed="false">
      <c r="A90" s="6" t="n">
        <v>112</v>
      </c>
      <c r="B90" s="6" t="n">
        <v>113</v>
      </c>
      <c r="C90" s="6" t="n">
        <v>2</v>
      </c>
      <c r="D90" s="6" t="s">
        <v>8</v>
      </c>
      <c r="E90" s="6" t="s">
        <v>206</v>
      </c>
      <c r="F90" s="6" t="s">
        <v>207</v>
      </c>
      <c r="G90" s="6" t="s">
        <v>208</v>
      </c>
      <c r="H90" s="1" t="str">
        <f aca="false">_xlfn.CONCAT("self.",F90," = cvRow[", B89,":", B90, "]" )</f>
        <v>self.Dig Cartão = cvRow[111:113]</v>
      </c>
      <c r="I90" s="1" t="str">
        <f aca="false">MIDB($H$75,A90,C90)</f>
        <v>15</v>
      </c>
    </row>
    <row r="91" customFormat="false" ht="23.85" hidden="false" customHeight="false" outlineLevel="0" collapsed="false">
      <c r="A91" s="6" t="n">
        <v>114</v>
      </c>
      <c r="B91" s="6" t="n">
        <v>126</v>
      </c>
      <c r="C91" s="6" t="n">
        <v>13</v>
      </c>
      <c r="D91" s="6" t="s">
        <v>8</v>
      </c>
      <c r="E91" s="6" t="s">
        <v>209</v>
      </c>
      <c r="F91" s="6" t="s">
        <v>210</v>
      </c>
      <c r="G91" s="6" t="s">
        <v>211</v>
      </c>
      <c r="H91" s="1" t="str">
        <f aca="false">_xlfn.CONCAT("self.",F91," = cvRow[", B90,":", B91, "]" )</f>
        <v>self.Valor total da venda = cvRow[113:126]</v>
      </c>
      <c r="I91" s="1" t="str">
        <f aca="false">MIDB($H$75,A91,C91)</f>
        <v>0000000000000</v>
      </c>
    </row>
    <row r="92" customFormat="false" ht="23.85" hidden="false" customHeight="false" outlineLevel="0" collapsed="false">
      <c r="A92" s="6" t="n">
        <v>127</v>
      </c>
      <c r="B92" s="6" t="n">
        <v>139</v>
      </c>
      <c r="C92" s="6" t="n">
        <v>13</v>
      </c>
      <c r="D92" s="6" t="s">
        <v>8</v>
      </c>
      <c r="E92" s="6" t="s">
        <v>212</v>
      </c>
      <c r="F92" s="6" t="s">
        <v>213</v>
      </c>
      <c r="G92" s="6" t="s">
        <v>214</v>
      </c>
      <c r="H92" s="1" t="str">
        <f aca="false">_xlfn.CONCAT("self.",F92," = cvRow[", B91,":", B92, "]" )</f>
        <v>self.Valor da próxima parcela = cvRow[126:139]</v>
      </c>
      <c r="I92" s="1" t="str">
        <f aca="false">MIDB($H$75,A92,C92)</f>
        <v>0000000000000</v>
      </c>
    </row>
    <row r="93" customFormat="false" ht="68.65" hidden="false" customHeight="false" outlineLevel="0" collapsed="false">
      <c r="A93" s="6" t="n">
        <v>140</v>
      </c>
      <c r="B93" s="6" t="n">
        <v>148</v>
      </c>
      <c r="C93" s="6" t="n">
        <v>9</v>
      </c>
      <c r="D93" s="6" t="s">
        <v>30</v>
      </c>
      <c r="E93" s="6" t="s">
        <v>215</v>
      </c>
      <c r="F93" s="6" t="s">
        <v>216</v>
      </c>
      <c r="G93" s="6" t="s">
        <v>217</v>
      </c>
      <c r="H93" s="1" t="str">
        <f aca="false">_xlfn.CONCAT("self.",F93," = cvRow[", B92,":", B93, "]" )</f>
        <v>self.Número da Nota Fiscal = cvRow[139:148]</v>
      </c>
      <c r="I93" s="1" t="str">
        <f aca="false">MIDB($H$75,A93,C93)</f>
        <v>000000000</v>
      </c>
    </row>
    <row r="94" customFormat="false" ht="23.85" hidden="false" customHeight="false" outlineLevel="0" collapsed="false">
      <c r="A94" s="6" t="n">
        <v>149</v>
      </c>
      <c r="B94" s="6" t="n">
        <v>150</v>
      </c>
      <c r="C94" s="6" t="n">
        <v>2</v>
      </c>
      <c r="D94" s="6" t="s">
        <v>30</v>
      </c>
      <c r="E94" s="6" t="s">
        <v>218</v>
      </c>
      <c r="F94" s="6" t="s">
        <v>219</v>
      </c>
      <c r="G94" s="6" t="s">
        <v>220</v>
      </c>
      <c r="H94" s="1" t="str">
        <f aca="false">_xlfn.CONCAT("self.",F94," = cvRow[", B93,":", B94, "]" )</f>
        <v>self.Tipo de Cartão = cvRow[148:150]</v>
      </c>
      <c r="I94" s="1" t="str">
        <f aca="false">MIDB($H$75,A94,C94)</f>
        <v>00</v>
      </c>
    </row>
    <row r="95" customFormat="false" ht="23.85" hidden="false" customHeight="false" outlineLevel="0" collapsed="false">
      <c r="A95" s="6" t="n">
        <v>151</v>
      </c>
      <c r="B95" s="6" t="n">
        <v>152</v>
      </c>
      <c r="C95" s="6" t="n">
        <v>2</v>
      </c>
      <c r="D95" s="6" t="s">
        <v>30</v>
      </c>
      <c r="E95" s="6" t="s">
        <v>166</v>
      </c>
      <c r="F95" s="6" t="s">
        <v>167</v>
      </c>
      <c r="G95" s="6" t="s">
        <v>221</v>
      </c>
      <c r="H95" s="1" t="str">
        <f aca="false">_xlfn.CONCAT("self.",F95," = cvRow[", B94,":", B95, "]" )</f>
        <v>self.Grupo de Cartões = cvRow[150:152]</v>
      </c>
      <c r="I95" s="1" t="str">
        <f aca="false">MIDB($H$75,A95,C95)</f>
        <v>00</v>
      </c>
    </row>
    <row r="96" customFormat="false" ht="57.45" hidden="false" customHeight="false" outlineLevel="0" collapsed="false">
      <c r="A96" s="6" t="n">
        <v>153</v>
      </c>
      <c r="B96" s="6" t="n">
        <v>160</v>
      </c>
      <c r="C96" s="6" t="n">
        <v>8</v>
      </c>
      <c r="D96" s="6" t="s">
        <v>30</v>
      </c>
      <c r="E96" s="6" t="s">
        <v>151</v>
      </c>
      <c r="F96" s="6" t="s">
        <v>152</v>
      </c>
      <c r="G96" s="6" t="s">
        <v>222</v>
      </c>
      <c r="H96" s="1" t="str">
        <f aca="false">_xlfn.CONCAT("self.",F96," = cvRow[", B95,":", B96, "]" )</f>
        <v>self.Número lógico do terminal = cvRow[152:160]</v>
      </c>
      <c r="I96" s="1" t="str">
        <f aca="false">MIDB($H$75,A96,C96)</f>
        <v>29676485</v>
      </c>
    </row>
    <row r="97" customFormat="false" ht="79.85" hidden="false" customHeight="false" outlineLevel="0" collapsed="false">
      <c r="A97" s="6" t="n">
        <v>161</v>
      </c>
      <c r="B97" s="6" t="n">
        <v>162</v>
      </c>
      <c r="C97" s="6" t="n">
        <v>2</v>
      </c>
      <c r="D97" s="6" t="s">
        <v>47</v>
      </c>
      <c r="E97" s="6" t="s">
        <v>223</v>
      </c>
      <c r="F97" s="6" t="s">
        <v>224</v>
      </c>
      <c r="G97" s="6" t="s">
        <v>225</v>
      </c>
      <c r="H97" s="1" t="str">
        <f aca="false">_xlfn.CONCAT("self.",F97," = cvRow[", B96,":", B97, "]" )</f>
        <v>self.Identificador de taxa de embarque ou valor de entrada = cvRow[160:162]</v>
      </c>
      <c r="I97" s="1" t="str">
        <f aca="false">MIDB($H$75,A97,C97)</f>
        <v>  </v>
      </c>
    </row>
    <row r="98" customFormat="false" ht="68.65" hidden="false" customHeight="false" outlineLevel="0" collapsed="false">
      <c r="A98" s="6" t="n">
        <v>163</v>
      </c>
      <c r="B98" s="6" t="n">
        <v>182</v>
      </c>
      <c r="C98" s="6" t="n">
        <v>20</v>
      </c>
      <c r="D98" s="6" t="s">
        <v>30</v>
      </c>
      <c r="E98" s="6" t="s">
        <v>226</v>
      </c>
      <c r="F98" s="6" t="s">
        <v>227</v>
      </c>
      <c r="G98" s="6" t="s">
        <v>228</v>
      </c>
      <c r="H98" s="1" t="str">
        <f aca="false">_xlfn.CONCAT("self.",F98," = cvRow[", B97,":", B98, "]" )</f>
        <v>self.Referência/código do pedido = cvRow[162:182]</v>
      </c>
      <c r="I98" s="1" t="str">
        <f aca="false">MIDB($H$75,A98,C98)</f>
        <v>                    </v>
      </c>
    </row>
    <row r="99" customFormat="false" ht="102.2" hidden="false" customHeight="false" outlineLevel="0" collapsed="false">
      <c r="A99" s="6" t="n">
        <v>183</v>
      </c>
      <c r="B99" s="6" t="n">
        <v>188</v>
      </c>
      <c r="C99" s="6" t="n">
        <v>6</v>
      </c>
      <c r="D99" s="6" t="s">
        <v>8</v>
      </c>
      <c r="E99" s="6" t="s">
        <v>229</v>
      </c>
      <c r="F99" s="6" t="s">
        <v>230</v>
      </c>
      <c r="G99" s="6" t="s">
        <v>231</v>
      </c>
      <c r="H99" s="1" t="str">
        <f aca="false">_xlfn.CONCAT("self.",F99," = cvRow[", B98,":", B99, "]" )</f>
        <v>self.Hora da transação = cvRow[182:188]</v>
      </c>
      <c r="I99" s="1" t="str">
        <f aca="false">MIDB($H$75,A99,C99)</f>
        <v>160209</v>
      </c>
    </row>
    <row r="100" customFormat="false" ht="35.05" hidden="false" customHeight="false" outlineLevel="0" collapsed="false">
      <c r="A100" s="6" t="n">
        <v>189</v>
      </c>
      <c r="B100" s="6" t="n">
        <v>217</v>
      </c>
      <c r="C100" s="6" t="n">
        <v>29</v>
      </c>
      <c r="D100" s="6" t="s">
        <v>8</v>
      </c>
      <c r="E100" s="6" t="s">
        <v>232</v>
      </c>
      <c r="F100" s="6" t="s">
        <v>233</v>
      </c>
      <c r="G100" s="6" t="s">
        <v>234</v>
      </c>
      <c r="H100" s="1" t="str">
        <f aca="false">_xlfn.CONCAT("self.",F100," = cvRow[", B99,":", B100, "]" )</f>
        <v>self.Número único da transação = cvRow[188:217]</v>
      </c>
      <c r="I100" s="1" t="str">
        <f aca="false">MIDB($H$75,A100,C100)</f>
        <v>22092900000020700000000001000</v>
      </c>
    </row>
    <row r="101" customFormat="false" ht="79.85" hidden="false" customHeight="false" outlineLevel="0" collapsed="false">
      <c r="A101" s="6" t="n">
        <v>218</v>
      </c>
      <c r="B101" s="6" t="n">
        <v>218</v>
      </c>
      <c r="C101" s="6" t="n">
        <v>1</v>
      </c>
      <c r="D101" s="6" t="s">
        <v>47</v>
      </c>
      <c r="E101" s="6" t="s">
        <v>235</v>
      </c>
      <c r="F101" s="6" t="s">
        <v>236</v>
      </c>
      <c r="G101" s="6" t="s">
        <v>237</v>
      </c>
      <c r="H101" s="1" t="str">
        <f aca="false">_xlfn.CONCAT("self.",F101," = cvRow[", B100,":", B101, "]" )</f>
        <v>self.Indicador Cielo Promo = cvRow[217:218]</v>
      </c>
      <c r="I101" s="1" t="str">
        <f aca="false">MIDB($H$75,A101,C101)</f>
        <v> </v>
      </c>
    </row>
    <row r="102" customFormat="false" ht="23.85" hidden="false" customHeight="false" outlineLevel="0" collapsed="false">
      <c r="A102" s="6" t="n">
        <v>219</v>
      </c>
      <c r="B102" s="6" t="n">
        <v>220</v>
      </c>
      <c r="C102" s="6" t="n">
        <v>2</v>
      </c>
      <c r="D102" s="6" t="s">
        <v>8</v>
      </c>
      <c r="E102" s="6" t="s">
        <v>238</v>
      </c>
      <c r="F102" s="6" t="s">
        <v>239</v>
      </c>
      <c r="G102" s="6" t="s">
        <v>240</v>
      </c>
      <c r="H102" s="1" t="str">
        <f aca="false">_xlfn.CONCAT("self.",F102," = cvRow[", B101,":", B102, "]" )</f>
        <v>self.Modo de Entrada do Cartão = cvRow[218:220]</v>
      </c>
      <c r="I102" s="1" t="str">
        <f aca="false">MIDB($H$75,A102,C102)</f>
        <v>00</v>
      </c>
    </row>
    <row r="103" customFormat="false" ht="23.85" hidden="false" customHeight="false" outlineLevel="0" collapsed="false">
      <c r="A103" s="6" t="n">
        <v>221</v>
      </c>
      <c r="B103" s="6" t="n">
        <v>235</v>
      </c>
      <c r="C103" s="6" t="n">
        <v>15</v>
      </c>
      <c r="D103" s="6" t="s">
        <v>30</v>
      </c>
      <c r="E103" s="6" t="s">
        <v>241</v>
      </c>
      <c r="F103" s="6" t="s">
        <v>242</v>
      </c>
      <c r="G103" s="6" t="s">
        <v>243</v>
      </c>
      <c r="H103" s="1" t="str">
        <f aca="false">_xlfn.CONCAT("self.",F103," = cvRow[", B102,":", B103, "]" )</f>
        <v>self.Código da Venda = cvRow[220:235]</v>
      </c>
      <c r="I103" s="1" t="str">
        <f aca="false">MIDB($H$75,A103,C103)</f>
        <v>000000000000000</v>
      </c>
    </row>
    <row r="104" customFormat="false" ht="35.05" hidden="false" customHeight="false" outlineLevel="0" collapsed="false">
      <c r="A104" s="6" t="n">
        <v>236</v>
      </c>
      <c r="B104" s="6" t="n">
        <v>250</v>
      </c>
      <c r="C104" s="6" t="n">
        <v>15</v>
      </c>
      <c r="D104" s="6" t="s">
        <v>30</v>
      </c>
      <c r="E104" s="6" t="s">
        <v>244</v>
      </c>
      <c r="F104" s="6" t="s">
        <v>245</v>
      </c>
      <c r="G104" s="6" t="s">
        <v>246</v>
      </c>
      <c r="H104" s="1" t="str">
        <f aca="false">_xlfn.CONCAT("self.",F104," = cvRow[", B103,":", B104, "]" )</f>
        <v>self.Código Interno do Ajuste = cvRow[235:250]</v>
      </c>
      <c r="I104" s="1" t="str">
        <f aca="false">MIDB($H$75,A104,C104)</f>
        <v>000000000000000</v>
      </c>
    </row>
    <row r="110" customFormat="false" ht="35.05" hidden="false" customHeight="false" outlineLevel="0" collapsed="false">
      <c r="A110" s="7" t="s">
        <v>0</v>
      </c>
      <c r="B110" s="7" t="s">
        <v>1</v>
      </c>
      <c r="C110" s="7" t="s">
        <v>2</v>
      </c>
      <c r="D110" s="7" t="s">
        <v>3</v>
      </c>
      <c r="E110" s="7"/>
      <c r="F110" s="7" t="s">
        <v>5</v>
      </c>
      <c r="G110" s="7" t="s">
        <v>6</v>
      </c>
      <c r="H110" s="1" t="s">
        <v>247</v>
      </c>
    </row>
    <row r="111" customFormat="false" ht="57.45" hidden="false" customHeight="false" outlineLevel="0" collapsed="false">
      <c r="A111" s="6" t="n">
        <v>1</v>
      </c>
      <c r="B111" s="6" t="n">
        <v>1</v>
      </c>
      <c r="C111" s="6" t="n">
        <v>1</v>
      </c>
      <c r="D111" s="6" t="s">
        <v>8</v>
      </c>
      <c r="E111" s="6" t="s">
        <v>38</v>
      </c>
      <c r="F111" s="6" t="s">
        <v>10</v>
      </c>
      <c r="G111" s="6" t="s">
        <v>248</v>
      </c>
      <c r="H111" s="1" t="str">
        <f aca="false">_xlfn.CONCAT("self.",F111," = cvRow[", ":", B111, "]" )</f>
        <v>self.Tipo de registro = cvRow[:1]</v>
      </c>
      <c r="I111" s="1" t="str">
        <f aca="false">MIDB($H$110,A111,C111)</f>
        <v>3</v>
      </c>
    </row>
    <row r="112" customFormat="false" ht="23.85" hidden="false" customHeight="false" outlineLevel="0" collapsed="false">
      <c r="A112" s="6" t="n">
        <v>2</v>
      </c>
      <c r="B112" s="6" t="n">
        <v>11</v>
      </c>
      <c r="C112" s="6" t="n">
        <v>10</v>
      </c>
      <c r="D112" s="6" t="s">
        <v>8</v>
      </c>
      <c r="E112" s="6" t="s">
        <v>12</v>
      </c>
      <c r="F112" s="6" t="s">
        <v>249</v>
      </c>
      <c r="G112" s="6" t="s">
        <v>250</v>
      </c>
      <c r="H112" s="1" t="str">
        <f aca="false">_xlfn.CONCAT("self.",F112," = cvRow[", B111,":", B112, "]" )</f>
        <v>self.Estabelecimento de pagamento ou submissão = cvRow[1:11]</v>
      </c>
      <c r="I112" s="1" t="str">
        <f aca="false">MIDB($H$110,A112,C112)</f>
        <v>2012676485</v>
      </c>
    </row>
    <row r="113" customFormat="false" ht="23.85" hidden="false" customHeight="false" outlineLevel="0" collapsed="false">
      <c r="A113" s="6" t="n">
        <v>12</v>
      </c>
      <c r="B113" s="6" t="n">
        <v>31</v>
      </c>
      <c r="C113" s="6" t="n">
        <v>20</v>
      </c>
      <c r="D113" s="6" t="s">
        <v>30</v>
      </c>
      <c r="E113" s="6" t="s">
        <v>251</v>
      </c>
      <c r="F113" s="6" t="s">
        <v>252</v>
      </c>
      <c r="G113" s="6" t="s">
        <v>252</v>
      </c>
      <c r="H113" s="1" t="str">
        <f aca="false">_xlfn.CONCAT("self.",F113," = cvRow[", B112,":", B113, "]" )</f>
        <v>self.Código Operação = cvRow[11:31]</v>
      </c>
      <c r="I113" s="1" t="str">
        <f aca="false">MIDB($H$110,A113,C113)</f>
        <v>01000000757237562413</v>
      </c>
    </row>
    <row r="114" customFormat="false" ht="23.85" hidden="false" customHeight="false" outlineLevel="0" collapsed="false">
      <c r="A114" s="6" t="n">
        <v>32</v>
      </c>
      <c r="B114" s="6" t="n">
        <v>45</v>
      </c>
      <c r="C114" s="6" t="n">
        <v>14</v>
      </c>
      <c r="D114" s="6" t="s">
        <v>30</v>
      </c>
      <c r="E114" s="6" t="s">
        <v>253</v>
      </c>
      <c r="F114" s="6" t="s">
        <v>254</v>
      </c>
      <c r="G114" s="6" t="s">
        <v>255</v>
      </c>
      <c r="H114" s="1" t="str">
        <f aca="false">_xlfn.CONCAT("self.",F114," = cvRow[", B113,":", B114, "]" )</f>
        <v>self.CPF / CNPJ Titular = cvRow[31:45]</v>
      </c>
      <c r="I114" s="1" t="str">
        <f aca="false">MIDB($H$110,A114,C114)</f>
        <v>31937372000172</v>
      </c>
    </row>
    <row r="115" customFormat="false" ht="23.85" hidden="false" customHeight="false" outlineLevel="0" collapsed="false">
      <c r="A115" s="6" t="n">
        <v>46</v>
      </c>
      <c r="B115" s="6" t="n">
        <v>59</v>
      </c>
      <c r="C115" s="6" t="n">
        <v>14</v>
      </c>
      <c r="D115" s="6" t="s">
        <v>30</v>
      </c>
      <c r="E115" s="6" t="s">
        <v>256</v>
      </c>
      <c r="F115" s="6" t="s">
        <v>257</v>
      </c>
      <c r="G115" s="6" t="s">
        <v>258</v>
      </c>
      <c r="H115" s="1" t="str">
        <f aca="false">_xlfn.CONCAT("self.",F115," = cvRow[", B114,":", B115, "]" )</f>
        <v>self.CPF / CNPJ Recebedor = cvRow[45:59]</v>
      </c>
      <c r="I115" s="1" t="str">
        <f aca="false">MIDB($H$110,A115,C115)</f>
        <v>31937372000172</v>
      </c>
    </row>
    <row r="116" customFormat="false" ht="23.85" hidden="false" customHeight="false" outlineLevel="0" collapsed="false">
      <c r="A116" s="6" t="n">
        <v>60</v>
      </c>
      <c r="B116" s="6" t="n">
        <v>73</v>
      </c>
      <c r="C116" s="6" t="n">
        <v>14</v>
      </c>
      <c r="D116" s="6" t="s">
        <v>30</v>
      </c>
      <c r="E116" s="6" t="s">
        <v>259</v>
      </c>
      <c r="F116" s="6" t="s">
        <v>260</v>
      </c>
      <c r="G116" s="6" t="s">
        <v>261</v>
      </c>
      <c r="H116" s="1" t="str">
        <f aca="false">_xlfn.CONCAT("self.",F116," = cvRow[", B115,":", B116, "]" )</f>
        <v>self.CPF / CNPJ Titular Conta = cvRow[59:73]</v>
      </c>
      <c r="I116" s="1" t="str">
        <f aca="false">MIDB($H$110,A116,C116)</f>
        <v>31937372000172</v>
      </c>
    </row>
    <row r="117" customFormat="false" ht="23.85" hidden="false" customHeight="false" outlineLevel="0" collapsed="false">
      <c r="A117" s="6" t="n">
        <v>74</v>
      </c>
      <c r="B117" s="6" t="n">
        <v>81</v>
      </c>
      <c r="C117" s="6" t="n">
        <v>8</v>
      </c>
      <c r="D117" s="6" t="s">
        <v>8</v>
      </c>
      <c r="E117" s="6" t="s">
        <v>262</v>
      </c>
      <c r="F117" s="6" t="s">
        <v>263</v>
      </c>
      <c r="G117" s="6" t="s">
        <v>264</v>
      </c>
      <c r="H117" s="1" t="str">
        <f aca="false">_xlfn.CONCAT("self.",F117," = cvRow[", B116,":", B117, "]" )</f>
        <v>self.Data de Pagamento = cvRow[73:81]</v>
      </c>
      <c r="I117" s="1" t="str">
        <f aca="false">MIDB($H$110,A117,C117)</f>
        <v>20220930</v>
      </c>
    </row>
    <row r="118" customFormat="false" ht="23.85" hidden="false" customHeight="false" outlineLevel="0" collapsed="false">
      <c r="A118" s="6" t="n">
        <v>82</v>
      </c>
      <c r="B118" s="6" t="n">
        <v>89</v>
      </c>
      <c r="C118" s="6" t="n">
        <v>8</v>
      </c>
      <c r="D118" s="6" t="s">
        <v>8</v>
      </c>
      <c r="E118" s="6" t="s">
        <v>61</v>
      </c>
      <c r="F118" s="6" t="s">
        <v>62</v>
      </c>
      <c r="G118" s="6" t="s">
        <v>265</v>
      </c>
      <c r="H118" s="1" t="str">
        <f aca="false">_xlfn.CONCAT("self.",F118," = cvRow[", B117,":", B118, "]" )</f>
        <v>self.Data de vencimento original = cvRow[81:89]</v>
      </c>
      <c r="I118" s="1" t="str">
        <f aca="false">MIDB($H$110,A118,C118)</f>
        <v>20220930</v>
      </c>
    </row>
    <row r="119" customFormat="false" ht="23.85" hidden="false" customHeight="false" outlineLevel="0" collapsed="false">
      <c r="A119" s="6" t="n">
        <v>90</v>
      </c>
      <c r="B119" s="6" t="n">
        <v>91</v>
      </c>
      <c r="C119" s="6" t="n">
        <v>2</v>
      </c>
      <c r="D119" s="6" t="s">
        <v>30</v>
      </c>
      <c r="E119" s="6" t="s">
        <v>266</v>
      </c>
      <c r="F119" s="6" t="s">
        <v>267</v>
      </c>
      <c r="G119" s="6" t="s">
        <v>268</v>
      </c>
      <c r="H119" s="1" t="str">
        <f aca="false">_xlfn.CONCAT("self.",F119," = cvRow[", B118,":", B119, "]" )</f>
        <v>self.Tipo de Operação = cvRow[89:91]</v>
      </c>
      <c r="I119" s="1" t="str">
        <f aca="false">MIDB($H$110,A119,C119)</f>
        <v>CE</v>
      </c>
    </row>
    <row r="120" customFormat="false" ht="23.85" hidden="false" customHeight="false" outlineLevel="0" collapsed="false">
      <c r="A120" s="6" t="n">
        <v>92</v>
      </c>
      <c r="B120" s="6" t="n">
        <v>94</v>
      </c>
      <c r="C120" s="6" t="n">
        <v>3</v>
      </c>
      <c r="D120" s="6" t="s">
        <v>30</v>
      </c>
      <c r="E120" s="6" t="s">
        <v>134</v>
      </c>
      <c r="F120" s="6" t="s">
        <v>134</v>
      </c>
      <c r="G120" s="6" t="s">
        <v>269</v>
      </c>
      <c r="H120" s="1" t="str">
        <f aca="false">_xlfn.CONCAT("self.",F120," = cvRow[", B119,":", B120, "]" )</f>
        <v>self.Bandeira = cvRow[91:94]</v>
      </c>
      <c r="I120" s="1" t="str">
        <f aca="false">MIDB($H$110,A120,C120)</f>
        <v>001</v>
      </c>
    </row>
    <row r="121" customFormat="false" ht="35.05" hidden="false" customHeight="false" outlineLevel="0" collapsed="false">
      <c r="A121" s="6" t="n">
        <v>95</v>
      </c>
      <c r="B121" s="6" t="n">
        <v>97</v>
      </c>
      <c r="C121" s="6" t="n">
        <v>3</v>
      </c>
      <c r="D121" s="6" t="s">
        <v>30</v>
      </c>
      <c r="E121" s="6" t="s">
        <v>270</v>
      </c>
      <c r="F121" s="6" t="s">
        <v>271</v>
      </c>
      <c r="G121" s="6" t="s">
        <v>272</v>
      </c>
      <c r="H121" s="1" t="str">
        <f aca="false">_xlfn.CONCAT("self.",F121," = cvRow[", B120,":", B121, "]" )</f>
        <v>self.Tipo de liquidação = cvRow[94:97]</v>
      </c>
      <c r="I121" s="1" t="str">
        <f aca="false">MIDB($H$110,A121,C121)</f>
        <v>002</v>
      </c>
    </row>
    <row r="122" customFormat="false" ht="35.05" hidden="false" customHeight="false" outlineLevel="0" collapsed="false">
      <c r="A122" s="6" t="n">
        <v>98</v>
      </c>
      <c r="B122" s="6" t="n">
        <v>98</v>
      </c>
      <c r="C122" s="6" t="n">
        <v>1</v>
      </c>
      <c r="D122" s="6" t="s">
        <v>30</v>
      </c>
      <c r="E122" s="6" t="s">
        <v>273</v>
      </c>
      <c r="F122" s="6" t="s">
        <v>274</v>
      </c>
      <c r="G122" s="6" t="s">
        <v>275</v>
      </c>
      <c r="H122" s="1" t="str">
        <f aca="false">_xlfn.CONCAT("self.",F122," = cvRow[", B121,":", B122, "]" )</f>
        <v>self.Sinal do valor da Operação = cvRow[97:98]</v>
      </c>
      <c r="I122" s="1" t="str">
        <f aca="false">MIDB($H$110,A122,C122)</f>
        <v>-</v>
      </c>
    </row>
    <row r="123" customFormat="false" ht="12.8" hidden="false" customHeight="false" outlineLevel="0" collapsed="false">
      <c r="A123" s="6" t="n">
        <v>99</v>
      </c>
      <c r="B123" s="6" t="n">
        <v>115</v>
      </c>
      <c r="C123" s="6" t="n">
        <v>17</v>
      </c>
      <c r="D123" s="6" t="s">
        <v>8</v>
      </c>
      <c r="E123" s="6" t="s">
        <v>276</v>
      </c>
      <c r="F123" s="6" t="s">
        <v>277</v>
      </c>
      <c r="G123" s="6" t="s">
        <v>278</v>
      </c>
      <c r="H123" s="1" t="str">
        <f aca="false">_xlfn.CONCAT("self.",F123," = cvRow[", B122,":", B123, "]" )</f>
        <v>self.Valor da operação* = cvRow[98:115]</v>
      </c>
      <c r="I123" s="1" t="str">
        <f aca="false">MIDB($H$110,A123,C123)</f>
        <v>00000000000006180</v>
      </c>
    </row>
    <row r="124" customFormat="false" ht="23.85" hidden="false" customHeight="false" outlineLevel="0" collapsed="false">
      <c r="A124" s="6" t="n">
        <v>116</v>
      </c>
      <c r="B124" s="6" t="n">
        <v>118</v>
      </c>
      <c r="C124" s="6" t="n">
        <v>3</v>
      </c>
      <c r="D124" s="6" t="s">
        <v>8</v>
      </c>
      <c r="E124" s="6" t="s">
        <v>279</v>
      </c>
      <c r="F124" s="6" t="s">
        <v>280</v>
      </c>
      <c r="G124" s="6" t="s">
        <v>281</v>
      </c>
      <c r="H124" s="1" t="str">
        <f aca="false">_xlfn.CONCAT("self.",F124," = cvRow[", B123,":", B124, "]" )</f>
        <v>self.Código da moeda = cvRow[115:118]</v>
      </c>
      <c r="I124" s="1" t="str">
        <f aca="false">MIDB($H$110,A124,C124)</f>
        <v>986</v>
      </c>
    </row>
    <row r="125" customFormat="false" ht="12.8" hidden="false" customHeight="false" outlineLevel="0" collapsed="false">
      <c r="A125" s="6" t="n">
        <v>119</v>
      </c>
      <c r="B125" s="6" t="n">
        <v>122</v>
      </c>
      <c r="C125" s="6" t="n">
        <v>4</v>
      </c>
      <c r="D125" s="6" t="s">
        <v>30</v>
      </c>
      <c r="E125" s="6" t="s">
        <v>87</v>
      </c>
      <c r="F125" s="6" t="s">
        <v>87</v>
      </c>
      <c r="G125" s="6" t="s">
        <v>282</v>
      </c>
      <c r="H125" s="1" t="str">
        <f aca="false">_xlfn.CONCAT("self.",F125," = cvRow[", B124,":", B125, "]" )</f>
        <v>self.Banco = cvRow[118:122]</v>
      </c>
      <c r="I125" s="1" t="str">
        <f aca="false">MIDB($H$110,A125,C125)</f>
        <v>0104</v>
      </c>
    </row>
    <row r="126" customFormat="false" ht="12.8" hidden="false" customHeight="false" outlineLevel="0" collapsed="false">
      <c r="A126" s="6" t="n">
        <v>123</v>
      </c>
      <c r="B126" s="6" t="n">
        <v>127</v>
      </c>
      <c r="C126" s="6" t="n">
        <v>5</v>
      </c>
      <c r="D126" s="6" t="s">
        <v>30</v>
      </c>
      <c r="E126" s="6" t="s">
        <v>89</v>
      </c>
      <c r="F126" s="6" t="s">
        <v>90</v>
      </c>
      <c r="G126" s="6" t="s">
        <v>283</v>
      </c>
      <c r="H126" s="1" t="str">
        <f aca="false">_xlfn.CONCAT("self.",F126," = cvRow[", B125,":", B126, "]" )</f>
        <v>self.Agência = cvRow[122:127]</v>
      </c>
      <c r="I126" s="1" t="str">
        <f aca="false">MIDB($H$110,A126,C126)</f>
        <v>01087</v>
      </c>
    </row>
    <row r="127" customFormat="false" ht="12.8" hidden="false" customHeight="false" outlineLevel="0" collapsed="false">
      <c r="A127" s="6" t="n">
        <v>128</v>
      </c>
      <c r="B127" s="6" t="n">
        <v>141</v>
      </c>
      <c r="C127" s="6" t="n">
        <v>14</v>
      </c>
      <c r="D127" s="6" t="s">
        <v>30</v>
      </c>
      <c r="E127" s="6" t="s">
        <v>284</v>
      </c>
      <c r="F127" s="6" t="s">
        <v>284</v>
      </c>
      <c r="G127" s="6" t="s">
        <v>285</v>
      </c>
      <c r="H127" s="1" t="str">
        <f aca="false">_xlfn.CONCAT("self.",F127," = cvRow[", B126,":", B127, "]" )</f>
        <v>self.Conta = cvRow[127:141]</v>
      </c>
      <c r="I127" s="1" t="str">
        <f aca="false">MIDB($H$110,A127,C127)</f>
        <v>00006265656164</v>
      </c>
    </row>
    <row r="128" customFormat="false" ht="46.25" hidden="false" customHeight="false" outlineLevel="0" collapsed="false">
      <c r="A128" s="6" t="n">
        <v>142</v>
      </c>
      <c r="B128" s="6" t="n">
        <v>250</v>
      </c>
      <c r="C128" s="6" t="n">
        <v>109</v>
      </c>
      <c r="D128" s="6" t="s">
        <v>30</v>
      </c>
      <c r="E128" s="6" t="s">
        <v>286</v>
      </c>
      <c r="F128" s="6" t="s">
        <v>287</v>
      </c>
      <c r="G128" s="6" t="s">
        <v>288</v>
      </c>
      <c r="H128" s="1" t="str">
        <f aca="false">_xlfn.CONCAT("self.",F128," = cvRow[", B127,":", B128, "]" )</f>
        <v>self.Uso Cielo = cvRow[141:250]</v>
      </c>
      <c r="I128" s="1" t="str">
        <f aca="false">MIDB($H$110,A128,C128)</f>
        <v>                                                                                                             </v>
      </c>
    </row>
    <row r="135" customFormat="false" ht="46.25" hidden="false" customHeight="false" outlineLevel="0" collapsed="false">
      <c r="A135" s="7" t="s">
        <v>0</v>
      </c>
      <c r="B135" s="7" t="s">
        <v>1</v>
      </c>
      <c r="C135" s="7" t="s">
        <v>2</v>
      </c>
      <c r="D135" s="7" t="s">
        <v>3</v>
      </c>
      <c r="E135" s="7"/>
      <c r="F135" s="7" t="s">
        <v>5</v>
      </c>
      <c r="G135" s="7" t="s">
        <v>6</v>
      </c>
      <c r="H135" s="1" t="s">
        <v>289</v>
      </c>
    </row>
    <row r="136" customFormat="false" ht="57.45" hidden="false" customHeight="false" outlineLevel="0" collapsed="false">
      <c r="A136" s="6" t="n">
        <v>1</v>
      </c>
      <c r="B136" s="6" t="n">
        <v>1</v>
      </c>
      <c r="C136" s="6" t="n">
        <v>1</v>
      </c>
      <c r="D136" s="6" t="s">
        <v>8</v>
      </c>
      <c r="E136" s="6" t="s">
        <v>38</v>
      </c>
      <c r="F136" s="6" t="s">
        <v>10</v>
      </c>
      <c r="G136" s="6" t="s">
        <v>248</v>
      </c>
      <c r="H136" s="1" t="str">
        <f aca="false">_xlfn.CONCAT("self.",F136," = cvRow[", ":", B136, "]" )</f>
        <v>self.Tipo de registro = cvRow[:1]</v>
      </c>
      <c r="I136" s="1" t="str">
        <f aca="false">MIDB($H$135,A136,C136)</f>
        <v>5</v>
      </c>
    </row>
    <row r="137" customFormat="false" ht="23.85" hidden="false" customHeight="false" outlineLevel="0" collapsed="false">
      <c r="A137" s="6" t="n">
        <v>2</v>
      </c>
      <c r="B137" s="6" t="n">
        <v>11</v>
      </c>
      <c r="C137" s="6" t="n">
        <v>10</v>
      </c>
      <c r="D137" s="6" t="s">
        <v>8</v>
      </c>
      <c r="E137" s="6" t="s">
        <v>12</v>
      </c>
      <c r="F137" s="6" t="s">
        <v>249</v>
      </c>
      <c r="G137" s="6" t="s">
        <v>250</v>
      </c>
      <c r="H137" s="1" t="str">
        <f aca="false">_xlfn.CONCAT("self.",F137," = cvRow[", B136,":", B137, "]" )</f>
        <v>self.Estabelecimento de pagamento ou submissão = cvRow[1:11]</v>
      </c>
      <c r="I137" s="1" t="str">
        <f aca="false">MIDB($H$135,A137,C137)</f>
        <v>2012676485</v>
      </c>
    </row>
    <row r="138" customFormat="false" ht="57.45" hidden="false" customHeight="false" outlineLevel="0" collapsed="false">
      <c r="A138" s="6" t="n">
        <v>12</v>
      </c>
      <c r="B138" s="6" t="n">
        <v>20</v>
      </c>
      <c r="C138" s="6" t="n">
        <v>9</v>
      </c>
      <c r="D138" s="6" t="s">
        <v>8</v>
      </c>
      <c r="E138" s="6" t="s">
        <v>290</v>
      </c>
      <c r="F138" s="6" t="s">
        <v>126</v>
      </c>
      <c r="G138" s="6" t="s">
        <v>291</v>
      </c>
      <c r="H138" s="1" t="str">
        <f aca="false">_xlfn.CONCAT("self.",F138," = cvRow[", B137,":", B138, "]" )</f>
        <v>self.Número da operação de Antecipação = cvRow[11:20]</v>
      </c>
      <c r="I138" s="1" t="str">
        <f aca="false">MIDB($H$135,A138,C138)</f>
        <v>010000007</v>
      </c>
    </row>
    <row r="139" customFormat="false" ht="23.85" hidden="false" customHeight="false" outlineLevel="0" collapsed="false">
      <c r="A139" s="6" t="n">
        <v>21</v>
      </c>
      <c r="B139" s="6" t="n">
        <v>28</v>
      </c>
      <c r="C139" s="6" t="n">
        <v>8</v>
      </c>
      <c r="D139" s="6" t="s">
        <v>8</v>
      </c>
      <c r="E139" s="6" t="s">
        <v>292</v>
      </c>
      <c r="F139" s="6" t="s">
        <v>293</v>
      </c>
      <c r="G139" s="6" t="s">
        <v>294</v>
      </c>
      <c r="H139" s="1" t="str">
        <f aca="false">_xlfn.CONCAT("self.",F139," = cvRow[", B138,":", B139, "]" )</f>
        <v>self.Data de crédito da operação = cvRow[20:28]</v>
      </c>
      <c r="I139" s="1" t="str">
        <f aca="false">MIDB($H$135,A139,C139)</f>
        <v>57237562</v>
      </c>
    </row>
    <row r="140" customFormat="false" ht="46.25" hidden="false" customHeight="false" outlineLevel="0" collapsed="false">
      <c r="A140" s="6" t="n">
        <v>29</v>
      </c>
      <c r="B140" s="6" t="n">
        <v>29</v>
      </c>
      <c r="C140" s="6" t="n">
        <v>1</v>
      </c>
      <c r="D140" s="6" t="s">
        <v>47</v>
      </c>
      <c r="E140" s="6" t="s">
        <v>295</v>
      </c>
      <c r="F140" s="6" t="s">
        <v>296</v>
      </c>
      <c r="G140" s="6" t="s">
        <v>297</v>
      </c>
      <c r="H140" s="1" t="str">
        <f aca="false">_xlfn.CONCAT("self.",F140," = cvRow[", B139,":", B140, "]" )</f>
        <v>self.Sinal do valor bruto da antecipação à vista. = cvRow[28:29]</v>
      </c>
      <c r="I140" s="1" t="str">
        <f aca="false">MIDB($H$135,A140,C140)</f>
        <v>+</v>
      </c>
    </row>
    <row r="141" customFormat="false" ht="79.85" hidden="false" customHeight="false" outlineLevel="0" collapsed="false">
      <c r="A141" s="6" t="n">
        <v>30</v>
      </c>
      <c r="B141" s="6" t="n">
        <v>42</v>
      </c>
      <c r="C141" s="6" t="n">
        <v>13</v>
      </c>
      <c r="D141" s="6" t="s">
        <v>8</v>
      </c>
      <c r="E141" s="6" t="s">
        <v>298</v>
      </c>
      <c r="F141" s="6" t="s">
        <v>299</v>
      </c>
      <c r="G141" s="6" t="s">
        <v>300</v>
      </c>
      <c r="H141" s="1" t="str">
        <f aca="false">_xlfn.CONCAT("self.",F141," = cvRow[", B140,":", B141, "]" )</f>
        <v>self.Valor bruto da antecipação à vista = cvRow[29:42]</v>
      </c>
      <c r="I141" s="1" t="str">
        <f aca="false">MIDB($H$135,A141,C141)</f>
        <v>1331937372000</v>
      </c>
    </row>
    <row r="142" customFormat="false" ht="46.25" hidden="false" customHeight="false" outlineLevel="0" collapsed="false">
      <c r="A142" s="6" t="n">
        <v>43</v>
      </c>
      <c r="B142" s="6" t="n">
        <v>43</v>
      </c>
      <c r="C142" s="6" t="n">
        <v>1</v>
      </c>
      <c r="D142" s="6" t="s">
        <v>47</v>
      </c>
      <c r="E142" s="6" t="s">
        <v>301</v>
      </c>
      <c r="F142" s="6" t="s">
        <v>302</v>
      </c>
      <c r="G142" s="6" t="s">
        <v>297</v>
      </c>
      <c r="H142" s="1" t="str">
        <f aca="false">_xlfn.CONCAT("self.",F142," = cvRow[", B141,":", B142, "]" )</f>
        <v>self.Sinal do valor bruto da antecipação parcelado. = cvRow[42:43]</v>
      </c>
      <c r="I142" s="1" t="str">
        <f aca="false">MIDB($H$135,A142,C142)</f>
        <v>+</v>
      </c>
    </row>
    <row r="143" customFormat="false" ht="79.85" hidden="false" customHeight="false" outlineLevel="0" collapsed="false">
      <c r="A143" s="6" t="n">
        <v>44</v>
      </c>
      <c r="B143" s="6" t="n">
        <v>56</v>
      </c>
      <c r="C143" s="6" t="n">
        <v>13</v>
      </c>
      <c r="D143" s="6" t="s">
        <v>8</v>
      </c>
      <c r="E143" s="6" t="s">
        <v>303</v>
      </c>
      <c r="F143" s="6" t="s">
        <v>304</v>
      </c>
      <c r="G143" s="6" t="s">
        <v>305</v>
      </c>
      <c r="H143" s="1" t="str">
        <f aca="false">_xlfn.CONCAT("self.",F143," = cvRow[", B142,":", B143, "]" )</f>
        <v>self.Valor bruto da antecipação parcelado = cvRow[43:56]</v>
      </c>
      <c r="I143" s="1" t="str">
        <f aca="false">MIDB($H$135,A143,C143)</f>
        <v>7231937372000</v>
      </c>
    </row>
    <row r="144" customFormat="false" ht="46.25" hidden="false" customHeight="false" outlineLevel="0" collapsed="false">
      <c r="A144" s="6" t="n">
        <v>57</v>
      </c>
      <c r="B144" s="6" t="n">
        <v>57</v>
      </c>
      <c r="C144" s="6" t="n">
        <v>1</v>
      </c>
      <c r="D144" s="6" t="s">
        <v>47</v>
      </c>
      <c r="E144" s="6" t="s">
        <v>306</v>
      </c>
      <c r="F144" s="6" t="s">
        <v>307</v>
      </c>
      <c r="G144" s="6" t="s">
        <v>297</v>
      </c>
      <c r="H144" s="1" t="str">
        <f aca="false">_xlfn.CONCAT("self.",F144," = cvRow[", B143,":", B144, "]" )</f>
        <v>self.Sinal do valor bruto da antecipação Eléctron Pré-Datado = cvRow[56:57]</v>
      </c>
      <c r="I144" s="1" t="str">
        <f aca="false">MIDB($H$135,A144,C144)</f>
        <v>-</v>
      </c>
    </row>
    <row r="145" customFormat="false" ht="91" hidden="false" customHeight="false" outlineLevel="0" collapsed="false">
      <c r="A145" s="6" t="n">
        <v>58</v>
      </c>
      <c r="B145" s="6" t="n">
        <v>70</v>
      </c>
      <c r="C145" s="6" t="n">
        <v>13</v>
      </c>
      <c r="D145" s="6" t="s">
        <v>8</v>
      </c>
      <c r="E145" s="6" t="s">
        <v>308</v>
      </c>
      <c r="F145" s="6" t="s">
        <v>309</v>
      </c>
      <c r="G145" s="6" t="s">
        <v>310</v>
      </c>
      <c r="H145" s="1" t="str">
        <f aca="false">_xlfn.CONCAT("self.",F145," = cvRow[", B144,":", B145, "]" )</f>
        <v>self.Valor bruto da antecipação Eléctron Pré-Datado. = cvRow[57:70]</v>
      </c>
      <c r="I145" s="1" t="str">
        <f aca="false">MIDB($H$135,A145,C145)</f>
        <v>7231937372000</v>
      </c>
    </row>
    <row r="146" customFormat="false" ht="46.25" hidden="false" customHeight="false" outlineLevel="0" collapsed="false">
      <c r="A146" s="6" t="n">
        <v>71</v>
      </c>
      <c r="B146" s="6" t="n">
        <v>71</v>
      </c>
      <c r="C146" s="6" t="n">
        <v>1</v>
      </c>
      <c r="D146" s="6" t="s">
        <v>47</v>
      </c>
      <c r="E146" s="6" t="s">
        <v>311</v>
      </c>
      <c r="F146" s="6" t="s">
        <v>312</v>
      </c>
      <c r="G146" s="6" t="s">
        <v>297</v>
      </c>
      <c r="H146" s="1" t="str">
        <f aca="false">_xlfn.CONCAT("self.",F146," = cvRow[", B145,":", B146, "]" )</f>
        <v>self.Sinal do valor bruto da antecipação = cvRow[70:71]</v>
      </c>
      <c r="I146" s="1" t="str">
        <f aca="false">MIDB($H$135,A146,C146)</f>
        <v>-</v>
      </c>
    </row>
    <row r="147" customFormat="false" ht="57.45" hidden="false" customHeight="false" outlineLevel="0" collapsed="false">
      <c r="A147" s="6" t="n">
        <v>72</v>
      </c>
      <c r="B147" s="6" t="n">
        <v>84</v>
      </c>
      <c r="C147" s="6" t="n">
        <v>13</v>
      </c>
      <c r="D147" s="6" t="s">
        <v>8</v>
      </c>
      <c r="E147" s="6" t="s">
        <v>313</v>
      </c>
      <c r="F147" s="6" t="s">
        <v>314</v>
      </c>
      <c r="G147" s="6" t="s">
        <v>315</v>
      </c>
      <c r="H147" s="1" t="str">
        <f aca="false">_xlfn.CONCAT("self.",F147," = cvRow[", B146,":", B147, "]" )</f>
        <v>self.Valor bruto da antecipação = cvRow[71:84]</v>
      </c>
      <c r="I147" s="1" t="str">
        <f aca="false">MIDB($H$135,A147,C147)</f>
        <v>7220220930202</v>
      </c>
    </row>
    <row r="148" customFormat="false" ht="46.25" hidden="false" customHeight="false" outlineLevel="0" collapsed="false">
      <c r="A148" s="6" t="n">
        <v>85</v>
      </c>
      <c r="B148" s="6" t="n">
        <v>85</v>
      </c>
      <c r="C148" s="6" t="n">
        <v>1</v>
      </c>
      <c r="D148" s="6" t="s">
        <v>47</v>
      </c>
      <c r="E148" s="6" t="s">
        <v>316</v>
      </c>
      <c r="F148" s="6" t="s">
        <v>317</v>
      </c>
      <c r="G148" s="6" t="s">
        <v>297</v>
      </c>
      <c r="H148" s="1" t="str">
        <f aca="false">_xlfn.CONCAT("self.",F148," = cvRow[", B147,":", B148, "]" )</f>
        <v>self.Sinal do valor líquido da antecipação à vista = cvRow[84:85]</v>
      </c>
      <c r="I148" s="1" t="str">
        <f aca="false">MIDB($H$135,A148,C148)</f>
        <v>+</v>
      </c>
    </row>
    <row r="149" customFormat="false" ht="35.05" hidden="false" customHeight="false" outlineLevel="0" collapsed="false">
      <c r="A149" s="6" t="n">
        <v>86</v>
      </c>
      <c r="B149" s="6" t="n">
        <v>98</v>
      </c>
      <c r="C149" s="6" t="n">
        <v>13</v>
      </c>
      <c r="D149" s="6" t="s">
        <v>8</v>
      </c>
      <c r="E149" s="6" t="s">
        <v>318</v>
      </c>
      <c r="F149" s="6" t="s">
        <v>319</v>
      </c>
      <c r="G149" s="6" t="s">
        <v>320</v>
      </c>
      <c r="H149" s="1" t="str">
        <f aca="false">_xlfn.CONCAT("self.",F149," = cvRow[", B148,":", B149, "]" )</f>
        <v>self.Valor líquido da antecipação à vista = cvRow[85:98]</v>
      </c>
      <c r="I149" s="1" t="str">
        <f aca="false">MIDB($H$135,A149,C149)</f>
        <v>0000000004523</v>
      </c>
    </row>
    <row r="150" customFormat="false" ht="46.25" hidden="false" customHeight="false" outlineLevel="0" collapsed="false">
      <c r="A150" s="6" t="n">
        <v>99</v>
      </c>
      <c r="B150" s="6" t="n">
        <v>99</v>
      </c>
      <c r="C150" s="6" t="n">
        <v>1</v>
      </c>
      <c r="D150" s="6" t="s">
        <v>47</v>
      </c>
      <c r="E150" s="6" t="s">
        <v>321</v>
      </c>
      <c r="F150" s="6" t="s">
        <v>322</v>
      </c>
      <c r="G150" s="6" t="s">
        <v>323</v>
      </c>
      <c r="H150" s="1" t="str">
        <f aca="false">_xlfn.CONCAT("self.",F150," = cvRow[", B149,":", B150, "]" )</f>
        <v>self.Sinal do valor líquido da antecipação parcelado = cvRow[98:99]</v>
      </c>
      <c r="I150" s="1" t="str">
        <f aca="false">MIDB($H$135,A150,C150)</f>
        <v>+</v>
      </c>
    </row>
    <row r="151" customFormat="false" ht="35.05" hidden="false" customHeight="false" outlineLevel="0" collapsed="false">
      <c r="A151" s="6" t="n">
        <v>100</v>
      </c>
      <c r="B151" s="6" t="n">
        <v>112</v>
      </c>
      <c r="C151" s="6" t="n">
        <v>13</v>
      </c>
      <c r="D151" s="6" t="s">
        <v>8</v>
      </c>
      <c r="E151" s="6" t="s">
        <v>324</v>
      </c>
      <c r="F151" s="6" t="s">
        <v>325</v>
      </c>
      <c r="G151" s="6" t="s">
        <v>326</v>
      </c>
      <c r="H151" s="1" t="str">
        <f aca="false">_xlfn.CONCAT("self.",F151," = cvRow[", B150,":", B151, "]" )</f>
        <v>self.Valor líquido da antecipação parcelado = cvRow[99:112]</v>
      </c>
      <c r="I151" s="1" t="str">
        <f aca="false">MIDB($H$135,A151,C151)</f>
        <v>0000000000006</v>
      </c>
    </row>
    <row r="152" customFormat="false" ht="46.25" hidden="false" customHeight="false" outlineLevel="0" collapsed="false">
      <c r="A152" s="6" t="n">
        <v>113</v>
      </c>
      <c r="B152" s="6" t="n">
        <v>113</v>
      </c>
      <c r="C152" s="6" t="n">
        <v>1</v>
      </c>
      <c r="D152" s="6" t="s">
        <v>47</v>
      </c>
      <c r="E152" s="6" t="s">
        <v>327</v>
      </c>
      <c r="F152" s="6" t="s">
        <v>328</v>
      </c>
      <c r="G152" s="6" t="s">
        <v>329</v>
      </c>
      <c r="H152" s="1" t="str">
        <f aca="false">_xlfn.CONCAT("self.",F152," = cvRow[", B151,":", B152, "]" )</f>
        <v>self.Sinal do valor líquido da antecipação PréDatado = cvRow[112:113]</v>
      </c>
      <c r="I152" s="1" t="str">
        <f aca="false">MIDB($H$135,A152,C152)</f>
        <v>+</v>
      </c>
    </row>
    <row r="153" customFormat="false" ht="35.05" hidden="false" customHeight="false" outlineLevel="0" collapsed="false">
      <c r="A153" s="6" t="n">
        <v>114</v>
      </c>
      <c r="B153" s="6" t="n">
        <v>126</v>
      </c>
      <c r="C153" s="6" t="n">
        <v>13</v>
      </c>
      <c r="D153" s="6" t="s">
        <v>8</v>
      </c>
      <c r="E153" s="6" t="s">
        <v>330</v>
      </c>
      <c r="F153" s="6" t="s">
        <v>331</v>
      </c>
      <c r="G153" s="6" t="s">
        <v>332</v>
      </c>
      <c r="H153" s="1" t="str">
        <f aca="false">_xlfn.CONCAT("self.",F153," = cvRow[", B152,":", B153, "]" )</f>
        <v>self.Valor líquido da antecipação Pré-Datado = cvRow[113:126]</v>
      </c>
      <c r="I153" s="1" t="str">
        <f aca="false">MIDB($H$135,A153,C153)</f>
        <v>8098601040108</v>
      </c>
    </row>
    <row r="154" customFormat="false" ht="46.25" hidden="false" customHeight="false" outlineLevel="0" collapsed="false">
      <c r="A154" s="6" t="n">
        <v>127</v>
      </c>
      <c r="B154" s="6" t="n">
        <v>127</v>
      </c>
      <c r="C154" s="6" t="n">
        <v>1</v>
      </c>
      <c r="D154" s="6" t="s">
        <v>47</v>
      </c>
      <c r="E154" s="6" t="s">
        <v>333</v>
      </c>
      <c r="F154" s="6" t="s">
        <v>334</v>
      </c>
      <c r="G154" s="6" t="s">
        <v>297</v>
      </c>
      <c r="H154" s="1" t="str">
        <f aca="false">_xlfn.CONCAT("self.",F154," = cvRow[", B153,":", B154, "]" )</f>
        <v>self.Sinal do valor líquido da antecipação = cvRow[126:127]</v>
      </c>
      <c r="I154" s="1" t="str">
        <f aca="false">MIDB($H$135,A154,C154)</f>
        <v>-</v>
      </c>
    </row>
    <row r="155" customFormat="false" ht="46.25" hidden="false" customHeight="false" outlineLevel="0" collapsed="false">
      <c r="A155" s="6" t="n">
        <v>128</v>
      </c>
      <c r="B155" s="6" t="n">
        <v>140</v>
      </c>
      <c r="C155" s="6" t="n">
        <v>13</v>
      </c>
      <c r="D155" s="6" t="s">
        <v>8</v>
      </c>
      <c r="E155" s="6" t="s">
        <v>335</v>
      </c>
      <c r="F155" s="6" t="s">
        <v>336</v>
      </c>
      <c r="G155" s="6" t="s">
        <v>337</v>
      </c>
      <c r="H155" s="1" t="str">
        <f aca="false">_xlfn.CONCAT("self.",F155," = cvRow[", B154,":", B155, "]" )</f>
        <v>self.Valor líquido da antecipação = cvRow[127:140]</v>
      </c>
      <c r="I155" s="1" t="str">
        <f aca="false">MIDB($H$135,A155,C155)</f>
        <v>0000626565616</v>
      </c>
    </row>
    <row r="156" customFormat="false" ht="23.85" hidden="false" customHeight="false" outlineLevel="0" collapsed="false">
      <c r="A156" s="6" t="n">
        <v>141</v>
      </c>
      <c r="B156" s="6" t="n">
        <v>145</v>
      </c>
      <c r="C156" s="6" t="n">
        <v>5</v>
      </c>
      <c r="D156" s="6" t="s">
        <v>8</v>
      </c>
      <c r="E156" s="6" t="s">
        <v>338</v>
      </c>
      <c r="F156" s="6" t="s">
        <v>339</v>
      </c>
      <c r="G156" s="6" t="s">
        <v>340</v>
      </c>
      <c r="H156" s="1" t="str">
        <f aca="false">_xlfn.CONCAT("self.",F156," = cvRow[", B155,":", B156, "]" )</f>
        <v>self.Taxa de desconto da antecipação (*) = cvRow[140:145]</v>
      </c>
      <c r="I156" s="1" t="str">
        <f aca="false">MIDB($H$135,A156,C156)</f>
        <v>48133</v>
      </c>
    </row>
    <row r="157" customFormat="false" ht="23.85" hidden="false" customHeight="false" outlineLevel="0" collapsed="false">
      <c r="A157" s="6" t="n">
        <v>146</v>
      </c>
      <c r="B157" s="6" t="n">
        <v>149</v>
      </c>
      <c r="C157" s="6" t="n">
        <v>4</v>
      </c>
      <c r="D157" s="6" t="s">
        <v>30</v>
      </c>
      <c r="E157" s="6" t="s">
        <v>87</v>
      </c>
      <c r="F157" s="6" t="s">
        <v>87</v>
      </c>
      <c r="G157" s="6" t="s">
        <v>88</v>
      </c>
      <c r="H157" s="1" t="str">
        <f aca="false">_xlfn.CONCAT("self.",F157," = cvRow[", B156,":", B157, "]" )</f>
        <v>self.Banco = cvRow[145:149]</v>
      </c>
      <c r="I157" s="1" t="str">
        <f aca="false">MIDB($H$135,A157,C157)</f>
        <v>1937</v>
      </c>
    </row>
    <row r="158" customFormat="false" ht="35.05" hidden="false" customHeight="false" outlineLevel="0" collapsed="false">
      <c r="A158" s="6" t="n">
        <v>150</v>
      </c>
      <c r="B158" s="6" t="n">
        <v>154</v>
      </c>
      <c r="C158" s="6" t="n">
        <v>5</v>
      </c>
      <c r="D158" s="6" t="s">
        <v>30</v>
      </c>
      <c r="E158" s="6" t="s">
        <v>90</v>
      </c>
      <c r="F158" s="6" t="s">
        <v>90</v>
      </c>
      <c r="G158" s="6" t="s">
        <v>91</v>
      </c>
      <c r="H158" s="1" t="str">
        <f aca="false">_xlfn.CONCAT("self.",F158," = cvRow[", B157,":", B158, "]" )</f>
        <v>self.Agência = cvRow[149:154]</v>
      </c>
      <c r="I158" s="1" t="str">
        <f aca="false">MIDB($H$135,A158,C158)</f>
        <v>37200</v>
      </c>
    </row>
    <row r="159" customFormat="false" ht="35.05" hidden="false" customHeight="false" outlineLevel="0" collapsed="false">
      <c r="A159" s="6" t="n">
        <v>155</v>
      </c>
      <c r="B159" s="6" t="n">
        <v>168</v>
      </c>
      <c r="C159" s="6" t="n">
        <v>14</v>
      </c>
      <c r="D159" s="6" t="s">
        <v>30</v>
      </c>
      <c r="E159" s="6" t="s">
        <v>341</v>
      </c>
      <c r="F159" s="6" t="s">
        <v>93</v>
      </c>
      <c r="G159" s="6" t="s">
        <v>94</v>
      </c>
      <c r="H159" s="1" t="str">
        <f aca="false">_xlfn.CONCAT("self.",F159," = cvRow[", B158,":", B159, "]" )</f>
        <v>self.Conta-corrente / poupança = cvRow[154:168]</v>
      </c>
      <c r="I159" s="1" t="str">
        <f aca="false">MIDB($H$135,A159,C159)</f>
        <v>00723193737200</v>
      </c>
    </row>
    <row r="160" customFormat="false" ht="35.05" hidden="false" customHeight="false" outlineLevel="0" collapsed="false">
      <c r="A160" s="6" t="n">
        <v>169</v>
      </c>
      <c r="B160" s="6" t="n">
        <v>169</v>
      </c>
      <c r="C160" s="6" t="n">
        <v>1</v>
      </c>
      <c r="D160" s="6" t="s">
        <v>47</v>
      </c>
      <c r="E160" s="6" t="s">
        <v>342</v>
      </c>
      <c r="F160" s="6" t="s">
        <v>343</v>
      </c>
      <c r="G160" s="6" t="s">
        <v>344</v>
      </c>
      <c r="H160" s="1" t="str">
        <f aca="false">_xlfn.CONCAT("self.",F160," = cvRow[", B159,":", B160, "]" )</f>
        <v>self.Sinal do valor líquido da antecipação total = cvRow[168:169]</v>
      </c>
      <c r="I160" s="1" t="str">
        <f aca="false">MIDB($H$135,A160,C160)</f>
        <v>+</v>
      </c>
    </row>
    <row r="161" customFormat="false" ht="35.05" hidden="false" customHeight="false" outlineLevel="0" collapsed="false">
      <c r="A161" s="6" t="n">
        <v>170</v>
      </c>
      <c r="B161" s="6" t="n">
        <v>182</v>
      </c>
      <c r="C161" s="6" t="n">
        <v>13</v>
      </c>
      <c r="D161" s="6" t="s">
        <v>8</v>
      </c>
      <c r="E161" s="6" t="s">
        <v>345</v>
      </c>
      <c r="F161" s="6" t="s">
        <v>346</v>
      </c>
      <c r="G161" s="6" t="s">
        <v>347</v>
      </c>
      <c r="H161" s="1" t="str">
        <f aca="false">_xlfn.CONCAT("self.",F161," = cvRow[", B160,":", B161, "]" )</f>
        <v>self.Valor líquido da antecipação total = cvRow[169:182]</v>
      </c>
      <c r="I161" s="1" t="str">
        <f aca="false">MIDB($H$135,A161,C161)</f>
        <v>0723193737200</v>
      </c>
    </row>
    <row r="162" customFormat="false" ht="35.05" hidden="false" customHeight="false" outlineLevel="0" collapsed="false">
      <c r="A162" s="6" t="n">
        <v>183</v>
      </c>
      <c r="B162" s="6" t="n">
        <v>183</v>
      </c>
      <c r="C162" s="6" t="n">
        <v>1</v>
      </c>
      <c r="D162" s="6" t="s">
        <v>47</v>
      </c>
      <c r="E162" s="6" t="s">
        <v>348</v>
      </c>
      <c r="F162" s="6" t="s">
        <v>349</v>
      </c>
      <c r="G162" s="6" t="s">
        <v>344</v>
      </c>
      <c r="H162" s="1" t="str">
        <f aca="false">_xlfn.CONCAT("self.",F162," = cvRow[", B161,":", B162, "]" )</f>
        <v>self.Sinal do valor da tarifa = cvRow[182:183]</v>
      </c>
      <c r="I162" s="1" t="str">
        <f aca="false">MIDB($H$135,A162,C162)</f>
        <v>-</v>
      </c>
    </row>
    <row r="163" customFormat="false" ht="46.25" hidden="false" customHeight="false" outlineLevel="0" collapsed="false">
      <c r="A163" s="6" t="n">
        <v>184</v>
      </c>
      <c r="B163" s="6" t="n">
        <v>192</v>
      </c>
      <c r="C163" s="6" t="n">
        <v>9</v>
      </c>
      <c r="D163" s="6" t="s">
        <v>8</v>
      </c>
      <c r="E163" s="6" t="s">
        <v>350</v>
      </c>
      <c r="F163" s="6" t="s">
        <v>350</v>
      </c>
      <c r="G163" s="6" t="s">
        <v>351</v>
      </c>
      <c r="H163" s="1" t="str">
        <f aca="false">_xlfn.CONCAT("self.",F163," = cvRow[", B162,":", B163, "]" )</f>
        <v>self.Tarifa = cvRow[183:192]</v>
      </c>
      <c r="I163" s="1" t="str">
        <f aca="false">MIDB($H$135,A163,C163)</f>
        <v>722022093</v>
      </c>
    </row>
    <row r="164" customFormat="false" ht="23.85" hidden="false" customHeight="false" outlineLevel="0" collapsed="false">
      <c r="A164" s="6" t="n">
        <v>193</v>
      </c>
      <c r="B164" s="6" t="n">
        <v>250</v>
      </c>
      <c r="C164" s="6" t="n">
        <v>58</v>
      </c>
      <c r="D164" s="6" t="s">
        <v>30</v>
      </c>
      <c r="E164" s="6" t="s">
        <v>286</v>
      </c>
      <c r="F164" s="6" t="s">
        <v>287</v>
      </c>
      <c r="G164" s="6" t="s">
        <v>288</v>
      </c>
      <c r="H164" s="1" t="str">
        <f aca="false">_xlfn.CONCAT("self.",F164," = cvRow[", B163,":", B164, "]" )</f>
        <v>self.Uso Cielo = cvRow[192:250]</v>
      </c>
      <c r="I164" s="1" t="str">
        <f aca="false">MIDB($H$135,A164,C164)</f>
        <v>0202+0000000004523+0000000000006+8098601040108700006265656</v>
      </c>
    </row>
    <row r="168" customFormat="false" ht="12.8" hidden="false" customHeight="false" outlineLevel="0" collapsed="false">
      <c r="A168" s="7" t="s">
        <v>0</v>
      </c>
      <c r="B168" s="7" t="s">
        <v>1</v>
      </c>
      <c r="C168" s="7" t="s">
        <v>2</v>
      </c>
      <c r="D168" s="7" t="s">
        <v>3</v>
      </c>
      <c r="E168" s="7"/>
      <c r="F168" s="7" t="s">
        <v>5</v>
      </c>
      <c r="G168" s="7" t="s">
        <v>6</v>
      </c>
    </row>
    <row r="169" customFormat="false" ht="46.25" hidden="false" customHeight="false" outlineLevel="0" collapsed="false">
      <c r="A169" s="6" t="n">
        <v>1</v>
      </c>
      <c r="B169" s="6" t="n">
        <v>1</v>
      </c>
      <c r="C169" s="6" t="n">
        <v>1</v>
      </c>
      <c r="D169" s="6" t="s">
        <v>8</v>
      </c>
      <c r="E169" s="6" t="s">
        <v>38</v>
      </c>
      <c r="F169" s="6" t="s">
        <v>10</v>
      </c>
      <c r="G169" s="6" t="s">
        <v>352</v>
      </c>
      <c r="H169" s="1" t="str">
        <f aca="false">_xlfn.CONCAT("self.",F169," = cvRow[", ":", B169, "]" )</f>
        <v>self.Tipo de registro = cvRow[:1]</v>
      </c>
      <c r="I169" s="1" t="str">
        <f aca="false">MIDB($H$168,A169,C169)</f>
        <v/>
      </c>
    </row>
    <row r="170" customFormat="false" ht="35.05" hidden="false" customHeight="false" outlineLevel="0" collapsed="false">
      <c r="A170" s="6" t="n">
        <v>2</v>
      </c>
      <c r="B170" s="6" t="n">
        <v>11</v>
      </c>
      <c r="C170" s="6" t="n">
        <v>10</v>
      </c>
      <c r="D170" s="6" t="s">
        <v>8</v>
      </c>
      <c r="E170" s="6" t="s">
        <v>12</v>
      </c>
      <c r="F170" s="6" t="s">
        <v>174</v>
      </c>
      <c r="G170" s="6" t="s">
        <v>175</v>
      </c>
      <c r="H170" s="1" t="str">
        <f aca="false">_xlfn.CONCAT("self.",F170," = cvRow[", B169,":", B170, "]" )</f>
        <v>self.Estabelecimento Submissor = cvRow[1:11]</v>
      </c>
      <c r="I170" s="1" t="str">
        <f aca="false">MIDB($H$168,A170,C170)</f>
        <v/>
      </c>
    </row>
    <row r="171" customFormat="false" ht="23.85" hidden="false" customHeight="false" outlineLevel="0" collapsed="false">
      <c r="A171" s="6" t="n">
        <v>12</v>
      </c>
      <c r="B171" s="6" t="n">
        <v>20</v>
      </c>
      <c r="C171" s="6" t="n">
        <v>9</v>
      </c>
      <c r="D171" s="6" t="s">
        <v>8</v>
      </c>
      <c r="E171" s="6" t="s">
        <v>125</v>
      </c>
      <c r="F171" s="6" t="s">
        <v>353</v>
      </c>
      <c r="G171" s="6" t="s">
        <v>354</v>
      </c>
      <c r="H171" s="1" t="str">
        <f aca="false">_xlfn.CONCAT("self.",F171," = cvRow[", B170,":", B171, "]" )</f>
        <v>self.Número da operação de antecipação = cvRow[11:20]</v>
      </c>
      <c r="I171" s="1" t="str">
        <f aca="false">MIDB($H$168,A171,C171)</f>
        <v/>
      </c>
    </row>
    <row r="172" customFormat="false" ht="35.05" hidden="false" customHeight="false" outlineLevel="0" collapsed="false">
      <c r="A172" s="6" t="n">
        <v>21</v>
      </c>
      <c r="B172" s="6" t="n">
        <v>28</v>
      </c>
      <c r="C172" s="6" t="n">
        <v>8</v>
      </c>
      <c r="D172" s="6" t="s">
        <v>8</v>
      </c>
      <c r="E172" s="6" t="s">
        <v>355</v>
      </c>
      <c r="F172" s="6" t="s">
        <v>356</v>
      </c>
      <c r="G172" s="6" t="s">
        <v>357</v>
      </c>
      <c r="H172" s="1" t="str">
        <f aca="false">_xlfn.CONCAT("self.",F172," = cvRow[", B171,":", B172, "]" )</f>
        <v>self.Data de vencimento do RO = cvRow[20:28]</v>
      </c>
      <c r="I172" s="1" t="str">
        <f aca="false">MIDB($H$168,A172,C172)</f>
        <v/>
      </c>
    </row>
    <row r="173" customFormat="false" ht="12.8" hidden="false" customHeight="false" outlineLevel="0" collapsed="false">
      <c r="A173" s="6" t="n">
        <v>29</v>
      </c>
      <c r="B173" s="6" t="n">
        <v>35</v>
      </c>
      <c r="C173" s="6" t="n">
        <v>7</v>
      </c>
      <c r="D173" s="6" t="s">
        <v>8</v>
      </c>
      <c r="E173" s="6" t="s">
        <v>358</v>
      </c>
      <c r="F173" s="6" t="s">
        <v>359</v>
      </c>
      <c r="G173" s="6" t="s">
        <v>360</v>
      </c>
      <c r="H173" s="1" t="str">
        <f aca="false">_xlfn.CONCAT("self.",F173," = cvRow[", B172,":", B173, "]" )</f>
        <v>self.Número do RO antecipado = cvRow[28:35]</v>
      </c>
      <c r="I173" s="1" t="str">
        <f aca="false">MIDB($H$168,A173,C173)</f>
        <v/>
      </c>
    </row>
    <row r="174" customFormat="false" ht="57.45" hidden="false" customHeight="false" outlineLevel="0" collapsed="false">
      <c r="A174" s="6" t="n">
        <v>36</v>
      </c>
      <c r="B174" s="6" t="n">
        <v>37</v>
      </c>
      <c r="C174" s="6" t="n">
        <v>2</v>
      </c>
      <c r="D174" s="6" t="s">
        <v>8</v>
      </c>
      <c r="E174" s="6" t="s">
        <v>361</v>
      </c>
      <c r="F174" s="6" t="s">
        <v>362</v>
      </c>
      <c r="G174" s="6" t="s">
        <v>363</v>
      </c>
      <c r="H174" s="1" t="str">
        <f aca="false">_xlfn.CONCAT("self.",F174," = cvRow[", B173,":", B174, "]" )</f>
        <v>self.Parcela antecipada = cvRow[35:37]</v>
      </c>
      <c r="I174" s="1" t="str">
        <f aca="false">MIDB($H$168,A174,C174)</f>
        <v/>
      </c>
    </row>
    <row r="175" customFormat="false" ht="46.25" hidden="false" customHeight="false" outlineLevel="0" collapsed="false">
      <c r="A175" s="6" t="n">
        <v>38</v>
      </c>
      <c r="B175" s="6" t="n">
        <v>39</v>
      </c>
      <c r="C175" s="6" t="n">
        <v>2</v>
      </c>
      <c r="D175" s="6" t="s">
        <v>8</v>
      </c>
      <c r="E175" s="6" t="s">
        <v>364</v>
      </c>
      <c r="F175" s="6" t="s">
        <v>191</v>
      </c>
      <c r="G175" s="6" t="s">
        <v>365</v>
      </c>
      <c r="H175" s="1" t="str">
        <f aca="false">_xlfn.CONCAT("self.",F175," = cvRow[", B174,":", B175, "]" )</f>
        <v>self.Total de parcelas = cvRow[37:39]</v>
      </c>
      <c r="I175" s="1" t="str">
        <f aca="false">MIDB($H$168,A175,C175)</f>
        <v/>
      </c>
    </row>
    <row r="176" customFormat="false" ht="35.05" hidden="false" customHeight="false" outlineLevel="0" collapsed="false">
      <c r="A176" s="6" t="n">
        <v>40</v>
      </c>
      <c r="B176" s="6" t="n">
        <v>40</v>
      </c>
      <c r="C176" s="6" t="n">
        <v>1</v>
      </c>
      <c r="D176" s="6" t="s">
        <v>47</v>
      </c>
      <c r="E176" s="6" t="s">
        <v>366</v>
      </c>
      <c r="F176" s="6" t="s">
        <v>367</v>
      </c>
      <c r="G176" s="6" t="s">
        <v>344</v>
      </c>
      <c r="H176" s="1" t="str">
        <f aca="false">_xlfn.CONCAT("self.",F176," = cvRow[", B175,":", B176, "]" )</f>
        <v>self.Sinal do valor bruto original do RO = cvRow[39:40]</v>
      </c>
      <c r="I176" s="1" t="str">
        <f aca="false">MIDB($H$168,A176,C176)</f>
        <v/>
      </c>
    </row>
    <row r="177" customFormat="false" ht="12.8" hidden="false" customHeight="false" outlineLevel="0" collapsed="false">
      <c r="A177" s="6" t="n">
        <v>41</v>
      </c>
      <c r="B177" s="6" t="n">
        <v>53</v>
      </c>
      <c r="C177" s="6" t="n">
        <v>13</v>
      </c>
      <c r="D177" s="6" t="s">
        <v>8</v>
      </c>
      <c r="E177" s="6" t="s">
        <v>368</v>
      </c>
      <c r="F177" s="6" t="s">
        <v>369</v>
      </c>
      <c r="G177" s="6" t="s">
        <v>370</v>
      </c>
      <c r="H177" s="1" t="str">
        <f aca="false">_xlfn.CONCAT("self.",F177," = cvRow[", B176,":", B177, "]" )</f>
        <v>self.Valor bruto original do RO (*) = cvRow[40:53]</v>
      </c>
      <c r="I177" s="1" t="str">
        <f aca="false">MIDB($H$168,A177,C177)</f>
        <v/>
      </c>
    </row>
    <row r="178" customFormat="false" ht="35.05" hidden="false" customHeight="false" outlineLevel="0" collapsed="false">
      <c r="A178" s="6" t="n">
        <v>54</v>
      </c>
      <c r="B178" s="6" t="n">
        <v>54</v>
      </c>
      <c r="C178" s="6" t="n">
        <v>1</v>
      </c>
      <c r="D178" s="6" t="s">
        <v>47</v>
      </c>
      <c r="E178" s="6" t="s">
        <v>371</v>
      </c>
      <c r="F178" s="6" t="s">
        <v>372</v>
      </c>
      <c r="G178" s="6" t="s">
        <v>344</v>
      </c>
      <c r="H178" s="1" t="str">
        <f aca="false">_xlfn.CONCAT("self.",F178," = cvRow[", B177,":", B178, "]" )</f>
        <v>self.Sinal do valor líquido original do RO = cvRow[53:54]</v>
      </c>
      <c r="I178" s="1" t="str">
        <f aca="false">MIDB($H$168,A178,C178)</f>
        <v/>
      </c>
    </row>
    <row r="179" customFormat="false" ht="23.85" hidden="false" customHeight="false" outlineLevel="0" collapsed="false">
      <c r="A179" s="6" t="n">
        <v>55</v>
      </c>
      <c r="B179" s="6" t="n">
        <v>67</v>
      </c>
      <c r="C179" s="6" t="n">
        <v>13</v>
      </c>
      <c r="D179" s="6" t="s">
        <v>8</v>
      </c>
      <c r="E179" s="6" t="s">
        <v>373</v>
      </c>
      <c r="F179" s="6" t="s">
        <v>374</v>
      </c>
      <c r="G179" s="6" t="s">
        <v>375</v>
      </c>
      <c r="H179" s="1" t="str">
        <f aca="false">_xlfn.CONCAT("self.",F179," = cvRow[", B178,":", B179, "]" )</f>
        <v>self.Valor líquido original do RO (*) = cvRow[54:67]</v>
      </c>
      <c r="I179" s="1" t="str">
        <f aca="false">MIDB($H$168,A179,C179)</f>
        <v/>
      </c>
    </row>
    <row r="180" customFormat="false" ht="35.05" hidden="false" customHeight="false" outlineLevel="0" collapsed="false">
      <c r="A180" s="6" t="n">
        <v>68</v>
      </c>
      <c r="B180" s="6" t="n">
        <v>68</v>
      </c>
      <c r="C180" s="6" t="n">
        <v>1</v>
      </c>
      <c r="D180" s="6" t="s">
        <v>8</v>
      </c>
      <c r="E180" s="6" t="s">
        <v>376</v>
      </c>
      <c r="F180" s="6" t="s">
        <v>377</v>
      </c>
      <c r="G180" s="6" t="s">
        <v>344</v>
      </c>
      <c r="H180" s="1" t="str">
        <f aca="false">_xlfn.CONCAT("self.",F180," = cvRow[", B179,":", B180, "]" )</f>
        <v>self.Sinal do valor bruto da antecipação do RO = cvRow[67:68]</v>
      </c>
      <c r="I180" s="1" t="str">
        <f aca="false">MIDB($H$168,A180,C180)</f>
        <v/>
      </c>
    </row>
    <row r="181" customFormat="false" ht="46.25" hidden="false" customHeight="false" outlineLevel="0" collapsed="false">
      <c r="A181" s="6" t="n">
        <v>69</v>
      </c>
      <c r="B181" s="6" t="n">
        <v>81</v>
      </c>
      <c r="C181" s="6" t="n">
        <v>13</v>
      </c>
      <c r="D181" s="6" t="s">
        <v>8</v>
      </c>
      <c r="E181" s="6" t="s">
        <v>378</v>
      </c>
      <c r="F181" s="6" t="s">
        <v>379</v>
      </c>
      <c r="G181" s="6" t="s">
        <v>380</v>
      </c>
      <c r="H181" s="1" t="str">
        <f aca="false">_xlfn.CONCAT("self.",F181," = cvRow[", B180,":", B181, "]" )</f>
        <v>self.Valor bruto da antecipação do RO (*) = cvRow[68:81]</v>
      </c>
      <c r="I181" s="1" t="str">
        <f aca="false">MIDB($H$168,A181,C181)</f>
        <v/>
      </c>
    </row>
    <row r="182" customFormat="false" ht="35.05" hidden="false" customHeight="false" outlineLevel="0" collapsed="false">
      <c r="A182" s="6" t="n">
        <v>82</v>
      </c>
      <c r="B182" s="6" t="n">
        <v>82</v>
      </c>
      <c r="C182" s="6" t="n">
        <v>1</v>
      </c>
      <c r="D182" s="6" t="s">
        <v>47</v>
      </c>
      <c r="E182" s="6" t="s">
        <v>381</v>
      </c>
      <c r="F182" s="6" t="s">
        <v>382</v>
      </c>
      <c r="G182" s="6" t="s">
        <v>344</v>
      </c>
      <c r="H182" s="1" t="str">
        <f aca="false">_xlfn.CONCAT("self.",F182," = cvRow[", B181,":", B182, "]" )</f>
        <v>self.Sinal do valor líquido da antecipação do RO = cvRow[81:82]</v>
      </c>
      <c r="I182" s="1" t="str">
        <f aca="false">MIDB($H$168,A182,C182)</f>
        <v/>
      </c>
    </row>
    <row r="183" customFormat="false" ht="46.25" hidden="false" customHeight="false" outlineLevel="0" collapsed="false">
      <c r="A183" s="6" t="n">
        <v>83</v>
      </c>
      <c r="B183" s="6" t="n">
        <v>95</v>
      </c>
      <c r="C183" s="6" t="n">
        <v>13</v>
      </c>
      <c r="D183" s="6" t="s">
        <v>8</v>
      </c>
      <c r="E183" s="6" t="s">
        <v>383</v>
      </c>
      <c r="F183" s="6" t="s">
        <v>384</v>
      </c>
      <c r="G183" s="6" t="s">
        <v>385</v>
      </c>
      <c r="H183" s="1" t="str">
        <f aca="false">_xlfn.CONCAT("self.",F183," = cvRow[", B182,":", B183, "]" )</f>
        <v>self.Valor líquido da antecipação do RO (*) = cvRow[82:95]</v>
      </c>
      <c r="I183" s="1" t="str">
        <f aca="false">MIDB($H$168,A183,C183)</f>
        <v/>
      </c>
    </row>
    <row r="184" customFormat="false" ht="23.85" hidden="false" customHeight="false" outlineLevel="0" collapsed="false">
      <c r="A184" s="6" t="n">
        <v>96</v>
      </c>
      <c r="B184" s="6" t="n">
        <v>98</v>
      </c>
      <c r="C184" s="6" t="n">
        <v>3</v>
      </c>
      <c r="D184" s="6" t="s">
        <v>8</v>
      </c>
      <c r="E184" s="6" t="s">
        <v>134</v>
      </c>
      <c r="F184" s="6" t="s">
        <v>134</v>
      </c>
      <c r="G184" s="6" t="s">
        <v>386</v>
      </c>
      <c r="H184" s="1" t="str">
        <f aca="false">_xlfn.CONCAT("self.",F184," = cvRow[", B183,":", B184, "]" )</f>
        <v>self.Bandeira = cvRow[95:98]</v>
      </c>
      <c r="I184" s="1" t="str">
        <f aca="false">MIDB($H$168,A184,C184)</f>
        <v/>
      </c>
    </row>
    <row r="185" customFormat="false" ht="135.8" hidden="false" customHeight="false" outlineLevel="0" collapsed="false">
      <c r="A185" s="6" t="n">
        <v>99</v>
      </c>
      <c r="B185" s="6" t="n">
        <v>120</v>
      </c>
      <c r="C185" s="6" t="n">
        <v>22</v>
      </c>
      <c r="D185" s="6" t="s">
        <v>8</v>
      </c>
      <c r="E185" s="6" t="s">
        <v>136</v>
      </c>
      <c r="F185" s="6" t="s">
        <v>137</v>
      </c>
      <c r="G185" s="6" t="s">
        <v>387</v>
      </c>
      <c r="H185" s="1" t="str">
        <f aca="false">_xlfn.CONCAT("self.",F185," = cvRow[", B184,":", B185, "]" )</f>
        <v>self.Número Único do RO = cvRow[98:120]</v>
      </c>
      <c r="I185" s="1" t="str">
        <f aca="false">MIDB($H$168,A185,C185)</f>
        <v/>
      </c>
    </row>
    <row r="186" customFormat="false" ht="79.85" hidden="false" customHeight="false" outlineLevel="0" collapsed="false">
      <c r="A186" s="6" t="n">
        <v>121</v>
      </c>
      <c r="B186" s="6" t="n">
        <v>121</v>
      </c>
      <c r="C186" s="6" t="n">
        <v>1</v>
      </c>
      <c r="D186" s="6" t="s">
        <v>30</v>
      </c>
      <c r="E186" s="6" t="s">
        <v>388</v>
      </c>
      <c r="F186" s="6" t="s">
        <v>389</v>
      </c>
      <c r="G186" s="6" t="s">
        <v>390</v>
      </c>
      <c r="H186" s="1" t="str">
        <f aca="false">_xlfn.CONCAT("self.",F186," = cvRow[", B185,":", B186, "]" )</f>
        <v>self.Identificador de RO de ajuste antecipado = cvRow[120:121]</v>
      </c>
      <c r="I186" s="1" t="str">
        <f aca="false">MIDB($H$168,A186,C186)</f>
        <v/>
      </c>
    </row>
    <row r="187" customFormat="false" ht="23.85" hidden="false" customHeight="false" outlineLevel="0" collapsed="false">
      <c r="A187" s="6" t="n">
        <v>122</v>
      </c>
      <c r="B187" s="6" t="n">
        <v>250</v>
      </c>
      <c r="C187" s="6" t="n">
        <v>129</v>
      </c>
      <c r="D187" s="6" t="s">
        <v>30</v>
      </c>
      <c r="E187" s="6" t="s">
        <v>286</v>
      </c>
      <c r="F187" s="6" t="s">
        <v>287</v>
      </c>
      <c r="G187" s="6" t="s">
        <v>288</v>
      </c>
      <c r="H187" s="1" t="str">
        <f aca="false">_xlfn.CONCAT("self.",F187," = cvRow[", B186,":", B187, "]" )</f>
        <v>self.Uso Cielo = cvRow[121:250]</v>
      </c>
      <c r="I187" s="1" t="str">
        <f aca="false">MIDB($H$168,A187,C187)</f>
        <v/>
      </c>
    </row>
    <row r="191" customFormat="false" ht="12.8" hidden="false" customHeight="false" outlineLevel="0" collapsed="false">
      <c r="A191" s="7" t="s">
        <v>0</v>
      </c>
      <c r="B191" s="7" t="s">
        <v>1</v>
      </c>
      <c r="C191" s="7" t="s">
        <v>2</v>
      </c>
      <c r="D191" s="7" t="s">
        <v>3</v>
      </c>
      <c r="E191" s="7"/>
      <c r="F191" s="7" t="s">
        <v>5</v>
      </c>
      <c r="G191" s="7" t="s">
        <v>6</v>
      </c>
    </row>
    <row r="192" customFormat="false" ht="46.25" hidden="false" customHeight="false" outlineLevel="0" collapsed="false">
      <c r="A192" s="6" t="n">
        <v>1</v>
      </c>
      <c r="B192" s="6" t="n">
        <v>1</v>
      </c>
      <c r="C192" s="6" t="n">
        <v>1</v>
      </c>
      <c r="D192" s="6" t="s">
        <v>8</v>
      </c>
      <c r="E192" s="6"/>
      <c r="F192" s="6" t="s">
        <v>10</v>
      </c>
      <c r="G192" s="6" t="s">
        <v>352</v>
      </c>
      <c r="H192" s="1" t="str">
        <f aca="false">_xlfn.CONCAT("self.",F192," = cvRow[", ":", B192, "]" )</f>
        <v>self.Tipo de registro = cvRow[:1]</v>
      </c>
      <c r="I192" s="1" t="str">
        <f aca="false">MIDB($H$191,A192,C192)</f>
        <v/>
      </c>
    </row>
    <row r="193" customFormat="false" ht="35.05" hidden="false" customHeight="false" outlineLevel="0" collapsed="false">
      <c r="A193" s="6" t="n">
        <v>2</v>
      </c>
      <c r="B193" s="6" t="n">
        <v>11</v>
      </c>
      <c r="C193" s="6" t="n">
        <v>10</v>
      </c>
      <c r="D193" s="6" t="s">
        <v>8</v>
      </c>
      <c r="E193" s="6"/>
      <c r="F193" s="6" t="s">
        <v>174</v>
      </c>
      <c r="G193" s="6" t="s">
        <v>175</v>
      </c>
      <c r="H193" s="1" t="str">
        <f aca="false">_xlfn.CONCAT("self.",F193," = cvRow[", B192,":", B193, "]" )</f>
        <v>self.Estabelecimento Submissor = cvRow[1:11]</v>
      </c>
      <c r="I193" s="1" t="str">
        <f aca="false">MIDB($H$191,A193,C193)</f>
        <v/>
      </c>
    </row>
    <row r="194" customFormat="false" ht="23.85" hidden="false" customHeight="false" outlineLevel="0" collapsed="false">
      <c r="A194" s="6" t="n">
        <v>12</v>
      </c>
      <c r="B194" s="6" t="n">
        <v>20</v>
      </c>
      <c r="C194" s="6" t="n">
        <v>9</v>
      </c>
      <c r="D194" s="6" t="s">
        <v>8</v>
      </c>
      <c r="E194" s="6"/>
      <c r="F194" s="6" t="s">
        <v>353</v>
      </c>
      <c r="G194" s="6" t="s">
        <v>354</v>
      </c>
      <c r="H194" s="1" t="str">
        <f aca="false">_xlfn.CONCAT("self.",F194," = cvRow[", B193,":", B194, "]" )</f>
        <v>self.Número da operação de antecipação = cvRow[11:20]</v>
      </c>
      <c r="I194" s="1" t="str">
        <f aca="false">MIDB($H$191,A194,C194)</f>
        <v/>
      </c>
    </row>
    <row r="195" customFormat="false" ht="35.05" hidden="false" customHeight="false" outlineLevel="0" collapsed="false">
      <c r="A195" s="6" t="n">
        <v>21</v>
      </c>
      <c r="B195" s="6" t="n">
        <v>28</v>
      </c>
      <c r="C195" s="6" t="n">
        <v>8</v>
      </c>
      <c r="D195" s="6" t="s">
        <v>8</v>
      </c>
      <c r="E195" s="6"/>
      <c r="F195" s="6" t="s">
        <v>356</v>
      </c>
      <c r="G195" s="6" t="s">
        <v>357</v>
      </c>
      <c r="H195" s="1" t="str">
        <f aca="false">_xlfn.CONCAT("self.",F195," = cvRow[", B194,":", B195, "]" )</f>
        <v>self.Data de vencimento do RO = cvRow[20:28]</v>
      </c>
      <c r="I195" s="1" t="str">
        <f aca="false">MIDB($H$191,A195,C195)</f>
        <v/>
      </c>
    </row>
    <row r="196" customFormat="false" ht="12.8" hidden="false" customHeight="false" outlineLevel="0" collapsed="false">
      <c r="A196" s="6" t="n">
        <v>29</v>
      </c>
      <c r="B196" s="6" t="n">
        <v>35</v>
      </c>
      <c r="C196" s="6" t="n">
        <v>7</v>
      </c>
      <c r="D196" s="6" t="s">
        <v>8</v>
      </c>
      <c r="E196" s="6"/>
      <c r="F196" s="6" t="s">
        <v>359</v>
      </c>
      <c r="G196" s="6" t="s">
        <v>360</v>
      </c>
      <c r="H196" s="1" t="str">
        <f aca="false">_xlfn.CONCAT("self.",F196," = cvRow[", B195,":", B196, "]" )</f>
        <v>self.Número do RO antecipado = cvRow[28:35]</v>
      </c>
      <c r="I196" s="1" t="str">
        <f aca="false">MIDB($H$191,A196,C196)</f>
        <v/>
      </c>
    </row>
    <row r="197" customFormat="false" ht="57.45" hidden="false" customHeight="false" outlineLevel="0" collapsed="false">
      <c r="A197" s="6" t="n">
        <v>36</v>
      </c>
      <c r="B197" s="6" t="n">
        <v>37</v>
      </c>
      <c r="C197" s="6" t="n">
        <v>2</v>
      </c>
      <c r="D197" s="6" t="s">
        <v>8</v>
      </c>
      <c r="E197" s="6"/>
      <c r="F197" s="6" t="s">
        <v>362</v>
      </c>
      <c r="G197" s="6" t="s">
        <v>363</v>
      </c>
      <c r="H197" s="1" t="str">
        <f aca="false">_xlfn.CONCAT("self.",F197," = cvRow[", B196,":", B197, "]" )</f>
        <v>self.Parcela antecipada = cvRow[35:37]</v>
      </c>
      <c r="I197" s="1" t="str">
        <f aca="false">MIDB($H$191,A197,C197)</f>
        <v/>
      </c>
    </row>
    <row r="198" customFormat="false" ht="46.25" hidden="false" customHeight="false" outlineLevel="0" collapsed="false">
      <c r="A198" s="6" t="n">
        <v>38</v>
      </c>
      <c r="B198" s="6" t="n">
        <v>39</v>
      </c>
      <c r="C198" s="6" t="n">
        <v>2</v>
      </c>
      <c r="D198" s="6" t="s">
        <v>8</v>
      </c>
      <c r="E198" s="6"/>
      <c r="F198" s="6" t="s">
        <v>191</v>
      </c>
      <c r="G198" s="6" t="s">
        <v>365</v>
      </c>
      <c r="H198" s="1" t="str">
        <f aca="false">_xlfn.CONCAT("self.",F198," = cvRow[", B197,":", B198, "]" )</f>
        <v>self.Total de parcelas = cvRow[37:39]</v>
      </c>
      <c r="I198" s="1" t="str">
        <f aca="false">MIDB($H$191,A198,C198)</f>
        <v/>
      </c>
    </row>
    <row r="199" customFormat="false" ht="35.05" hidden="false" customHeight="false" outlineLevel="0" collapsed="false">
      <c r="A199" s="6" t="n">
        <v>40</v>
      </c>
      <c r="B199" s="6" t="n">
        <v>40</v>
      </c>
      <c r="C199" s="6" t="n">
        <v>1</v>
      </c>
      <c r="D199" s="6" t="s">
        <v>47</v>
      </c>
      <c r="E199" s="6"/>
      <c r="F199" s="6" t="s">
        <v>367</v>
      </c>
      <c r="G199" s="6" t="s">
        <v>344</v>
      </c>
      <c r="H199" s="1" t="str">
        <f aca="false">_xlfn.CONCAT("self.",F199," = cvRow[", B198,":", B199, "]" )</f>
        <v>self.Sinal do valor bruto original do RO = cvRow[39:40]</v>
      </c>
      <c r="I199" s="1" t="str">
        <f aca="false">MIDB($H$191,A199,C199)</f>
        <v/>
      </c>
    </row>
    <row r="200" customFormat="false" ht="12.8" hidden="false" customHeight="false" outlineLevel="0" collapsed="false">
      <c r="A200" s="6" t="n">
        <v>41</v>
      </c>
      <c r="B200" s="6" t="n">
        <v>53</v>
      </c>
      <c r="C200" s="6" t="n">
        <v>13</v>
      </c>
      <c r="D200" s="6" t="s">
        <v>8</v>
      </c>
      <c r="E200" s="6"/>
      <c r="F200" s="6" t="s">
        <v>369</v>
      </c>
      <c r="G200" s="6" t="s">
        <v>370</v>
      </c>
      <c r="H200" s="1" t="str">
        <f aca="false">_xlfn.CONCAT("self.",F200," = cvRow[", B199,":", B200, "]" )</f>
        <v>self.Valor bruto original do RO (*) = cvRow[40:53]</v>
      </c>
      <c r="I200" s="1" t="str">
        <f aca="false">MIDB($H$191,A200,C200)</f>
        <v/>
      </c>
    </row>
    <row r="201" customFormat="false" ht="35.05" hidden="false" customHeight="false" outlineLevel="0" collapsed="false">
      <c r="A201" s="6" t="n">
        <v>54</v>
      </c>
      <c r="B201" s="6" t="n">
        <v>54</v>
      </c>
      <c r="C201" s="6" t="n">
        <v>1</v>
      </c>
      <c r="D201" s="6" t="s">
        <v>47</v>
      </c>
      <c r="E201" s="6"/>
      <c r="F201" s="6" t="s">
        <v>372</v>
      </c>
      <c r="G201" s="6" t="s">
        <v>344</v>
      </c>
      <c r="H201" s="1" t="str">
        <f aca="false">_xlfn.CONCAT("self.",F201," = cvRow[", B200,":", B201, "]" )</f>
        <v>self.Sinal do valor líquido original do RO = cvRow[53:54]</v>
      </c>
      <c r="I201" s="1" t="str">
        <f aca="false">MIDB($H$191,A201,C201)</f>
        <v/>
      </c>
    </row>
    <row r="202" customFormat="false" ht="23.85" hidden="false" customHeight="false" outlineLevel="0" collapsed="false">
      <c r="A202" s="6" t="n">
        <v>55</v>
      </c>
      <c r="B202" s="6" t="n">
        <v>67</v>
      </c>
      <c r="C202" s="6" t="n">
        <v>13</v>
      </c>
      <c r="D202" s="6" t="s">
        <v>8</v>
      </c>
      <c r="E202" s="6"/>
      <c r="F202" s="6" t="s">
        <v>374</v>
      </c>
      <c r="G202" s="6" t="s">
        <v>375</v>
      </c>
      <c r="H202" s="1" t="str">
        <f aca="false">_xlfn.CONCAT("self.",F202," = cvRow[", B201,":", B202, "]" )</f>
        <v>self.Valor líquido original do RO (*) = cvRow[54:67]</v>
      </c>
      <c r="I202" s="1" t="str">
        <f aca="false">MIDB($H$191,A202,C202)</f>
        <v/>
      </c>
    </row>
    <row r="203" customFormat="false" ht="35.05" hidden="false" customHeight="false" outlineLevel="0" collapsed="false">
      <c r="A203" s="6" t="n">
        <v>68</v>
      </c>
      <c r="B203" s="6" t="n">
        <v>68</v>
      </c>
      <c r="C203" s="6" t="n">
        <v>1</v>
      </c>
      <c r="D203" s="6" t="s">
        <v>8</v>
      </c>
      <c r="E203" s="6"/>
      <c r="F203" s="6" t="s">
        <v>377</v>
      </c>
      <c r="G203" s="6" t="s">
        <v>344</v>
      </c>
      <c r="H203" s="1" t="str">
        <f aca="false">_xlfn.CONCAT("self.",F203," = cvRow[", B202,":", B203, "]" )</f>
        <v>self.Sinal do valor bruto da antecipação do RO = cvRow[67:68]</v>
      </c>
      <c r="I203" s="1" t="str">
        <f aca="false">MIDB($H$191,A203,C203)</f>
        <v/>
      </c>
    </row>
    <row r="204" customFormat="false" ht="46.25" hidden="false" customHeight="false" outlineLevel="0" collapsed="false">
      <c r="A204" s="6" t="n">
        <v>69</v>
      </c>
      <c r="B204" s="6" t="n">
        <v>81</v>
      </c>
      <c r="C204" s="6" t="n">
        <v>13</v>
      </c>
      <c r="D204" s="6" t="s">
        <v>8</v>
      </c>
      <c r="E204" s="6"/>
      <c r="F204" s="6" t="s">
        <v>379</v>
      </c>
      <c r="G204" s="6" t="s">
        <v>380</v>
      </c>
      <c r="H204" s="1" t="str">
        <f aca="false">_xlfn.CONCAT("self.",F204," = cvRow[", B203,":", B204, "]" )</f>
        <v>self.Valor bruto da antecipação do RO (*) = cvRow[68:81]</v>
      </c>
      <c r="I204" s="1" t="str">
        <f aca="false">MIDB($H$191,A204,C204)</f>
        <v/>
      </c>
    </row>
    <row r="205" customFormat="false" ht="35.05" hidden="false" customHeight="false" outlineLevel="0" collapsed="false">
      <c r="A205" s="6" t="n">
        <v>82</v>
      </c>
      <c r="B205" s="6" t="n">
        <v>82</v>
      </c>
      <c r="C205" s="6" t="n">
        <v>1</v>
      </c>
      <c r="D205" s="6" t="s">
        <v>47</v>
      </c>
      <c r="E205" s="6"/>
      <c r="F205" s="6" t="s">
        <v>382</v>
      </c>
      <c r="G205" s="6" t="s">
        <v>344</v>
      </c>
      <c r="H205" s="1" t="str">
        <f aca="false">_xlfn.CONCAT("self.",F205," = cvRow[", B204,":", B205, "]" )</f>
        <v>self.Sinal do valor líquido da antecipação do RO = cvRow[81:82]</v>
      </c>
      <c r="I205" s="1" t="str">
        <f aca="false">MIDB($H$191,A205,C205)</f>
        <v/>
      </c>
    </row>
    <row r="206" customFormat="false" ht="46.25" hidden="false" customHeight="false" outlineLevel="0" collapsed="false">
      <c r="A206" s="6" t="n">
        <v>83</v>
      </c>
      <c r="B206" s="6" t="n">
        <v>95</v>
      </c>
      <c r="C206" s="6" t="n">
        <v>13</v>
      </c>
      <c r="D206" s="6" t="s">
        <v>8</v>
      </c>
      <c r="E206" s="6"/>
      <c r="F206" s="6" t="s">
        <v>384</v>
      </c>
      <c r="G206" s="6" t="s">
        <v>385</v>
      </c>
      <c r="H206" s="1" t="str">
        <f aca="false">_xlfn.CONCAT("self.",F206," = cvRow[", B205,":", B206, "]" )</f>
        <v>self.Valor líquido da antecipação do RO (*) = cvRow[82:95]</v>
      </c>
      <c r="I206" s="1" t="str">
        <f aca="false">MIDB($H$191,A206,C206)</f>
        <v/>
      </c>
    </row>
    <row r="207" customFormat="false" ht="23.85" hidden="false" customHeight="false" outlineLevel="0" collapsed="false">
      <c r="A207" s="6" t="n">
        <v>96</v>
      </c>
      <c r="B207" s="6" t="n">
        <v>98</v>
      </c>
      <c r="C207" s="6" t="n">
        <v>3</v>
      </c>
      <c r="D207" s="6" t="s">
        <v>8</v>
      </c>
      <c r="E207" s="6"/>
      <c r="F207" s="6" t="s">
        <v>134</v>
      </c>
      <c r="G207" s="6" t="s">
        <v>386</v>
      </c>
      <c r="H207" s="1" t="str">
        <f aca="false">_xlfn.CONCAT("self.",F207," = cvRow[", B206,":", B207, "]" )</f>
        <v>self.Bandeira = cvRow[95:98]</v>
      </c>
      <c r="I207" s="1" t="str">
        <f aca="false">MIDB($H$191,A207,C207)</f>
        <v/>
      </c>
    </row>
    <row r="208" customFormat="false" ht="135.8" hidden="false" customHeight="false" outlineLevel="0" collapsed="false">
      <c r="A208" s="6" t="n">
        <v>99</v>
      </c>
      <c r="B208" s="6" t="n">
        <v>120</v>
      </c>
      <c r="C208" s="6" t="n">
        <v>22</v>
      </c>
      <c r="D208" s="6" t="s">
        <v>8</v>
      </c>
      <c r="E208" s="6"/>
      <c r="F208" s="6" t="s">
        <v>137</v>
      </c>
      <c r="G208" s="6" t="s">
        <v>387</v>
      </c>
      <c r="H208" s="1" t="str">
        <f aca="false">_xlfn.CONCAT("self.",F208," = cvRow[", B207,":", B208, "]" )</f>
        <v>self.Número Único do RO = cvRow[98:120]</v>
      </c>
      <c r="I208" s="1" t="str">
        <f aca="false">MIDB($H$191,A208,C208)</f>
        <v/>
      </c>
    </row>
    <row r="209" customFormat="false" ht="79.85" hidden="false" customHeight="false" outlineLevel="0" collapsed="false">
      <c r="A209" s="6" t="n">
        <v>121</v>
      </c>
      <c r="B209" s="6" t="n">
        <v>121</v>
      </c>
      <c r="C209" s="6" t="n">
        <v>1</v>
      </c>
      <c r="D209" s="6" t="s">
        <v>30</v>
      </c>
      <c r="E209" s="6"/>
      <c r="F209" s="6" t="s">
        <v>389</v>
      </c>
      <c r="G209" s="6" t="s">
        <v>390</v>
      </c>
      <c r="H209" s="1" t="str">
        <f aca="false">_xlfn.CONCAT("self.",F209," = cvRow[", B208,":", B209, "]" )</f>
        <v>self.Identificador de RO de ajuste antecipado = cvRow[120:121]</v>
      </c>
      <c r="I209" s="1" t="str">
        <f aca="false">MIDB($H$191,A209,C209)</f>
        <v/>
      </c>
    </row>
    <row r="210" customFormat="false" ht="23.85" hidden="false" customHeight="false" outlineLevel="0" collapsed="false">
      <c r="A210" s="6" t="n">
        <v>122</v>
      </c>
      <c r="B210" s="6" t="n">
        <v>250</v>
      </c>
      <c r="C210" s="6" t="n">
        <v>129</v>
      </c>
      <c r="D210" s="6" t="s">
        <v>30</v>
      </c>
      <c r="E210" s="6"/>
      <c r="F210" s="6" t="s">
        <v>287</v>
      </c>
      <c r="G210" s="6" t="s">
        <v>288</v>
      </c>
      <c r="H210" s="1" t="str">
        <f aca="false">_xlfn.CONCAT("self.",F210," = cvRow[", B209,":", B210, "]" )</f>
        <v>self.Uso Cielo = cvRow[121:250]</v>
      </c>
      <c r="I210" s="1" t="str">
        <f aca="false">MIDB($H$191,A210,C210)</f>
        <v/>
      </c>
    </row>
    <row r="215" customFormat="false" ht="12.8" hidden="false" customHeight="false" outlineLevel="0" collapsed="false">
      <c r="A215" s="7" t="s">
        <v>0</v>
      </c>
      <c r="B215" s="7" t="s">
        <v>1</v>
      </c>
      <c r="C215" s="7" t="s">
        <v>2</v>
      </c>
      <c r="D215" s="7" t="s">
        <v>3</v>
      </c>
      <c r="E215" s="7"/>
      <c r="F215" s="7" t="s">
        <v>5</v>
      </c>
      <c r="G215" s="7" t="s">
        <v>6</v>
      </c>
    </row>
    <row r="216" customFormat="false" ht="46.25" hidden="false" customHeight="false" outlineLevel="0" collapsed="false">
      <c r="A216" s="6" t="n">
        <v>1</v>
      </c>
      <c r="B216" s="6" t="n">
        <v>1</v>
      </c>
      <c r="C216" s="6" t="n">
        <v>1</v>
      </c>
      <c r="D216" s="6" t="s">
        <v>8</v>
      </c>
      <c r="E216" s="6" t="s">
        <v>38</v>
      </c>
      <c r="F216" s="6" t="s">
        <v>10</v>
      </c>
      <c r="G216" s="6" t="s">
        <v>391</v>
      </c>
      <c r="H216" s="1" t="str">
        <f aca="false">_xlfn.CONCAT("self.",F216," = fileRow[", ":", B216, "]" )</f>
        <v>self.Tipo de registro = fileRow[:1]</v>
      </c>
      <c r="I216" s="1" t="str">
        <f aca="false">MIDB($H$215,A216,C216)</f>
        <v/>
      </c>
    </row>
    <row r="217" customFormat="false" ht="35.05" hidden="false" customHeight="false" outlineLevel="0" collapsed="false">
      <c r="A217" s="6" t="n">
        <v>2</v>
      </c>
      <c r="B217" s="6" t="n">
        <v>11</v>
      </c>
      <c r="C217" s="6" t="n">
        <v>10</v>
      </c>
      <c r="D217" s="6" t="s">
        <v>8</v>
      </c>
      <c r="E217" s="6" t="s">
        <v>12</v>
      </c>
      <c r="F217" s="6" t="s">
        <v>174</v>
      </c>
      <c r="G217" s="6" t="s">
        <v>175</v>
      </c>
      <c r="H217" s="1" t="str">
        <f aca="false">_xlfn.CONCAT("self.",F217," = fileRow[", B216,":", B217, "]" )</f>
        <v>self.Estabelecimento Submissor = fileRow[1:11]</v>
      </c>
      <c r="I217" s="1" t="str">
        <f aca="false">MIDB($H$215,A217,C217)</f>
        <v/>
      </c>
    </row>
    <row r="218" customFormat="false" ht="23.85" hidden="false" customHeight="false" outlineLevel="0" collapsed="false">
      <c r="A218" s="6" t="n">
        <v>12</v>
      </c>
      <c r="B218" s="6" t="n">
        <v>13</v>
      </c>
      <c r="C218" s="6" t="n">
        <v>2</v>
      </c>
      <c r="D218" s="6" t="s">
        <v>8</v>
      </c>
      <c r="E218" s="6" t="s">
        <v>52</v>
      </c>
      <c r="F218" s="6" t="s">
        <v>392</v>
      </c>
      <c r="G218" s="6" t="s">
        <v>393</v>
      </c>
      <c r="H218" s="1" t="str">
        <f aca="false">_xlfn.CONCAT("self.",F218," = fileRow[", B217,":", B218, "]" )</f>
        <v>self.Tipo de transação = fileRow[11:13]</v>
      </c>
      <c r="I218" s="1" t="str">
        <f aca="false">MIDB($H$215,A218,C218)</f>
        <v/>
      </c>
    </row>
    <row r="219" customFormat="false" ht="23.85" hidden="false" customHeight="false" outlineLevel="0" collapsed="false">
      <c r="A219" s="6" t="n">
        <v>14</v>
      </c>
      <c r="B219" s="6" t="n">
        <v>19</v>
      </c>
      <c r="C219" s="6" t="n">
        <v>6</v>
      </c>
      <c r="D219" s="6" t="s">
        <v>8</v>
      </c>
      <c r="E219" s="6" t="s">
        <v>394</v>
      </c>
      <c r="F219" s="6" t="s">
        <v>395</v>
      </c>
      <c r="G219" s="6" t="s">
        <v>396</v>
      </c>
      <c r="H219" s="1" t="str">
        <f aca="false">_xlfn.CONCAT("self.",F219," = fileRow[", B218,":", B219, "]" )</f>
        <v>self.Data da transação = fileRow[13:19]</v>
      </c>
      <c r="I219" s="1" t="str">
        <f aca="false">MIDB($H$215,A219,C219)</f>
        <v/>
      </c>
    </row>
    <row r="220" customFormat="false" ht="35.05" hidden="false" customHeight="false" outlineLevel="0" collapsed="false">
      <c r="A220" s="6" t="n">
        <v>20</v>
      </c>
      <c r="B220" s="6" t="n">
        <v>25</v>
      </c>
      <c r="C220" s="6" t="n">
        <v>6</v>
      </c>
      <c r="D220" s="6" t="s">
        <v>8</v>
      </c>
      <c r="E220" s="6" t="s">
        <v>229</v>
      </c>
      <c r="F220" s="6" t="s">
        <v>230</v>
      </c>
      <c r="G220" s="6" t="s">
        <v>397</v>
      </c>
      <c r="H220" s="1" t="str">
        <f aca="false">_xlfn.CONCAT("self.",F220," = fileRow[", B219,":", B220, "]" )</f>
        <v>self.Hora da transação = fileRow[19:25]</v>
      </c>
      <c r="I220" s="1" t="str">
        <f aca="false">MIDB($H$215,A220,C220)</f>
        <v/>
      </c>
    </row>
    <row r="221" customFormat="false" ht="23.85" hidden="false" customHeight="false" outlineLevel="0" collapsed="false">
      <c r="A221" s="6" t="n">
        <v>26</v>
      </c>
      <c r="B221" s="6" t="n">
        <v>61</v>
      </c>
      <c r="C221" s="6" t="n">
        <v>36</v>
      </c>
      <c r="D221" s="6" t="s">
        <v>30</v>
      </c>
      <c r="E221" s="6" t="s">
        <v>398</v>
      </c>
      <c r="F221" s="6" t="s">
        <v>399</v>
      </c>
      <c r="G221" s="6" t="s">
        <v>14</v>
      </c>
      <c r="H221" s="1" t="str">
        <f aca="false">_xlfn.CONCAT("self.",F221," = fileRow[", B220,":", B221, "]" )</f>
        <v>self.ID PIX Código que identifica a transação PIX. = fileRow[25:61]</v>
      </c>
      <c r="I221" s="1" t="str">
        <f aca="false">MIDB($H$215,A221,C221)</f>
        <v/>
      </c>
    </row>
    <row r="222" customFormat="false" ht="113.4" hidden="false" customHeight="false" outlineLevel="0" collapsed="false">
      <c r="A222" s="6" t="n">
        <v>62</v>
      </c>
      <c r="B222" s="6" t="n">
        <v>67</v>
      </c>
      <c r="C222" s="6" t="n">
        <v>6</v>
      </c>
      <c r="D222" s="6" t="s">
        <v>30</v>
      </c>
      <c r="E222" s="6" t="s">
        <v>400</v>
      </c>
      <c r="F222" s="6" t="s">
        <v>202</v>
      </c>
      <c r="G222" s="6" t="s">
        <v>203</v>
      </c>
      <c r="H222" s="1" t="str">
        <f aca="false">_xlfn.CONCAT("self.",F222," = fileRow[", B221,":", B222, "]" )</f>
        <v>self.NSU/DOC = fileRow[61:67]</v>
      </c>
      <c r="I222" s="1" t="str">
        <f aca="false">MIDB($H$215,A222,C222)</f>
        <v/>
      </c>
    </row>
    <row r="223" customFormat="false" ht="68.65" hidden="false" customHeight="false" outlineLevel="0" collapsed="false">
      <c r="A223" s="6" t="n">
        <v>68</v>
      </c>
      <c r="B223" s="6" t="n">
        <v>73</v>
      </c>
      <c r="C223" s="6" t="n">
        <v>6</v>
      </c>
      <c r="D223" s="6" t="s">
        <v>8</v>
      </c>
      <c r="E223" s="6" t="s">
        <v>262</v>
      </c>
      <c r="F223" s="6" t="s">
        <v>401</v>
      </c>
      <c r="G223" s="6" t="s">
        <v>402</v>
      </c>
      <c r="H223" s="1" t="str">
        <f aca="false">_xlfn.CONCAT("self.",F223," = fileRow[", B222,":", B223, "]" )</f>
        <v>self.Data de pagamento = fileRow[67:73]</v>
      </c>
      <c r="I223" s="1" t="str">
        <f aca="false">MIDB($H$215,A223,C223)</f>
        <v/>
      </c>
    </row>
    <row r="224" customFormat="false" ht="35.05" hidden="false" customHeight="false" outlineLevel="0" collapsed="false">
      <c r="A224" s="6" t="n">
        <v>74</v>
      </c>
      <c r="B224" s="6" t="n">
        <v>74</v>
      </c>
      <c r="C224" s="6" t="n">
        <v>1</v>
      </c>
      <c r="D224" s="6" t="s">
        <v>47</v>
      </c>
      <c r="E224" s="6" t="s">
        <v>64</v>
      </c>
      <c r="F224" s="6" t="s">
        <v>65</v>
      </c>
      <c r="G224" s="6" t="s">
        <v>403</v>
      </c>
      <c r="H224" s="1" t="str">
        <f aca="false">_xlfn.CONCAT("self.",F224," = fileRow[", B223,":", B224, "]" )</f>
        <v>self.Sinal do valor bruto = fileRow[73:74]</v>
      </c>
      <c r="I224" s="1" t="str">
        <f aca="false">MIDB($H$215,A224,C224)</f>
        <v/>
      </c>
    </row>
    <row r="225" customFormat="false" ht="12.8" hidden="false" customHeight="false" outlineLevel="0" collapsed="false">
      <c r="A225" s="6" t="n">
        <v>75</v>
      </c>
      <c r="B225" s="6" t="n">
        <v>87</v>
      </c>
      <c r="C225" s="6" t="n">
        <v>13</v>
      </c>
      <c r="D225" s="6" t="s">
        <v>8</v>
      </c>
      <c r="E225" s="6" t="s">
        <v>404</v>
      </c>
      <c r="F225" s="6" t="s">
        <v>68</v>
      </c>
      <c r="G225" s="6" t="s">
        <v>405</v>
      </c>
      <c r="H225" s="1" t="str">
        <f aca="false">_xlfn.CONCAT("self.",F225," = fileRow[", B224,":", B225, "]" )</f>
        <v>self.Valor bruto (*) = fileRow[74:87]</v>
      </c>
      <c r="I225" s="1" t="str">
        <f aca="false">MIDB($H$215,A225,C225)</f>
        <v/>
      </c>
    </row>
    <row r="226" customFormat="false" ht="35.05" hidden="false" customHeight="false" outlineLevel="0" collapsed="false">
      <c r="A226" s="6" t="n">
        <v>88</v>
      </c>
      <c r="B226" s="6" t="n">
        <v>88</v>
      </c>
      <c r="C226" s="6" t="n">
        <v>1</v>
      </c>
      <c r="D226" s="6" t="s">
        <v>47</v>
      </c>
      <c r="E226" s="6" t="s">
        <v>70</v>
      </c>
      <c r="F226" s="6" t="s">
        <v>71</v>
      </c>
      <c r="G226" s="6" t="s">
        <v>406</v>
      </c>
      <c r="H226" s="1" t="str">
        <f aca="false">_xlfn.CONCAT("self.",F226," = fileRow[", B225,":", B226, "]" )</f>
        <v>self.Sinal da taxa administrativa = fileRow[87:88]</v>
      </c>
      <c r="I226" s="1" t="str">
        <f aca="false">MIDB($H$215,A226,C226)</f>
        <v/>
      </c>
    </row>
    <row r="227" customFormat="false" ht="35.05" hidden="false" customHeight="false" outlineLevel="0" collapsed="false">
      <c r="A227" s="6" t="n">
        <v>89</v>
      </c>
      <c r="B227" s="6" t="n">
        <v>101</v>
      </c>
      <c r="C227" s="6" t="n">
        <v>13</v>
      </c>
      <c r="D227" s="6" t="s">
        <v>8</v>
      </c>
      <c r="E227" s="6" t="s">
        <v>72</v>
      </c>
      <c r="F227" s="6" t="s">
        <v>73</v>
      </c>
      <c r="G227" s="6" t="s">
        <v>407</v>
      </c>
      <c r="H227" s="1" t="str">
        <f aca="false">_xlfn.CONCAT("self.",F227," = fileRow[", B226,":", B227, "]" )</f>
        <v>self.Valor da taxa administrativa (*) = fileRow[88:101]</v>
      </c>
      <c r="I227" s="1" t="str">
        <f aca="false">MIDB($H$215,A227,C227)</f>
        <v/>
      </c>
    </row>
    <row r="228" customFormat="false" ht="46.25" hidden="false" customHeight="false" outlineLevel="0" collapsed="false">
      <c r="A228" s="6" t="n">
        <v>102</v>
      </c>
      <c r="B228" s="6" t="n">
        <v>102</v>
      </c>
      <c r="C228" s="6" t="n">
        <v>1</v>
      </c>
      <c r="D228" s="6" t="s">
        <v>47</v>
      </c>
      <c r="E228" s="6" t="s">
        <v>408</v>
      </c>
      <c r="F228" s="6" t="s">
        <v>82</v>
      </c>
      <c r="G228" s="6" t="s">
        <v>409</v>
      </c>
      <c r="H228" s="1" t="str">
        <f aca="false">_xlfn.CONCAT("self.",F228," = fileRow[", B227,":", B228, "]" )</f>
        <v>self.Sinal do valor líquido = fileRow[101:102]</v>
      </c>
      <c r="I228" s="1" t="str">
        <f aca="false">MIDB($H$215,A228,C228)</f>
        <v/>
      </c>
    </row>
    <row r="229" customFormat="false" ht="23.85" hidden="false" customHeight="false" outlineLevel="0" collapsed="false">
      <c r="A229" s="6" t="n">
        <v>103</v>
      </c>
      <c r="B229" s="6" t="n">
        <v>115</v>
      </c>
      <c r="C229" s="6" t="n">
        <v>13</v>
      </c>
      <c r="D229" s="6" t="s">
        <v>8</v>
      </c>
      <c r="E229" s="6" t="s">
        <v>410</v>
      </c>
      <c r="F229" s="6" t="s">
        <v>85</v>
      </c>
      <c r="G229" s="6" t="s">
        <v>411</v>
      </c>
      <c r="H229" s="1" t="str">
        <f aca="false">_xlfn.CONCAT("self.",F229," = fileRow[", B228,":", B229, "]" )</f>
        <v>self.Valor líquido (*) = fileRow[102:115]</v>
      </c>
      <c r="I229" s="1" t="str">
        <f aca="false">MIDB($H$215,A229,C229)</f>
        <v/>
      </c>
    </row>
    <row r="230" customFormat="false" ht="23.85" hidden="false" customHeight="false" outlineLevel="0" collapsed="false">
      <c r="A230" s="6" t="n">
        <v>116</v>
      </c>
      <c r="B230" s="6" t="n">
        <v>119</v>
      </c>
      <c r="C230" s="6" t="n">
        <v>4</v>
      </c>
      <c r="D230" s="6" t="s">
        <v>30</v>
      </c>
      <c r="E230" s="6" t="s">
        <v>87</v>
      </c>
      <c r="F230" s="6" t="s">
        <v>87</v>
      </c>
      <c r="G230" s="6" t="s">
        <v>88</v>
      </c>
      <c r="H230" s="1" t="str">
        <f aca="false">_xlfn.CONCAT("self.",F230," = fileRow[", B229,":", B230, "]" )</f>
        <v>self.Banco = fileRow[115:119]</v>
      </c>
      <c r="I230" s="1" t="str">
        <f aca="false">MIDB($H$215,A230,C230)</f>
        <v/>
      </c>
    </row>
    <row r="231" customFormat="false" ht="35.05" hidden="false" customHeight="false" outlineLevel="0" collapsed="false">
      <c r="A231" s="6" t="n">
        <v>120</v>
      </c>
      <c r="B231" s="6" t="n">
        <v>124</v>
      </c>
      <c r="C231" s="6" t="n">
        <v>5</v>
      </c>
      <c r="D231" s="6" t="s">
        <v>30</v>
      </c>
      <c r="E231" s="6" t="s">
        <v>90</v>
      </c>
      <c r="F231" s="6" t="s">
        <v>90</v>
      </c>
      <c r="G231" s="6" t="s">
        <v>91</v>
      </c>
      <c r="H231" s="1" t="str">
        <f aca="false">_xlfn.CONCAT("self.",F231," = fileRow[", B230,":", B231, "]" )</f>
        <v>self.Agência = fileRow[119:124]</v>
      </c>
      <c r="I231" s="1" t="str">
        <f aca="false">MIDB($H$215,A231,C231)</f>
        <v/>
      </c>
    </row>
    <row r="232" customFormat="false" ht="23.85" hidden="false" customHeight="false" outlineLevel="0" collapsed="false">
      <c r="A232" s="6" t="n">
        <v>125</v>
      </c>
      <c r="B232" s="6" t="n">
        <v>144</v>
      </c>
      <c r="C232" s="6" t="n">
        <v>20</v>
      </c>
      <c r="D232" s="6" t="s">
        <v>30</v>
      </c>
      <c r="E232" s="6" t="s">
        <v>284</v>
      </c>
      <c r="F232" s="6" t="s">
        <v>284</v>
      </c>
      <c r="G232" s="6" t="s">
        <v>412</v>
      </c>
      <c r="H232" s="1" t="str">
        <f aca="false">_xlfn.CONCAT("self.",F232," = fileRow[", B231,":", B232, "]" )</f>
        <v>self.Conta = fileRow[124:144]</v>
      </c>
      <c r="I232" s="1" t="str">
        <f aca="false">MIDB($H$215,A232,C232)</f>
        <v/>
      </c>
    </row>
    <row r="233" customFormat="false" ht="68.65" hidden="false" customHeight="false" outlineLevel="0" collapsed="false">
      <c r="A233" s="6" t="n">
        <v>145</v>
      </c>
      <c r="B233" s="6" t="n">
        <v>150</v>
      </c>
      <c r="C233" s="6" t="n">
        <v>6</v>
      </c>
      <c r="D233" s="6" t="s">
        <v>8</v>
      </c>
      <c r="E233" s="6" t="s">
        <v>413</v>
      </c>
      <c r="F233" s="6" t="s">
        <v>114</v>
      </c>
      <c r="G233" s="6" t="s">
        <v>414</v>
      </c>
      <c r="H233" s="1" t="str">
        <f aca="false">_xlfn.CONCAT("self.",F233," = fileRow[", B232,":", B233, "]" )</f>
        <v>self.Data de captura da transação = fileRow[144:150]</v>
      </c>
      <c r="I233" s="1" t="str">
        <f aca="false">MIDB($H$215,A233,C233)</f>
        <v/>
      </c>
    </row>
    <row r="234" customFormat="false" ht="35.05" hidden="false" customHeight="false" outlineLevel="0" collapsed="false">
      <c r="A234" s="6" t="n">
        <v>151</v>
      </c>
      <c r="B234" s="6" t="n">
        <v>154</v>
      </c>
      <c r="C234" s="6" t="n">
        <v>4</v>
      </c>
      <c r="D234" s="6" t="s">
        <v>8</v>
      </c>
      <c r="E234" s="6" t="s">
        <v>415</v>
      </c>
      <c r="F234" s="6" t="s">
        <v>140</v>
      </c>
      <c r="G234" s="6" t="s">
        <v>141</v>
      </c>
      <c r="H234" s="1" t="str">
        <f aca="false">_xlfn.CONCAT("self.",F234," = fileRow[", B233,":", B234, "]" )</f>
        <v>self.Taxa Administrativa (*) = fileRow[150:154]</v>
      </c>
      <c r="I234" s="1" t="str">
        <f aca="false">MIDB($H$215,A234,C234)</f>
        <v/>
      </c>
    </row>
    <row r="235" customFormat="false" ht="23.85" hidden="false" customHeight="false" outlineLevel="0" collapsed="false">
      <c r="A235" s="6" t="n">
        <v>155</v>
      </c>
      <c r="B235" s="6" t="n">
        <v>159</v>
      </c>
      <c r="C235" s="6" t="n">
        <v>5</v>
      </c>
      <c r="D235" s="6" t="s">
        <v>8</v>
      </c>
      <c r="E235" s="6" t="s">
        <v>416</v>
      </c>
      <c r="F235" s="6" t="s">
        <v>143</v>
      </c>
      <c r="G235" s="6" t="s">
        <v>144</v>
      </c>
      <c r="H235" s="1" t="str">
        <f aca="false">_xlfn.CONCAT("self.",F235," = fileRow[", B234,":", B235, "]" )</f>
        <v>self.Tarifa Administrativa (*) = fileRow[154:159]</v>
      </c>
      <c r="I235" s="1" t="str">
        <f aca="false">MIDB($H$215,A235,C235)</f>
        <v/>
      </c>
    </row>
    <row r="236" customFormat="false" ht="91" hidden="false" customHeight="false" outlineLevel="0" collapsed="false">
      <c r="A236" s="6" t="n">
        <v>160</v>
      </c>
      <c r="B236" s="6" t="n">
        <v>161</v>
      </c>
      <c r="C236" s="6" t="n">
        <v>2</v>
      </c>
      <c r="D236" s="6" t="s">
        <v>8</v>
      </c>
      <c r="E236" s="6" t="s">
        <v>148</v>
      </c>
      <c r="F236" s="6" t="s">
        <v>149</v>
      </c>
      <c r="G236" s="6" t="s">
        <v>150</v>
      </c>
      <c r="H236" s="1" t="str">
        <f aca="false">_xlfn.CONCAT("self.",F236," = fileRow[", B235,":", B236, "]" )</f>
        <v>self.Meio de Captura = fileRow[159:161]</v>
      </c>
      <c r="I236" s="1" t="str">
        <f aca="false">MIDB($H$215,A236,C236)</f>
        <v/>
      </c>
    </row>
    <row r="237" customFormat="false" ht="79.85" hidden="false" customHeight="false" outlineLevel="0" collapsed="false">
      <c r="A237" s="6" t="n">
        <v>162</v>
      </c>
      <c r="B237" s="6" t="n">
        <v>169</v>
      </c>
      <c r="C237" s="6" t="n">
        <v>8</v>
      </c>
      <c r="D237" s="6" t="s">
        <v>30</v>
      </c>
      <c r="E237" s="6" t="s">
        <v>417</v>
      </c>
      <c r="F237" s="6" t="s">
        <v>152</v>
      </c>
      <c r="G237" s="6" t="s">
        <v>153</v>
      </c>
      <c r="H237" s="1" t="str">
        <f aca="false">_xlfn.CONCAT("self.",F237," = fileRow[", B236,":", B237, "]" )</f>
        <v>self.Número lógico do terminal = fileRow[161:169]</v>
      </c>
      <c r="I237" s="1" t="str">
        <f aca="false">MIDB($H$215,A237,C237)</f>
        <v/>
      </c>
    </row>
    <row r="238" customFormat="false" ht="35.05" hidden="false" customHeight="false" outlineLevel="0" collapsed="false">
      <c r="A238" s="6" t="n">
        <v>170</v>
      </c>
      <c r="B238" s="6" t="n">
        <v>175</v>
      </c>
      <c r="C238" s="6" t="n">
        <v>6</v>
      </c>
      <c r="D238" s="6" t="s">
        <v>8</v>
      </c>
      <c r="E238" s="6" t="s">
        <v>418</v>
      </c>
      <c r="F238" s="6" t="s">
        <v>419</v>
      </c>
      <c r="G238" s="6" t="s">
        <v>420</v>
      </c>
      <c r="H238" s="1" t="str">
        <f aca="false">_xlfn.CONCAT("self.",F238," = fileRow[", B237,":", B238, "]" )</f>
        <v>self.Data da transação original = fileRow[169:175]</v>
      </c>
      <c r="I238" s="1" t="str">
        <f aca="false">MIDB($H$215,A238,C238)</f>
        <v/>
      </c>
    </row>
    <row r="239" customFormat="false" ht="35.05" hidden="false" customHeight="false" outlineLevel="0" collapsed="false">
      <c r="A239" s="6" t="n">
        <v>176</v>
      </c>
      <c r="B239" s="6" t="n">
        <v>181</v>
      </c>
      <c r="C239" s="6" t="n">
        <v>6</v>
      </c>
      <c r="D239" s="6" t="s">
        <v>8</v>
      </c>
      <c r="E239" s="6" t="s">
        <v>421</v>
      </c>
      <c r="F239" s="6" t="s">
        <v>422</v>
      </c>
      <c r="G239" s="6" t="s">
        <v>423</v>
      </c>
      <c r="H239" s="1" t="str">
        <f aca="false">_xlfn.CONCAT("self.",F239," = fileRow[", B238,":", B239, "]" )</f>
        <v>self.Hora da transação original = fileRow[175:181]</v>
      </c>
      <c r="I239" s="1" t="str">
        <f aca="false">MIDB($H$215,A239,C239)</f>
        <v/>
      </c>
    </row>
    <row r="240" customFormat="false" ht="23.85" hidden="false" customHeight="false" outlineLevel="0" collapsed="false">
      <c r="A240" s="6" t="n">
        <v>182</v>
      </c>
      <c r="B240" s="6" t="n">
        <v>217</v>
      </c>
      <c r="C240" s="6" t="n">
        <v>36</v>
      </c>
      <c r="D240" s="6" t="s">
        <v>30</v>
      </c>
      <c r="E240" s="6" t="s">
        <v>424</v>
      </c>
      <c r="F240" s="6" t="s">
        <v>425</v>
      </c>
      <c r="G240" s="6" t="s">
        <v>426</v>
      </c>
      <c r="H240" s="1" t="str">
        <f aca="false">_xlfn.CONCAT("self.",F240," = fileRow[", B239,":", B240, "]" )</f>
        <v>self.ID PIX original = fileRow[181:217]</v>
      </c>
      <c r="I240" s="1" t="str">
        <f aca="false">MIDB($H$215,A240,C240)</f>
        <v/>
      </c>
    </row>
    <row r="241" customFormat="false" ht="35.05" hidden="false" customHeight="false" outlineLevel="0" collapsed="false">
      <c r="A241" s="6" t="n">
        <v>218</v>
      </c>
      <c r="B241" s="6" t="n">
        <v>219</v>
      </c>
      <c r="C241" s="6" t="n">
        <v>2</v>
      </c>
      <c r="D241" s="6" t="s">
        <v>30</v>
      </c>
      <c r="E241" s="6" t="s">
        <v>427</v>
      </c>
      <c r="F241" s="6" t="s">
        <v>428</v>
      </c>
      <c r="G241" s="6" t="s">
        <v>429</v>
      </c>
      <c r="H241" s="1" t="str">
        <f aca="false">_xlfn.CONCAT("self.",F241," = fileRow[", B240,":", B241, "]" )</f>
        <v>self.Indicativo troco/saque = fileRow[217:219]</v>
      </c>
      <c r="I241" s="1" t="str">
        <f aca="false">MIDB($H$215,A241,C241)</f>
        <v/>
      </c>
    </row>
    <row r="242" customFormat="false" ht="23.85" hidden="false" customHeight="false" outlineLevel="0" collapsed="false">
      <c r="A242" s="6" t="n">
        <v>220</v>
      </c>
      <c r="B242" s="6" t="n">
        <v>250</v>
      </c>
      <c r="C242" s="6" t="n">
        <v>31</v>
      </c>
      <c r="D242" s="6" t="s">
        <v>30</v>
      </c>
      <c r="E242" s="6" t="s">
        <v>286</v>
      </c>
      <c r="F242" s="6" t="s">
        <v>287</v>
      </c>
      <c r="G242" s="6" t="s">
        <v>288</v>
      </c>
      <c r="H242" s="1" t="str">
        <f aca="false">_xlfn.CONCAT("self.",F242," = fileRow[", B241,":", B242, "]" )</f>
        <v>self.Uso Cielo = fileRow[219:250]</v>
      </c>
      <c r="I242" s="1" t="str">
        <f aca="false">MIDB($H$215,A242,C242)</f>
        <v/>
      </c>
    </row>
    <row r="246" customFormat="false" ht="12.8" hidden="false" customHeight="false" outlineLevel="0" collapsed="false">
      <c r="A246" s="7" t="s">
        <v>0</v>
      </c>
      <c r="B246" s="7" t="s">
        <v>1</v>
      </c>
      <c r="C246" s="7" t="s">
        <v>2</v>
      </c>
      <c r="D246" s="7" t="s">
        <v>3</v>
      </c>
      <c r="E246" s="7"/>
      <c r="F246" s="7" t="s">
        <v>5</v>
      </c>
      <c r="G246" s="7" t="s">
        <v>6</v>
      </c>
    </row>
    <row r="247" customFormat="false" ht="23.85" hidden="false" customHeight="false" outlineLevel="0" collapsed="false">
      <c r="A247" s="6" t="n">
        <v>1</v>
      </c>
      <c r="B247" s="6" t="n">
        <v>1</v>
      </c>
      <c r="C247" s="6" t="n">
        <v>1</v>
      </c>
      <c r="D247" s="6" t="s">
        <v>8</v>
      </c>
      <c r="E247" s="6" t="s">
        <v>38</v>
      </c>
      <c r="F247" s="6" t="s">
        <v>10</v>
      </c>
      <c r="G247" s="6" t="s">
        <v>430</v>
      </c>
      <c r="H247" s="1" t="str">
        <f aca="false">_xlfn.CONCAT("self.",F247," = fileRow[", ":", B247, "]" )</f>
        <v>self.Tipo de registro = fileRow[:1]</v>
      </c>
      <c r="I247" s="1" t="str">
        <f aca="false">MIDB($H$246,A247,C247)</f>
        <v/>
      </c>
    </row>
    <row r="248" customFormat="false" ht="23.85" hidden="false" customHeight="false" outlineLevel="0" collapsed="false">
      <c r="A248" s="6" t="n">
        <v>2</v>
      </c>
      <c r="B248" s="6" t="n">
        <v>7</v>
      </c>
      <c r="C248" s="6" t="n">
        <v>6</v>
      </c>
      <c r="D248" s="6" t="s">
        <v>8</v>
      </c>
      <c r="E248" s="6" t="s">
        <v>431</v>
      </c>
      <c r="F248" s="6" t="s">
        <v>432</v>
      </c>
      <c r="G248" s="6" t="s">
        <v>433</v>
      </c>
      <c r="H248" s="1" t="str">
        <f aca="false">_xlfn.CONCAT("self.",F248," = fileRow[", B247,":", B248, "]" )</f>
        <v>self.Data da negociação = fileRow[1:7]</v>
      </c>
      <c r="I248" s="1" t="str">
        <f aca="false">MIDB($H$246,A248,C248)</f>
        <v/>
      </c>
    </row>
    <row r="249" customFormat="false" ht="23.85" hidden="false" customHeight="false" outlineLevel="0" collapsed="false">
      <c r="A249" s="6" t="n">
        <v>8</v>
      </c>
      <c r="B249" s="6" t="n">
        <v>13</v>
      </c>
      <c r="C249" s="6" t="n">
        <v>6</v>
      </c>
      <c r="D249" s="6" t="s">
        <v>8</v>
      </c>
      <c r="E249" s="6" t="s">
        <v>262</v>
      </c>
      <c r="F249" s="6" t="s">
        <v>263</v>
      </c>
      <c r="G249" s="6" t="s">
        <v>434</v>
      </c>
      <c r="H249" s="1" t="str">
        <f aca="false">_xlfn.CONCAT("self.",F249," = fileRow[", B248,":", B249, "]" )</f>
        <v>self.Data de Pagamento = fileRow[7:13]</v>
      </c>
      <c r="I249" s="1" t="str">
        <f aca="false">MIDB($H$246,A249,C249)</f>
        <v/>
      </c>
    </row>
    <row r="250" customFormat="false" ht="12.8" hidden="false" customHeight="false" outlineLevel="0" collapsed="false">
      <c r="A250" s="6" t="n">
        <v>14</v>
      </c>
      <c r="B250" s="6" t="n">
        <v>27</v>
      </c>
      <c r="C250" s="6" t="n">
        <v>14</v>
      </c>
      <c r="D250" s="6" t="s">
        <v>30</v>
      </c>
      <c r="E250" s="6" t="s">
        <v>435</v>
      </c>
      <c r="F250" s="6" t="s">
        <v>436</v>
      </c>
      <c r="G250" s="6" t="s">
        <v>437</v>
      </c>
      <c r="H250" s="1" t="str">
        <f aca="false">_xlfn.CONCAT("self.",F250," = fileRow[", B249,":", B250, "]" )</f>
        <v>self.CPF / CNPJ = fileRow[13:27]</v>
      </c>
      <c r="I250" s="1" t="str">
        <f aca="false">MIDB($H$246,A250,C250)</f>
        <v/>
      </c>
    </row>
    <row r="251" customFormat="false" ht="12.8" hidden="false" customHeight="false" outlineLevel="0" collapsed="false">
      <c r="A251" s="6" t="n">
        <v>28</v>
      </c>
      <c r="B251" s="6" t="n">
        <v>30</v>
      </c>
      <c r="C251" s="6" t="n">
        <v>3</v>
      </c>
      <c r="D251" s="6" t="s">
        <v>8</v>
      </c>
      <c r="E251" s="6" t="s">
        <v>438</v>
      </c>
      <c r="F251" s="6" t="s">
        <v>439</v>
      </c>
      <c r="G251" s="6" t="s">
        <v>440</v>
      </c>
      <c r="H251" s="1" t="str">
        <f aca="false">_xlfn.CONCAT("self.",F251," = fileRow[", B250,":", B251, "]" )</f>
        <v>self.Prazo médio = fileRow[27:30]</v>
      </c>
      <c r="I251" s="1" t="str">
        <f aca="false">MIDB($H$246,A251,C251)</f>
        <v/>
      </c>
    </row>
    <row r="252" customFormat="false" ht="12.8" hidden="false" customHeight="false" outlineLevel="0" collapsed="false">
      <c r="A252" s="6" t="n">
        <v>31</v>
      </c>
      <c r="B252" s="6" t="n">
        <v>35</v>
      </c>
      <c r="C252" s="6" t="n">
        <v>5</v>
      </c>
      <c r="D252" s="6" t="s">
        <v>8</v>
      </c>
      <c r="E252" s="6" t="s">
        <v>441</v>
      </c>
      <c r="F252" s="6" t="s">
        <v>442</v>
      </c>
      <c r="G252" s="6" t="s">
        <v>443</v>
      </c>
      <c r="H252" s="1" t="str">
        <f aca="false">_xlfn.CONCAT("self.",F252," = fileRow[", B251,":", B252, "]" )</f>
        <v>self.Taxa Nominal (**) = fileRow[30:35]</v>
      </c>
      <c r="I252" s="1" t="str">
        <f aca="false">MIDB($H$246,A252,C252)</f>
        <v/>
      </c>
    </row>
    <row r="253" customFormat="false" ht="35.05" hidden="false" customHeight="false" outlineLevel="0" collapsed="false">
      <c r="A253" s="6" t="n">
        <v>36</v>
      </c>
      <c r="B253" s="6" t="n">
        <v>36</v>
      </c>
      <c r="C253" s="6" t="n">
        <v>1</v>
      </c>
      <c r="D253" s="6" t="s">
        <v>47</v>
      </c>
      <c r="E253" s="6" t="s">
        <v>64</v>
      </c>
      <c r="F253" s="6" t="s">
        <v>65</v>
      </c>
      <c r="G253" s="6" t="s">
        <v>403</v>
      </c>
      <c r="H253" s="1" t="str">
        <f aca="false">_xlfn.CONCAT("self.",F253," = fileRow[", B252,":", B253, "]" )</f>
        <v>self.Sinal do valor bruto = fileRow[35:36]</v>
      </c>
      <c r="I253" s="1" t="str">
        <f aca="false">MIDB($H$246,A253,C253)</f>
        <v/>
      </c>
    </row>
    <row r="254" customFormat="false" ht="12.8" hidden="false" customHeight="false" outlineLevel="0" collapsed="false">
      <c r="A254" s="6" t="n">
        <v>37</v>
      </c>
      <c r="B254" s="6" t="n">
        <v>49</v>
      </c>
      <c r="C254" s="6" t="n">
        <v>13</v>
      </c>
      <c r="D254" s="6" t="s">
        <v>8</v>
      </c>
      <c r="E254" s="6" t="s">
        <v>444</v>
      </c>
      <c r="F254" s="6" t="s">
        <v>68</v>
      </c>
      <c r="G254" s="6" t="s">
        <v>445</v>
      </c>
      <c r="H254" s="1" t="str">
        <f aca="false">_xlfn.CONCAT("self.",F254," = fileRow[", B253,":", B254, "]" )</f>
        <v>self.Valor bruto (*) = fileRow[36:49]</v>
      </c>
      <c r="I254" s="1" t="str">
        <f aca="false">MIDB($H$246,A254,C254)</f>
        <v/>
      </c>
    </row>
    <row r="255" customFormat="false" ht="35.05" hidden="false" customHeight="false" outlineLevel="0" collapsed="false">
      <c r="A255" s="6" t="n">
        <v>50</v>
      </c>
      <c r="B255" s="6" t="n">
        <v>50</v>
      </c>
      <c r="C255" s="6" t="n">
        <v>1</v>
      </c>
      <c r="D255" s="6" t="s">
        <v>47</v>
      </c>
      <c r="E255" s="6" t="s">
        <v>408</v>
      </c>
      <c r="F255" s="6" t="s">
        <v>82</v>
      </c>
      <c r="G255" s="6" t="s">
        <v>403</v>
      </c>
      <c r="H255" s="1" t="str">
        <f aca="false">_xlfn.CONCAT("self.",F255," = fileRow[", B254,":", B255, "]" )</f>
        <v>self.Sinal do valor líquido = fileRow[49:50]</v>
      </c>
      <c r="I255" s="1" t="str">
        <f aca="false">MIDB($H$246,A255,C255)</f>
        <v/>
      </c>
    </row>
    <row r="256" customFormat="false" ht="12.8" hidden="false" customHeight="false" outlineLevel="0" collapsed="false">
      <c r="A256" s="6" t="n">
        <v>51</v>
      </c>
      <c r="B256" s="6" t="n">
        <v>63</v>
      </c>
      <c r="C256" s="6" t="n">
        <v>13</v>
      </c>
      <c r="D256" s="6" t="s">
        <v>8</v>
      </c>
      <c r="E256" s="6" t="s">
        <v>410</v>
      </c>
      <c r="F256" s="6" t="s">
        <v>85</v>
      </c>
      <c r="G256" s="6" t="s">
        <v>446</v>
      </c>
      <c r="H256" s="1" t="str">
        <f aca="false">_xlfn.CONCAT("self.",F256," = fileRow[", B255,":", B256, "]" )</f>
        <v>self.Valor líquido (*) = fileRow[50:63]</v>
      </c>
      <c r="I256" s="1" t="str">
        <f aca="false">MIDB($H$246,A256,C256)</f>
        <v/>
      </c>
    </row>
    <row r="257" customFormat="false" ht="12.8" hidden="false" customHeight="false" outlineLevel="0" collapsed="false">
      <c r="A257" s="6" t="n">
        <v>64</v>
      </c>
      <c r="B257" s="6" t="n">
        <v>83</v>
      </c>
      <c r="C257" s="6" t="n">
        <v>20</v>
      </c>
      <c r="D257" s="6" t="s">
        <v>30</v>
      </c>
      <c r="E257" s="6" t="s">
        <v>251</v>
      </c>
      <c r="F257" s="6" t="s">
        <v>447</v>
      </c>
      <c r="G257" s="6" t="s">
        <v>448</v>
      </c>
      <c r="H257" s="1" t="str">
        <f aca="false">_xlfn.CONCAT("self.",F257," = fileRow[", B256,":", B257, "]" )</f>
        <v>self.Código da Operação = fileRow[63:83]</v>
      </c>
      <c r="I257" s="1" t="str">
        <f aca="false">MIDB($H$246,A257,C257)</f>
        <v/>
      </c>
    </row>
    <row r="258" customFormat="false" ht="23.85" hidden="false" customHeight="false" outlineLevel="0" collapsed="false">
      <c r="A258" s="6" t="n">
        <v>84</v>
      </c>
      <c r="B258" s="6" t="n">
        <v>250</v>
      </c>
      <c r="C258" s="6" t="n">
        <v>167</v>
      </c>
      <c r="D258" s="10" t="s">
        <v>30</v>
      </c>
      <c r="E258" s="10" t="s">
        <v>286</v>
      </c>
      <c r="F258" s="6" t="s">
        <v>287</v>
      </c>
      <c r="G258" s="6" t="s">
        <v>288</v>
      </c>
      <c r="H258" s="1" t="str">
        <f aca="false">_xlfn.CONCAT("self.",F258," = fileRow[", B257,":", B258, "]" )</f>
        <v>self.Uso Cielo = fileRow[83:250]</v>
      </c>
      <c r="I258" s="1" t="str">
        <f aca="false">MIDB($H$246,A258,C258)</f>
        <v/>
      </c>
    </row>
    <row r="264" customFormat="false" ht="12.8" hidden="false" customHeight="false" outlineLevel="0" collapsed="false">
      <c r="A264" s="7" t="s">
        <v>0</v>
      </c>
      <c r="B264" s="7" t="s">
        <v>1</v>
      </c>
      <c r="C264" s="7" t="s">
        <v>2</v>
      </c>
      <c r="D264" s="7" t="s">
        <v>3</v>
      </c>
      <c r="E264" s="7"/>
      <c r="F264" s="7" t="s">
        <v>5</v>
      </c>
      <c r="G264" s="7" t="s">
        <v>6</v>
      </c>
    </row>
    <row r="265" customFormat="false" ht="23.85" hidden="false" customHeight="false" outlineLevel="0" collapsed="false">
      <c r="A265" s="6" t="n">
        <v>1</v>
      </c>
      <c r="B265" s="6" t="n">
        <v>1</v>
      </c>
      <c r="C265" s="6" t="n">
        <v>1</v>
      </c>
      <c r="D265" s="6" t="s">
        <v>8</v>
      </c>
      <c r="E265" s="6" t="s">
        <v>38</v>
      </c>
      <c r="F265" s="6" t="s">
        <v>10</v>
      </c>
      <c r="G265" s="6" t="s">
        <v>449</v>
      </c>
      <c r="H265" s="1" t="str">
        <f aca="false">_xlfn.CONCAT("self.",F265," = fileRow[", ":", B265, "]" )</f>
        <v>self.Tipo de registro = fileRow[:1]</v>
      </c>
      <c r="I265" s="1" t="str">
        <f aca="false">MIDB($H$264,A265,C265)</f>
        <v/>
      </c>
    </row>
    <row r="266" customFormat="false" ht="23.85" hidden="false" customHeight="false" outlineLevel="0" collapsed="false">
      <c r="A266" s="6" t="n">
        <v>2</v>
      </c>
      <c r="B266" s="6" t="n">
        <v>7</v>
      </c>
      <c r="C266" s="6" t="n">
        <v>6</v>
      </c>
      <c r="D266" s="6" t="s">
        <v>8</v>
      </c>
      <c r="E266" s="6" t="s">
        <v>431</v>
      </c>
      <c r="F266" s="6" t="s">
        <v>432</v>
      </c>
      <c r="G266" s="6" t="s">
        <v>433</v>
      </c>
      <c r="H266" s="1" t="str">
        <f aca="false">_xlfn.CONCAT("self.",F266," = fileRow[", B265,":", B266, "]" )</f>
        <v>self.Data da negociação = fileRow[1:7]</v>
      </c>
      <c r="I266" s="1" t="str">
        <f aca="false">MIDB($H$264,A266,C266)</f>
        <v/>
      </c>
    </row>
    <row r="267" customFormat="false" ht="23.85" hidden="false" customHeight="false" outlineLevel="0" collapsed="false">
      <c r="A267" s="6" t="n">
        <v>8</v>
      </c>
      <c r="B267" s="6" t="n">
        <v>13</v>
      </c>
      <c r="C267" s="6" t="n">
        <v>6</v>
      </c>
      <c r="D267" s="6" t="s">
        <v>8</v>
      </c>
      <c r="E267" s="6" t="s">
        <v>450</v>
      </c>
      <c r="F267" s="6" t="s">
        <v>62</v>
      </c>
      <c r="G267" s="6" t="s">
        <v>451</v>
      </c>
      <c r="H267" s="1" t="str">
        <f aca="false">_xlfn.CONCAT("self.",F267," = fileRow[", B266,":", B267, "]" )</f>
        <v>self.Data de vencimento original = fileRow[7:13]</v>
      </c>
      <c r="I267" s="1" t="str">
        <f aca="false">MIDB($H$264,A267,C267)</f>
        <v/>
      </c>
    </row>
    <row r="268" customFormat="false" ht="12.8" hidden="false" customHeight="false" outlineLevel="0" collapsed="false">
      <c r="A268" s="6" t="n">
        <v>14</v>
      </c>
      <c r="B268" s="6" t="n">
        <v>27</v>
      </c>
      <c r="C268" s="6" t="n">
        <v>14</v>
      </c>
      <c r="D268" s="6" t="s">
        <v>30</v>
      </c>
      <c r="E268" s="6" t="s">
        <v>435</v>
      </c>
      <c r="F268" s="6" t="s">
        <v>436</v>
      </c>
      <c r="G268" s="6" t="s">
        <v>437</v>
      </c>
      <c r="H268" s="1" t="str">
        <f aca="false">_xlfn.CONCAT("self.",F268," = fileRow[", B267,":", B268, "]" )</f>
        <v>self.CPF / CNPJ = fileRow[13:27]</v>
      </c>
      <c r="I268" s="1" t="str">
        <f aca="false">MIDB($H$264,A268,C268)</f>
        <v/>
      </c>
    </row>
    <row r="269" customFormat="false" ht="23.85" hidden="false" customHeight="false" outlineLevel="0" collapsed="false">
      <c r="A269" s="6" t="n">
        <v>28</v>
      </c>
      <c r="B269" s="6" t="n">
        <v>30</v>
      </c>
      <c r="C269" s="6" t="n">
        <v>3</v>
      </c>
      <c r="D269" s="6" t="s">
        <v>8</v>
      </c>
      <c r="E269" s="6" t="s">
        <v>134</v>
      </c>
      <c r="F269" s="6" t="s">
        <v>134</v>
      </c>
      <c r="G269" s="6" t="s">
        <v>452</v>
      </c>
      <c r="H269" s="1" t="str">
        <f aca="false">_xlfn.CONCAT("self.",F269," = fileRow[", B268,":", B269, "]" )</f>
        <v>self.Bandeira = fileRow[27:30]</v>
      </c>
      <c r="I269" s="1" t="str">
        <f aca="false">MIDB($H$264,A269,C269)</f>
        <v/>
      </c>
    </row>
    <row r="270" customFormat="false" ht="35.05" hidden="false" customHeight="false" outlineLevel="0" collapsed="false">
      <c r="A270" s="6" t="n">
        <v>31</v>
      </c>
      <c r="B270" s="6" t="n">
        <v>33</v>
      </c>
      <c r="C270" s="6" t="n">
        <v>3</v>
      </c>
      <c r="D270" s="6" t="s">
        <v>8</v>
      </c>
      <c r="E270" s="6" t="s">
        <v>453</v>
      </c>
      <c r="F270" s="6" t="s">
        <v>271</v>
      </c>
      <c r="G270" s="6" t="s">
        <v>272</v>
      </c>
      <c r="H270" s="1" t="str">
        <f aca="false">_xlfn.CONCAT("self.",F270," = fileRow[", B269,":", B270, "]" )</f>
        <v>self.Tipo de liquidação = fileRow[30:33]</v>
      </c>
      <c r="I270" s="1" t="str">
        <f aca="false">MIDB($H$264,A270,C270)</f>
        <v/>
      </c>
    </row>
    <row r="271" customFormat="false" ht="35.05" hidden="false" customHeight="false" outlineLevel="0" collapsed="false">
      <c r="A271" s="6" t="n">
        <v>34</v>
      </c>
      <c r="B271" s="6" t="n">
        <v>34</v>
      </c>
      <c r="C271" s="6" t="n">
        <v>1</v>
      </c>
      <c r="D271" s="6" t="s">
        <v>47</v>
      </c>
      <c r="E271" s="6" t="s">
        <v>64</v>
      </c>
      <c r="F271" s="6" t="s">
        <v>65</v>
      </c>
      <c r="G271" s="6" t="s">
        <v>275</v>
      </c>
      <c r="H271" s="1" t="str">
        <f aca="false">_xlfn.CONCAT("self.",F271," = fileRow[", B270,":", B271, "]" )</f>
        <v>self.Sinal do valor bruto = fileRow[33:34]</v>
      </c>
      <c r="I271" s="1" t="str">
        <f aca="false">MIDB($H$264,A271,C271)</f>
        <v/>
      </c>
    </row>
    <row r="272" customFormat="false" ht="12.8" hidden="false" customHeight="false" outlineLevel="0" collapsed="false">
      <c r="A272" s="6" t="n">
        <v>35</v>
      </c>
      <c r="B272" s="6" t="n">
        <v>47</v>
      </c>
      <c r="C272" s="6" t="n">
        <v>13</v>
      </c>
      <c r="D272" s="6" t="s">
        <v>8</v>
      </c>
      <c r="E272" s="6" t="s">
        <v>67</v>
      </c>
      <c r="F272" s="6" t="s">
        <v>68</v>
      </c>
      <c r="G272" s="6" t="s">
        <v>445</v>
      </c>
      <c r="H272" s="1" t="str">
        <f aca="false">_xlfn.CONCAT("self.",F272," = fileRow[", B271,":", B272, "]" )</f>
        <v>self.Valor bruto (*) = fileRow[34:47]</v>
      </c>
      <c r="I272" s="1" t="str">
        <f aca="false">MIDB($H$264,A272,C272)</f>
        <v/>
      </c>
    </row>
    <row r="273" customFormat="false" ht="35.05" hidden="false" customHeight="false" outlineLevel="0" collapsed="false">
      <c r="A273" s="6" t="n">
        <v>48</v>
      </c>
      <c r="B273" s="6" t="n">
        <v>48</v>
      </c>
      <c r="C273" s="6" t="n">
        <v>1</v>
      </c>
      <c r="D273" s="6" t="s">
        <v>47</v>
      </c>
      <c r="E273" s="6" t="s">
        <v>408</v>
      </c>
      <c r="F273" s="6" t="s">
        <v>82</v>
      </c>
      <c r="G273" s="6" t="s">
        <v>275</v>
      </c>
      <c r="H273" s="1" t="str">
        <f aca="false">_xlfn.CONCAT("self.",F273," = fileRow[", B272,":", B273, "]" )</f>
        <v>self.Sinal do valor líquido = fileRow[47:48]</v>
      </c>
      <c r="I273" s="1" t="str">
        <f aca="false">MIDB($H$264,A273,C273)</f>
        <v/>
      </c>
    </row>
    <row r="274" customFormat="false" ht="12.8" hidden="false" customHeight="false" outlineLevel="0" collapsed="false">
      <c r="A274" s="6" t="n">
        <v>49</v>
      </c>
      <c r="B274" s="6" t="n">
        <v>61</v>
      </c>
      <c r="C274" s="6" t="n">
        <v>13</v>
      </c>
      <c r="D274" s="6" t="s">
        <v>8</v>
      </c>
      <c r="E274" s="6" t="s">
        <v>410</v>
      </c>
      <c r="F274" s="6" t="s">
        <v>85</v>
      </c>
      <c r="G274" s="6" t="s">
        <v>446</v>
      </c>
      <c r="H274" s="1" t="str">
        <f aca="false">_xlfn.CONCAT("self.",F274," = fileRow[", B273,":", B274, "]" )</f>
        <v>self.Valor líquido (*) = fileRow[48:61]</v>
      </c>
      <c r="I274" s="1" t="str">
        <f aca="false">MIDB($H$264,A274,C274)</f>
        <v/>
      </c>
    </row>
    <row r="275" customFormat="false" ht="12.8" hidden="false" customHeight="false" outlineLevel="0" collapsed="false">
      <c r="A275" s="6" t="n">
        <v>62</v>
      </c>
      <c r="B275" s="6" t="n">
        <v>66</v>
      </c>
      <c r="C275" s="6" t="n">
        <v>5</v>
      </c>
      <c r="D275" s="6" t="s">
        <v>8</v>
      </c>
      <c r="E275" s="6" t="s">
        <v>454</v>
      </c>
      <c r="F275" s="6" t="s">
        <v>455</v>
      </c>
      <c r="G275" s="6" t="s">
        <v>456</v>
      </c>
      <c r="H275" s="1" t="str">
        <f aca="false">_xlfn.CONCAT("self.",F275," = fileRow[", B274,":", B275, "]" )</f>
        <v>self.Taxa efetiva (**) = fileRow[61:66]</v>
      </c>
      <c r="I275" s="1" t="str">
        <f aca="false">MIDB($H$264,A275,C275)</f>
        <v/>
      </c>
    </row>
    <row r="276" customFormat="false" ht="23.85" hidden="false" customHeight="false" outlineLevel="0" collapsed="false">
      <c r="A276" s="6" t="n">
        <v>67</v>
      </c>
      <c r="B276" s="6" t="n">
        <v>116</v>
      </c>
      <c r="C276" s="6" t="n">
        <v>50</v>
      </c>
      <c r="D276" s="6" t="s">
        <v>30</v>
      </c>
      <c r="E276" s="6" t="s">
        <v>457</v>
      </c>
      <c r="F276" s="6" t="s">
        <v>458</v>
      </c>
      <c r="G276" s="6" t="s">
        <v>14</v>
      </c>
      <c r="H276" s="1" t="str">
        <f aca="false">_xlfn.CONCAT("self.",F276," = fileRow[", B275,":", B276, "]" )</f>
        <v>self.Instituição Financeira Instituição financeira. = fileRow[66:116]</v>
      </c>
      <c r="I276" s="1" t="str">
        <f aca="false">MIDB($H$264,A276,C276)</f>
        <v/>
      </c>
    </row>
    <row r="277" customFormat="false" ht="23.85" hidden="false" customHeight="false" outlineLevel="0" collapsed="false">
      <c r="A277" s="6" t="n">
        <v>117</v>
      </c>
      <c r="B277" s="6" t="n">
        <v>250</v>
      </c>
      <c r="C277" s="6" t="n">
        <v>134</v>
      </c>
      <c r="D277" s="6" t="s">
        <v>30</v>
      </c>
      <c r="E277" s="6" t="s">
        <v>286</v>
      </c>
      <c r="F277" s="6" t="s">
        <v>287</v>
      </c>
      <c r="G277" s="6" t="s">
        <v>288</v>
      </c>
      <c r="H277" s="1" t="str">
        <f aca="false">_xlfn.CONCAT("self.",F277," = fileRow[", B276,":", B277, "]" )</f>
        <v>self.Uso Cielo = fileRow[116:250]</v>
      </c>
      <c r="I277" s="1" t="str">
        <f aca="false">MIDB($H$264,A277,C277)</f>
        <v/>
      </c>
    </row>
    <row r="280" customFormat="false" ht="12.8" hidden="false" customHeight="false" outlineLevel="0" collapsed="false">
      <c r="A280" s="7" t="s">
        <v>0</v>
      </c>
      <c r="B280" s="7" t="s">
        <v>1</v>
      </c>
      <c r="C280" s="7" t="s">
        <v>2</v>
      </c>
      <c r="D280" s="7" t="s">
        <v>3</v>
      </c>
      <c r="E280" s="7"/>
      <c r="F280" s="7" t="s">
        <v>5</v>
      </c>
      <c r="G280" s="7" t="s">
        <v>6</v>
      </c>
    </row>
    <row r="281" customFormat="false" ht="23.85" hidden="false" customHeight="false" outlineLevel="0" collapsed="false">
      <c r="A281" s="6" t="n">
        <v>1</v>
      </c>
      <c r="B281" s="6" t="n">
        <v>1</v>
      </c>
      <c r="C281" s="6" t="n">
        <v>1</v>
      </c>
      <c r="D281" s="6" t="s">
        <v>8</v>
      </c>
      <c r="E281" s="6" t="s">
        <v>38</v>
      </c>
      <c r="F281" s="6" t="s">
        <v>10</v>
      </c>
      <c r="G281" s="6" t="s">
        <v>459</v>
      </c>
      <c r="H281" s="1" t="str">
        <f aca="false">_xlfn.CONCAT("self.",F281," = fileRow[", ":", B281, "]" )</f>
        <v>self.Tipo de registro = fileRow[:1]</v>
      </c>
      <c r="I281" s="1" t="str">
        <f aca="false">MIDB($H$280,A281,C281)</f>
        <v/>
      </c>
    </row>
    <row r="282" customFormat="false" ht="23.85" hidden="false" customHeight="false" outlineLevel="0" collapsed="false">
      <c r="A282" s="6" t="n">
        <v>2</v>
      </c>
      <c r="B282" s="6" t="n">
        <v>5</v>
      </c>
      <c r="C282" s="6" t="n">
        <v>4</v>
      </c>
      <c r="D282" s="6" t="s">
        <v>30</v>
      </c>
      <c r="E282" s="6" t="s">
        <v>87</v>
      </c>
      <c r="F282" s="6" t="s">
        <v>87</v>
      </c>
      <c r="G282" s="6" t="s">
        <v>88</v>
      </c>
      <c r="H282" s="1" t="str">
        <f aca="false">_xlfn.CONCAT("self.",F282," = fileRow[", B281,":", B282, "]" )</f>
        <v>self.Banco = fileRow[1:5]</v>
      </c>
      <c r="I282" s="1" t="str">
        <f aca="false">MIDB($H$280,A282,C282)</f>
        <v/>
      </c>
    </row>
    <row r="283" customFormat="false" ht="35.05" hidden="false" customHeight="false" outlineLevel="0" collapsed="false">
      <c r="A283" s="6" t="n">
        <v>6</v>
      </c>
      <c r="B283" s="6" t="n">
        <v>10</v>
      </c>
      <c r="C283" s="6" t="n">
        <v>5</v>
      </c>
      <c r="D283" s="6" t="s">
        <v>30</v>
      </c>
      <c r="E283" s="6" t="s">
        <v>89</v>
      </c>
      <c r="F283" s="6" t="s">
        <v>90</v>
      </c>
      <c r="G283" s="6" t="s">
        <v>91</v>
      </c>
      <c r="H283" s="1" t="str">
        <f aca="false">_xlfn.CONCAT("self.",F283," = fileRow[", B282,":", B283, "]" )</f>
        <v>self.Agência = fileRow[5:10]</v>
      </c>
      <c r="I283" s="1" t="str">
        <f aca="false">MIDB($H$280,A283,C283)</f>
        <v/>
      </c>
    </row>
    <row r="284" customFormat="false" ht="23.85" hidden="false" customHeight="false" outlineLevel="0" collapsed="false">
      <c r="A284" s="6" t="n">
        <v>11</v>
      </c>
      <c r="B284" s="6" t="n">
        <v>30</v>
      </c>
      <c r="C284" s="6" t="n">
        <v>20</v>
      </c>
      <c r="D284" s="6" t="s">
        <v>30</v>
      </c>
      <c r="E284" s="6" t="s">
        <v>284</v>
      </c>
      <c r="F284" s="6" t="s">
        <v>284</v>
      </c>
      <c r="G284" s="6" t="s">
        <v>412</v>
      </c>
      <c r="H284" s="1" t="str">
        <f aca="false">_xlfn.CONCAT("self.",F284," = fileRow[", B283,":", B284, "]" )</f>
        <v>self.Conta = fileRow[10:30]</v>
      </c>
      <c r="I284" s="1" t="str">
        <f aca="false">MIDB($H$280,A284,C284)</f>
        <v/>
      </c>
    </row>
    <row r="285" customFormat="false" ht="12.8" hidden="false" customHeight="false" outlineLevel="0" collapsed="false">
      <c r="A285" s="6" t="n">
        <v>31</v>
      </c>
      <c r="B285" s="6" t="n">
        <v>31</v>
      </c>
      <c r="C285" s="6" t="n">
        <v>1</v>
      </c>
      <c r="D285" s="6" t="s">
        <v>47</v>
      </c>
      <c r="E285" s="6" t="s">
        <v>460</v>
      </c>
      <c r="F285" s="6" t="s">
        <v>461</v>
      </c>
      <c r="G285" s="6" t="s">
        <v>14</v>
      </c>
      <c r="H285" s="1" t="str">
        <f aca="false">_xlfn.CONCAT("self.",F285," = fileRow[", B284,":", B285, "]" )</f>
        <v>self.Sinal Valor depositado. = fileRow[30:31]</v>
      </c>
      <c r="I285" s="1" t="str">
        <f aca="false">MIDB($H$280,A285,C285)</f>
        <v/>
      </c>
    </row>
    <row r="286" customFormat="false" ht="12.8" hidden="false" customHeight="false" outlineLevel="0" collapsed="false">
      <c r="A286" s="6" t="n">
        <v>32</v>
      </c>
      <c r="B286" s="6" t="n">
        <v>44</v>
      </c>
      <c r="C286" s="6" t="n">
        <v>13</v>
      </c>
      <c r="D286" s="6" t="s">
        <v>8</v>
      </c>
      <c r="E286" s="6" t="s">
        <v>462</v>
      </c>
      <c r="F286" s="6" t="s">
        <v>463</v>
      </c>
      <c r="G286" s="6" t="s">
        <v>464</v>
      </c>
      <c r="H286" s="1" t="str">
        <f aca="false">_xlfn.CONCAT("self.",F286," = fileRow[", B285,":", B286, "]" )</f>
        <v>self.Valor depositado (*) = fileRow[31:44]</v>
      </c>
      <c r="I286" s="1" t="str">
        <f aca="false">MIDB($H$280,A286,C286)</f>
        <v/>
      </c>
    </row>
    <row r="287" customFormat="false" ht="23.85" hidden="false" customHeight="false" outlineLevel="0" collapsed="false">
      <c r="A287" s="6" t="n">
        <v>45</v>
      </c>
      <c r="B287" s="6" t="n">
        <v>250</v>
      </c>
      <c r="C287" s="6" t="n">
        <v>206</v>
      </c>
      <c r="D287" s="6" t="s">
        <v>30</v>
      </c>
      <c r="E287" s="6" t="s">
        <v>286</v>
      </c>
      <c r="F287" s="6" t="s">
        <v>287</v>
      </c>
      <c r="G287" s="6" t="s">
        <v>288</v>
      </c>
      <c r="H287" s="1" t="str">
        <f aca="false">_xlfn.CONCAT("self.",F287," = fileRow[", B286,":", B287, "]" )</f>
        <v>self.Uso Cielo = fileRow[44:250]</v>
      </c>
      <c r="I287" s="1" t="str">
        <f aca="false">MIDB($H$280,A287,C287)</f>
        <v/>
      </c>
    </row>
    <row r="291" customFormat="false" ht="12.8" hidden="false" customHeight="false" outlineLevel="0" collapsed="false">
      <c r="A291" s="7" t="s">
        <v>0</v>
      </c>
      <c r="B291" s="7" t="s">
        <v>1</v>
      </c>
      <c r="C291" s="7" t="s">
        <v>2</v>
      </c>
      <c r="D291" s="7" t="s">
        <v>3</v>
      </c>
      <c r="E291" s="7"/>
      <c r="F291" s="7" t="s">
        <v>5</v>
      </c>
      <c r="G291" s="7" t="s">
        <v>6</v>
      </c>
    </row>
    <row r="292" customFormat="false" ht="35.05" hidden="false" customHeight="false" outlineLevel="0" collapsed="false">
      <c r="A292" s="6" t="n">
        <v>1</v>
      </c>
      <c r="B292" s="6" t="n">
        <v>1</v>
      </c>
      <c r="C292" s="6" t="n">
        <v>1</v>
      </c>
      <c r="D292" s="6" t="s">
        <v>8</v>
      </c>
      <c r="E292" s="6" t="s">
        <v>465</v>
      </c>
      <c r="F292" s="6" t="s">
        <v>10</v>
      </c>
      <c r="G292" s="6" t="s">
        <v>466</v>
      </c>
      <c r="H292" s="1" t="str">
        <f aca="false">_xlfn.CONCAT("self.",F292," = fileRow[", ":", B292, "]" )</f>
        <v>self.Tipo de registro = fileRow[:1]</v>
      </c>
      <c r="I292" s="1" t="str">
        <f aca="false">MIDB($H$291,A292,C292)</f>
        <v/>
      </c>
    </row>
    <row r="293" customFormat="false" ht="35.05" hidden="false" customHeight="false" outlineLevel="0" collapsed="false">
      <c r="A293" s="6" t="n">
        <v>2</v>
      </c>
      <c r="B293" s="6" t="n">
        <v>12</v>
      </c>
      <c r="C293" s="6" t="n">
        <v>11</v>
      </c>
      <c r="D293" s="6" t="s">
        <v>8</v>
      </c>
      <c r="E293" s="6" t="s">
        <v>467</v>
      </c>
      <c r="F293" s="6" t="s">
        <v>468</v>
      </c>
      <c r="G293" s="6" t="s">
        <v>469</v>
      </c>
      <c r="H293" s="1" t="str">
        <f aca="false">_xlfn.CONCAT("self.",F293," = fileRow[", B292,":", B293, "]" )</f>
        <v>self.Total de registro = fileRow[1:12]</v>
      </c>
      <c r="I293" s="1" t="str">
        <f aca="false">MIDB($H$291,A293,C293)</f>
        <v/>
      </c>
    </row>
    <row r="294" customFormat="false" ht="35.05" hidden="false" customHeight="false" outlineLevel="0" collapsed="false">
      <c r="A294" s="6" t="n">
        <v>13</v>
      </c>
      <c r="B294" s="6" t="n">
        <v>13</v>
      </c>
      <c r="C294" s="6" t="n">
        <v>1</v>
      </c>
      <c r="D294" s="6" t="s">
        <v>47</v>
      </c>
      <c r="E294" s="6" t="s">
        <v>470</v>
      </c>
      <c r="F294" s="6" t="s">
        <v>471</v>
      </c>
      <c r="G294" s="6" t="s">
        <v>344</v>
      </c>
      <c r="H294" s="1" t="str">
        <f aca="false">_xlfn.CONCAT("self.",F294," = fileRow[", B293,":", B294, "]" )</f>
        <v>self.Sinal Valor Líquido da soma de todos os CVs = fileRow[12:13]</v>
      </c>
      <c r="I294" s="1" t="str">
        <f aca="false">MIDB($H$291,A294,C294)</f>
        <v/>
      </c>
    </row>
    <row r="295" customFormat="false" ht="23.85" hidden="false" customHeight="false" outlineLevel="0" collapsed="false">
      <c r="A295" s="6" t="n">
        <v>14</v>
      </c>
      <c r="B295" s="6" t="n">
        <v>30</v>
      </c>
      <c r="C295" s="6" t="n">
        <v>17</v>
      </c>
      <c r="D295" s="6" t="s">
        <v>8</v>
      </c>
      <c r="E295" s="6" t="s">
        <v>472</v>
      </c>
      <c r="F295" s="6" t="s">
        <v>473</v>
      </c>
      <c r="G295" s="6" t="s">
        <v>474</v>
      </c>
      <c r="H295" s="1" t="str">
        <f aca="false">_xlfn.CONCAT("self.",F295," = fileRow[", B294,":", B295, "]" )</f>
        <v>self.Valor Líquido da soma de todos os CVs = fileRow[13:30]</v>
      </c>
      <c r="I295" s="1" t="str">
        <f aca="false">MIDB($H$291,A295,C295)</f>
        <v/>
      </c>
    </row>
    <row r="296" customFormat="false" ht="12.8" hidden="false" customHeight="false" outlineLevel="0" collapsed="false">
      <c r="A296" s="6" t="n">
        <v>31</v>
      </c>
      <c r="B296" s="6" t="n">
        <v>41</v>
      </c>
      <c r="C296" s="6" t="n">
        <v>11</v>
      </c>
      <c r="D296" s="6" t="s">
        <v>8</v>
      </c>
      <c r="E296" s="6" t="s">
        <v>475</v>
      </c>
      <c r="F296" s="6" t="s">
        <v>476</v>
      </c>
      <c r="G296" s="6" t="s">
        <v>477</v>
      </c>
      <c r="H296" s="1" t="str">
        <f aca="false">_xlfn.CONCAT("self.",F296," = fileRow[", B295,":", B296, "]" )</f>
        <v>self.Quantidade total de CVs = fileRow[30:41]</v>
      </c>
      <c r="I296" s="1" t="str">
        <f aca="false">MIDB($H$291,A296,C296)</f>
        <v/>
      </c>
    </row>
    <row r="297" customFormat="false" ht="35.05" hidden="false" customHeight="false" outlineLevel="0" collapsed="false">
      <c r="A297" s="6" t="n">
        <v>42</v>
      </c>
      <c r="B297" s="6" t="n">
        <v>42</v>
      </c>
      <c r="C297" s="6" t="n">
        <v>1</v>
      </c>
      <c r="D297" s="6" t="s">
        <v>47</v>
      </c>
      <c r="E297" s="6" t="s">
        <v>478</v>
      </c>
      <c r="F297" s="6" t="s">
        <v>479</v>
      </c>
      <c r="G297" s="6" t="s">
        <v>480</v>
      </c>
      <c r="H297" s="1" t="str">
        <f aca="false">_xlfn.CONCAT("self.",F297," = fileRow[", B296,":", B297, "]" )</f>
        <v>self.Sinal Valor Bruto da soma de todos os ROs = fileRow[41:42]</v>
      </c>
      <c r="I297" s="1" t="str">
        <f aca="false">MIDB($H$291,A297,C297)</f>
        <v/>
      </c>
    </row>
    <row r="298" customFormat="false" ht="23.85" hidden="false" customHeight="false" outlineLevel="0" collapsed="false">
      <c r="A298" s="6" t="n">
        <v>43</v>
      </c>
      <c r="B298" s="6" t="n">
        <v>59</v>
      </c>
      <c r="C298" s="6" t="n">
        <v>17</v>
      </c>
      <c r="D298" s="6" t="s">
        <v>8</v>
      </c>
      <c r="E298" s="6" t="s">
        <v>481</v>
      </c>
      <c r="F298" s="6" t="s">
        <v>482</v>
      </c>
      <c r="G298" s="6" t="s">
        <v>482</v>
      </c>
      <c r="H298" s="1" t="str">
        <f aca="false">_xlfn.CONCAT("self.",F298," = fileRow[", B297,":", B298, "]" )</f>
        <v>self.Valor Bruto da soma de todos os ROs = fileRow[42:59]</v>
      </c>
      <c r="I298" s="1" t="str">
        <f aca="false">MIDB($H$291,A298,C298)</f>
        <v/>
      </c>
    </row>
    <row r="299" customFormat="false" ht="35.05" hidden="false" customHeight="false" outlineLevel="0" collapsed="false">
      <c r="A299" s="6" t="n">
        <v>60</v>
      </c>
      <c r="B299" s="6" t="n">
        <v>60</v>
      </c>
      <c r="C299" s="6" t="n">
        <v>1</v>
      </c>
      <c r="D299" s="6" t="s">
        <v>23</v>
      </c>
      <c r="E299" s="6" t="s">
        <v>483</v>
      </c>
      <c r="F299" s="6" t="s">
        <v>484</v>
      </c>
      <c r="G299" s="6" t="s">
        <v>485</v>
      </c>
      <c r="H299" s="1" t="str">
        <f aca="false">_xlfn.CONCAT("self.",F299," = fileRow[", B298,":", B299, "]" )</f>
        <v>self.Sinal Valor Bruto Antecipado da soma de todos os ROs = fileRow[59:60]</v>
      </c>
      <c r="I299" s="1" t="str">
        <f aca="false">MIDB($H$291,A299,C299)</f>
        <v/>
      </c>
    </row>
    <row r="300" customFormat="false" ht="23.85" hidden="false" customHeight="false" outlineLevel="0" collapsed="false">
      <c r="A300" s="6" t="n">
        <v>61</v>
      </c>
      <c r="B300" s="6" t="n">
        <v>77</v>
      </c>
      <c r="C300" s="6" t="n">
        <v>17</v>
      </c>
      <c r="D300" s="6" t="s">
        <v>486</v>
      </c>
      <c r="E300" s="6" t="s">
        <v>487</v>
      </c>
      <c r="F300" s="6" t="s">
        <v>488</v>
      </c>
      <c r="G300" s="6" t="s">
        <v>489</v>
      </c>
      <c r="H300" s="1" t="str">
        <f aca="false">_xlfn.CONCAT("self.",F300," = fileRow[", B299,":", B300, "]" )</f>
        <v>self.Valor Bruto Antecipado da soma de todos os ROs = fileRow[60:77]</v>
      </c>
      <c r="I300" s="1" t="str">
        <f aca="false">MIDB($H$291,A300,C300)</f>
        <v/>
      </c>
    </row>
    <row r="301" customFormat="false" ht="35.05" hidden="false" customHeight="false" outlineLevel="0" collapsed="false">
      <c r="A301" s="6" t="n">
        <v>78</v>
      </c>
      <c r="B301" s="6" t="n">
        <v>78</v>
      </c>
      <c r="C301" s="6" t="n">
        <v>1</v>
      </c>
      <c r="D301" s="6" t="s">
        <v>23</v>
      </c>
      <c r="E301" s="6" t="s">
        <v>490</v>
      </c>
      <c r="F301" s="6" t="s">
        <v>491</v>
      </c>
      <c r="G301" s="6" t="s">
        <v>485</v>
      </c>
      <c r="H301" s="1" t="str">
        <f aca="false">_xlfn.CONCAT("self.",F301," = fileRow[", B300,":", B301, "]" )</f>
        <v>self.Sinal soma de Valores Negociados = fileRow[77:78]</v>
      </c>
      <c r="I301" s="1" t="str">
        <f aca="false">MIDB($H$291,A301,C301)</f>
        <v/>
      </c>
    </row>
    <row r="302" customFormat="false" ht="23.85" hidden="false" customHeight="false" outlineLevel="0" collapsed="false">
      <c r="A302" s="6" t="n">
        <v>79</v>
      </c>
      <c r="B302" s="6" t="n">
        <v>95</v>
      </c>
      <c r="C302" s="6" t="n">
        <v>17</v>
      </c>
      <c r="D302" s="6" t="s">
        <v>23</v>
      </c>
      <c r="E302" s="6" t="s">
        <v>492</v>
      </c>
      <c r="F302" s="6" t="s">
        <v>493</v>
      </c>
      <c r="G302" s="6" t="s">
        <v>494</v>
      </c>
      <c r="H302" s="1" t="str">
        <f aca="false">_xlfn.CONCAT("self.",F302," = fileRow[", B301,":", B302, "]" )</f>
        <v>self.Soma de Valores Negociados = fileRow[78:95]</v>
      </c>
      <c r="I302" s="1" t="str">
        <f aca="false">MIDB($H$291,A302,C302)</f>
        <v/>
      </c>
    </row>
    <row r="303" customFormat="false" ht="23.85" hidden="false" customHeight="false" outlineLevel="0" collapsed="false">
      <c r="A303" s="6" t="n">
        <v>96</v>
      </c>
      <c r="B303" s="6" t="n">
        <v>250</v>
      </c>
      <c r="C303" s="6" t="n">
        <v>155</v>
      </c>
      <c r="D303" s="6" t="s">
        <v>30</v>
      </c>
      <c r="E303" s="6" t="s">
        <v>286</v>
      </c>
      <c r="F303" s="6" t="s">
        <v>287</v>
      </c>
      <c r="G303" s="6" t="s">
        <v>288</v>
      </c>
      <c r="H303" s="1" t="str">
        <f aca="false">_xlfn.CONCAT("self.",F303," = fileRow[", B302,":", B303, "]" )</f>
        <v>self.Uso Cielo = fileRow[95:250]</v>
      </c>
      <c r="I303" s="1" t="str">
        <f aca="false">MIDB($H$291,A303,C303)</f>
        <v/>
      </c>
    </row>
    <row r="318" customFormat="false" ht="12.8" hidden="false" customHeight="false" outlineLevel="0" collapsed="false">
      <c r="A318" s="7" t="s">
        <v>0</v>
      </c>
      <c r="B318" s="7" t="s">
        <v>1</v>
      </c>
      <c r="C318" s="7" t="s">
        <v>2</v>
      </c>
      <c r="D318" s="7" t="s">
        <v>3</v>
      </c>
      <c r="E318" s="7"/>
      <c r="F318" s="7" t="s">
        <v>5</v>
      </c>
      <c r="G318" s="7" t="s">
        <v>6</v>
      </c>
    </row>
    <row r="319" customFormat="false" ht="46.25" hidden="false" customHeight="false" outlineLevel="0" collapsed="false">
      <c r="A319" s="6" t="n">
        <v>1</v>
      </c>
      <c r="B319" s="6" t="n">
        <v>1</v>
      </c>
      <c r="C319" s="6" t="n">
        <v>1</v>
      </c>
      <c r="D319" s="6" t="s">
        <v>8</v>
      </c>
      <c r="E319" s="0" t="s">
        <v>38</v>
      </c>
      <c r="F319" s="6" t="s">
        <v>10</v>
      </c>
      <c r="G319" s="6" t="s">
        <v>391</v>
      </c>
      <c r="H319" s="1" t="str">
        <f aca="false">_xlfn.CONCAT("self.",F319," = fileRow[", ":", B319, "]" )</f>
        <v>self.Tipo de registro = fileRow[:1]</v>
      </c>
      <c r="I319" s="1" t="str">
        <f aca="false">MIDB($H$318,A319,C319)</f>
        <v/>
      </c>
    </row>
    <row r="320" customFormat="false" ht="35.05" hidden="false" customHeight="false" outlineLevel="0" collapsed="false">
      <c r="A320" s="6" t="n">
        <v>2</v>
      </c>
      <c r="B320" s="6" t="n">
        <v>11</v>
      </c>
      <c r="C320" s="6" t="n">
        <v>10</v>
      </c>
      <c r="D320" s="6" t="s">
        <v>8</v>
      </c>
      <c r="E320" s="0" t="s">
        <v>12</v>
      </c>
      <c r="F320" s="6" t="s">
        <v>174</v>
      </c>
      <c r="G320" s="6" t="s">
        <v>175</v>
      </c>
      <c r="H320" s="1" t="str">
        <f aca="false">_xlfn.CONCAT("self.",F320," = fileRow[", B319,":", B320, "]" )</f>
        <v>self.Estabelecimento Submissor = fileRow[1:11]</v>
      </c>
      <c r="I320" s="1" t="str">
        <f aca="false">MIDB($H$318,A320,C320)</f>
        <v/>
      </c>
    </row>
    <row r="321" customFormat="false" ht="23.85" hidden="false" customHeight="false" outlineLevel="0" collapsed="false">
      <c r="A321" s="6" t="n">
        <v>12</v>
      </c>
      <c r="B321" s="6" t="n">
        <v>33</v>
      </c>
      <c r="C321" s="6" t="n">
        <v>22</v>
      </c>
      <c r="D321" s="6" t="s">
        <v>8</v>
      </c>
      <c r="E321" s="0" t="s">
        <v>495</v>
      </c>
      <c r="F321" s="6" t="s">
        <v>496</v>
      </c>
      <c r="G321" s="6" t="s">
        <v>497</v>
      </c>
      <c r="H321" s="1" t="str">
        <f aca="false">_xlfn.CONCAT("self.",F321," = fileRow[", B320,":", B321, "]" )</f>
        <v>self.Número Único do RO original da venda = fileRow[11:33]</v>
      </c>
      <c r="I321" s="1" t="str">
        <f aca="false">MIDB($H$318,A321,C321)</f>
        <v/>
      </c>
    </row>
    <row r="322" customFormat="false" ht="23.85" hidden="false" customHeight="false" outlineLevel="0" collapsed="false">
      <c r="A322" s="6" t="n">
        <v>34</v>
      </c>
      <c r="B322" s="6" t="n">
        <v>40</v>
      </c>
      <c r="C322" s="6" t="n">
        <v>7</v>
      </c>
      <c r="D322" s="6" t="s">
        <v>8</v>
      </c>
      <c r="E322" s="0" t="s">
        <v>498</v>
      </c>
      <c r="F322" s="6" t="s">
        <v>359</v>
      </c>
      <c r="G322" s="6" t="s">
        <v>499</v>
      </c>
      <c r="H322" s="1" t="str">
        <f aca="false">_xlfn.CONCAT("self.",F322," = fileRow[", B321,":", B322, "]" )</f>
        <v>self.Número do RO antecipado = fileRow[33:40]</v>
      </c>
      <c r="I322" s="1" t="str">
        <f aca="false">MIDB($H$318,A322,C322)</f>
        <v/>
      </c>
    </row>
    <row r="323" customFormat="false" ht="35.05" hidden="false" customHeight="false" outlineLevel="0" collapsed="false">
      <c r="A323" s="6" t="n">
        <v>41</v>
      </c>
      <c r="B323" s="6" t="n">
        <v>48</v>
      </c>
      <c r="C323" s="6" t="n">
        <v>8</v>
      </c>
      <c r="D323" s="6" t="s">
        <v>8</v>
      </c>
      <c r="E323" s="0" t="s">
        <v>500</v>
      </c>
      <c r="F323" s="6" t="s">
        <v>501</v>
      </c>
      <c r="G323" s="6" t="s">
        <v>502</v>
      </c>
      <c r="H323" s="1" t="str">
        <f aca="false">_xlfn.CONCAT("self.",F323," = fileRow[", B322,":", B323, "]" )</f>
        <v>self.Data de pagamento do RO antecipado = fileRow[40:48]</v>
      </c>
      <c r="I323" s="1" t="str">
        <f aca="false">MIDB($H$318,A323,C323)</f>
        <v/>
      </c>
    </row>
    <row r="324" customFormat="false" ht="35.05" hidden="false" customHeight="false" outlineLevel="0" collapsed="false">
      <c r="A324" s="6" t="n">
        <v>49</v>
      </c>
      <c r="B324" s="6" t="n">
        <v>49</v>
      </c>
      <c r="C324" s="6" t="n">
        <v>1</v>
      </c>
      <c r="D324" s="6" t="s">
        <v>47</v>
      </c>
      <c r="E324" s="0" t="s">
        <v>503</v>
      </c>
      <c r="F324" s="6" t="s">
        <v>504</v>
      </c>
      <c r="G324" s="6" t="s">
        <v>505</v>
      </c>
      <c r="H324" s="1" t="str">
        <f aca="false">_xlfn.CONCAT("self.",F324," = fileRow[", B323,":", B324, "]" )</f>
        <v>self.Sinal do valor do RO antecipado = fileRow[48:49]</v>
      </c>
      <c r="I324" s="1" t="str">
        <f aca="false">MIDB($H$318,A324,C324)</f>
        <v/>
      </c>
    </row>
    <row r="325" customFormat="false" ht="12.8" hidden="false" customHeight="false" outlineLevel="0" collapsed="false">
      <c r="A325" s="6" t="n">
        <v>50</v>
      </c>
      <c r="B325" s="6" t="n">
        <v>62</v>
      </c>
      <c r="C325" s="6" t="n">
        <v>13</v>
      </c>
      <c r="D325" s="6" t="s">
        <v>8</v>
      </c>
      <c r="E325" s="0" t="s">
        <v>506</v>
      </c>
      <c r="F325" s="6" t="s">
        <v>507</v>
      </c>
      <c r="G325" s="6" t="s">
        <v>508</v>
      </c>
      <c r="H325" s="1" t="str">
        <f aca="false">_xlfn.CONCAT("self.",F325," = fileRow[", B324,":", B325, "]" )</f>
        <v>self.Valor do RO antecipado = fileRow[49:62]</v>
      </c>
      <c r="I325" s="1" t="str">
        <f aca="false">MIDB($H$318,A325,C325)</f>
        <v/>
      </c>
    </row>
    <row r="326" customFormat="false" ht="23.85" hidden="false" customHeight="false" outlineLevel="0" collapsed="false">
      <c r="A326" s="6" t="n">
        <v>63</v>
      </c>
      <c r="B326" s="6" t="n">
        <v>84</v>
      </c>
      <c r="C326" s="6" t="n">
        <v>22</v>
      </c>
      <c r="D326" s="6" t="s">
        <v>8</v>
      </c>
      <c r="E326" s="0" t="s">
        <v>509</v>
      </c>
      <c r="F326" s="6" t="s">
        <v>510</v>
      </c>
      <c r="G326" s="6" t="s">
        <v>511</v>
      </c>
      <c r="H326" s="1" t="str">
        <f aca="false">_xlfn.CONCAT("self.",F326," = fileRow[", B325,":", B326, "]" )</f>
        <v>self.Nº Único do RO da venda que originou o ajuste = fileRow[62:84]</v>
      </c>
      <c r="I326" s="1" t="str">
        <f aca="false">MIDB($H$318,A326,C326)</f>
        <v/>
      </c>
    </row>
    <row r="327" customFormat="false" ht="46.25" hidden="false" customHeight="false" outlineLevel="0" collapsed="false">
      <c r="A327" s="6" t="n">
        <v>85</v>
      </c>
      <c r="B327" s="6" t="n">
        <v>91</v>
      </c>
      <c r="C327" s="6" t="n">
        <v>7</v>
      </c>
      <c r="D327" s="6" t="s">
        <v>8</v>
      </c>
      <c r="E327" s="0" t="s">
        <v>512</v>
      </c>
      <c r="F327" s="6" t="s">
        <v>513</v>
      </c>
      <c r="G327" s="6" t="s">
        <v>514</v>
      </c>
      <c r="H327" s="1" t="str">
        <f aca="false">_xlfn.CONCAT("self.",F327," = fileRow[", B326,":", B327, "]" )</f>
        <v>self.Nº do RO de ajuste a débito = fileRow[84:91]</v>
      </c>
      <c r="I327" s="1" t="str">
        <f aca="false">MIDB($H$318,A327,C327)</f>
        <v/>
      </c>
    </row>
    <row r="328" customFormat="false" ht="12.8" hidden="false" customHeight="false" outlineLevel="0" collapsed="false">
      <c r="A328" s="6" t="n">
        <v>92</v>
      </c>
      <c r="B328" s="6" t="n">
        <v>99</v>
      </c>
      <c r="C328" s="6" t="n">
        <v>8</v>
      </c>
      <c r="D328" s="6" t="s">
        <v>8</v>
      </c>
      <c r="E328" s="0" t="s">
        <v>515</v>
      </c>
      <c r="F328" s="6" t="s">
        <v>516</v>
      </c>
      <c r="G328" s="6" t="s">
        <v>517</v>
      </c>
      <c r="H328" s="1" t="str">
        <f aca="false">_xlfn.CONCAT("self.",F328," = fileRow[", B327,":", B328, "]" )</f>
        <v>self.Data de pagamento do ajuste = fileRow[91:99]</v>
      </c>
      <c r="I328" s="1" t="str">
        <f aca="false">MIDB($H$318,A328,C328)</f>
        <v/>
      </c>
    </row>
    <row r="329" customFormat="false" ht="35.05" hidden="false" customHeight="false" outlineLevel="0" collapsed="false">
      <c r="A329" s="6" t="n">
        <v>100</v>
      </c>
      <c r="B329" s="6" t="n">
        <v>100</v>
      </c>
      <c r="C329" s="6" t="n">
        <v>1</v>
      </c>
      <c r="D329" s="6" t="s">
        <v>47</v>
      </c>
      <c r="E329" s="0" t="s">
        <v>518</v>
      </c>
      <c r="F329" s="6" t="s">
        <v>519</v>
      </c>
      <c r="G329" s="6" t="s">
        <v>344</v>
      </c>
      <c r="H329" s="1" t="str">
        <f aca="false">_xlfn.CONCAT("self.",F329," = fileRow[", B328,":", B329, "]" )</f>
        <v>self.Sinal do valor do ajuste a débito = fileRow[99:100]</v>
      </c>
      <c r="I329" s="1" t="str">
        <f aca="false">MIDB($H$318,A329,C329)</f>
        <v/>
      </c>
    </row>
    <row r="330" customFormat="false" ht="12.8" hidden="false" customHeight="false" outlineLevel="0" collapsed="false">
      <c r="A330" s="6" t="n">
        <v>101</v>
      </c>
      <c r="B330" s="6" t="n">
        <v>113</v>
      </c>
      <c r="C330" s="6" t="n">
        <v>13</v>
      </c>
      <c r="D330" s="6" t="s">
        <v>8</v>
      </c>
      <c r="E330" s="0" t="s">
        <v>520</v>
      </c>
      <c r="F330" s="6" t="s">
        <v>521</v>
      </c>
      <c r="G330" s="6" t="s">
        <v>522</v>
      </c>
      <c r="H330" s="1" t="str">
        <f aca="false">_xlfn.CONCAT("self.",F330," = fileRow[", B329,":", B330, "]" )</f>
        <v>self.Valor do ajuste a débito = fileRow[100:113]</v>
      </c>
      <c r="I330" s="1" t="str">
        <f aca="false">MIDB($H$318,A330,C330)</f>
        <v/>
      </c>
    </row>
    <row r="331" customFormat="false" ht="35.05" hidden="false" customHeight="false" outlineLevel="0" collapsed="false">
      <c r="A331" s="6" t="n">
        <v>114</v>
      </c>
      <c r="B331" s="6" t="n">
        <v>114</v>
      </c>
      <c r="C331" s="6" t="n">
        <v>1</v>
      </c>
      <c r="D331" s="6" t="s">
        <v>47</v>
      </c>
      <c r="E331" s="0" t="s">
        <v>523</v>
      </c>
      <c r="F331" s="6" t="s">
        <v>524</v>
      </c>
      <c r="G331" s="6" t="s">
        <v>344</v>
      </c>
      <c r="H331" s="1" t="str">
        <f aca="false">_xlfn.CONCAT("self.",F331," = fileRow[", B330,":", B331, "]" )</f>
        <v>self.Sinal do valor compensado = fileRow[113:114]</v>
      </c>
      <c r="I331" s="1" t="str">
        <f aca="false">MIDB($H$318,A331,C331)</f>
        <v/>
      </c>
    </row>
    <row r="332" customFormat="false" ht="23.85" hidden="false" customHeight="false" outlineLevel="0" collapsed="false">
      <c r="A332" s="6" t="n">
        <v>115</v>
      </c>
      <c r="B332" s="6" t="n">
        <v>127</v>
      </c>
      <c r="C332" s="6" t="n">
        <v>13</v>
      </c>
      <c r="D332" s="6" t="s">
        <v>8</v>
      </c>
      <c r="E332" s="0" t="s">
        <v>525</v>
      </c>
      <c r="F332" s="6" t="s">
        <v>526</v>
      </c>
      <c r="G332" s="6" t="s">
        <v>527</v>
      </c>
      <c r="H332" s="1" t="str">
        <f aca="false">_xlfn.CONCAT("self.",F332," = fileRow[", B331,":", B332, "]" )</f>
        <v>self.Valor compensado = fileRow[114:127]</v>
      </c>
      <c r="I332" s="1" t="str">
        <f aca="false">MIDB($H$318,A332,C332)</f>
        <v/>
      </c>
    </row>
    <row r="333" customFormat="false" ht="35.05" hidden="false" customHeight="false" outlineLevel="0" collapsed="false">
      <c r="A333" s="6" t="n">
        <v>128</v>
      </c>
      <c r="B333" s="6" t="n">
        <v>128</v>
      </c>
      <c r="C333" s="6" t="n">
        <v>1</v>
      </c>
      <c r="D333" s="6" t="s">
        <v>47</v>
      </c>
      <c r="E333" s="0" t="s">
        <v>528</v>
      </c>
      <c r="F333" s="6" t="s">
        <v>529</v>
      </c>
      <c r="G333" s="6" t="s">
        <v>530</v>
      </c>
      <c r="H333" s="1" t="str">
        <f aca="false">_xlfn.CONCAT("self.",F333," = fileRow[", B332,":", B333, "]" )</f>
        <v>self.Sinal do saldo do RO antecipado = fileRow[127:128]</v>
      </c>
      <c r="I333" s="1" t="str">
        <f aca="false">MIDB($H$318,A333,C333)</f>
        <v/>
      </c>
    </row>
    <row r="334" customFormat="false" ht="23.85" hidden="false" customHeight="false" outlineLevel="0" collapsed="false">
      <c r="A334" s="6" t="n">
        <v>129</v>
      </c>
      <c r="B334" s="6" t="n">
        <v>141</v>
      </c>
      <c r="C334" s="6" t="n">
        <v>13</v>
      </c>
      <c r="D334" s="6" t="s">
        <v>8</v>
      </c>
      <c r="E334" s="0" t="s">
        <v>531</v>
      </c>
      <c r="F334" s="6" t="s">
        <v>532</v>
      </c>
      <c r="G334" s="6" t="s">
        <v>533</v>
      </c>
      <c r="H334" s="1" t="str">
        <f aca="false">_xlfn.CONCAT("self.",F334," = fileRow[", B333,":", B334, "]" )</f>
        <v>self.Valor do saldo do RO antecipado = fileRow[128:141]</v>
      </c>
      <c r="I334" s="1" t="str">
        <f aca="false">MIDB($H$318,A334,C334)</f>
        <v/>
      </c>
    </row>
    <row r="335" customFormat="false" ht="23.85" hidden="false" customHeight="false" outlineLevel="0" collapsed="false">
      <c r="A335" s="6" t="n">
        <v>142</v>
      </c>
      <c r="B335" s="6" t="n">
        <v>250</v>
      </c>
      <c r="C335" s="6" t="n">
        <v>109</v>
      </c>
      <c r="D335" s="6" t="s">
        <v>30</v>
      </c>
      <c r="E335" s="0" t="s">
        <v>286</v>
      </c>
      <c r="F335" s="6" t="s">
        <v>287</v>
      </c>
      <c r="G335" s="6" t="s">
        <v>288</v>
      </c>
      <c r="H335" s="1" t="str">
        <f aca="false">_xlfn.CONCAT("self.",F335," = fileRow[", B334,":", B335, "]" )</f>
        <v>self.Uso Cielo = fileRow[141:250]</v>
      </c>
      <c r="I335" s="1" t="str">
        <f aca="false">MIDB($H$318,A335,C335)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76"/>
  <sheetViews>
    <sheetView showFormulas="false" showGridLines="true" showRowColHeaders="true" showZeros="true" rightToLeft="false" tabSelected="false" showOutlineSymbols="true" defaultGridColor="true" view="normal" topLeftCell="J455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35"/>
    <col collapsed="false" customWidth="true" hidden="false" outlineLevel="0" max="2" min="2" style="0" width="162.46"/>
    <col collapsed="false" customWidth="true" hidden="false" outlineLevel="0" max="3" min="3" style="0" width="25.33"/>
    <col collapsed="false" customWidth="true" hidden="false" outlineLevel="0" max="5" min="4" style="0" width="10.46"/>
    <col collapsed="false" customWidth="true" hidden="false" outlineLevel="0" max="6" min="6" style="0" width="5.18"/>
    <col collapsed="false" customWidth="true" hidden="false" outlineLevel="0" max="7" min="7" style="0" width="11.16"/>
    <col collapsed="false" customWidth="true" hidden="false" outlineLevel="0" max="8" min="8" style="0" width="10.6"/>
    <col collapsed="false" customWidth="true" hidden="false" outlineLevel="0" max="9" min="9" style="0" width="29.36"/>
    <col collapsed="false" customWidth="true" hidden="false" outlineLevel="0" max="10" min="10" style="0" width="40.89"/>
    <col collapsed="false" customWidth="true" hidden="false" outlineLevel="0" max="12" min="11" style="0" width="20.18"/>
    <col collapsed="false" customWidth="true" hidden="false" outlineLevel="0" max="13" min="13" style="0" width="10.32"/>
    <col collapsed="false" customWidth="true" hidden="false" outlineLevel="0" max="14" min="14" style="0" width="13.93"/>
    <col collapsed="false" customWidth="true" hidden="false" outlineLevel="0" max="15" min="15" style="0" width="11.85"/>
  </cols>
  <sheetData>
    <row r="1" customFormat="false" ht="12.8" hidden="false" customHeight="false" outlineLevel="0" collapsed="false">
      <c r="A1" s="0" t="s">
        <v>534</v>
      </c>
      <c r="B1" s="0" t="s">
        <v>535</v>
      </c>
      <c r="C1" s="0" t="s">
        <v>536</v>
      </c>
      <c r="D1" s="0" t="s">
        <v>537</v>
      </c>
      <c r="E1" s="0" t="s">
        <v>538</v>
      </c>
      <c r="F1" s="0" t="s">
        <v>539</v>
      </c>
      <c r="G1" s="0" t="s">
        <v>540</v>
      </c>
      <c r="H1" s="0" t="s">
        <v>541</v>
      </c>
      <c r="I1" s="0" t="s">
        <v>542</v>
      </c>
      <c r="J1" s="0" t="s">
        <v>543</v>
      </c>
      <c r="K1" s="0" t="s">
        <v>544</v>
      </c>
      <c r="L1" s="0" t="s">
        <v>545</v>
      </c>
      <c r="M1" s="0" t="s">
        <v>546</v>
      </c>
      <c r="N1" s="0" t="s">
        <v>547</v>
      </c>
      <c r="O1" s="0" t="s">
        <v>548</v>
      </c>
    </row>
    <row r="2" customFormat="false" ht="12.8" hidden="false" customHeight="false" outlineLevel="0" collapsed="false">
      <c r="A2" s="0" t="s">
        <v>549</v>
      </c>
      <c r="B2" s="0" t="s">
        <v>550</v>
      </c>
      <c r="C2" s="0" t="s">
        <v>551</v>
      </c>
      <c r="D2" s="11" t="s">
        <v>552</v>
      </c>
      <c r="F2" s="0" t="n">
        <v>1</v>
      </c>
      <c r="G2" s="0" t="s">
        <v>553</v>
      </c>
      <c r="H2" s="0" t="n">
        <v>3</v>
      </c>
      <c r="I2" s="0" t="s">
        <v>554</v>
      </c>
      <c r="J2" s="0" t="s">
        <v>555</v>
      </c>
      <c r="K2" s="0" t="s">
        <v>556</v>
      </c>
      <c r="L2" s="0" t="s">
        <v>556</v>
      </c>
      <c r="M2" s="0" t="s">
        <v>557</v>
      </c>
      <c r="N2" s="0" t="s">
        <v>558</v>
      </c>
      <c r="O2" s="0" t="n">
        <v>0</v>
      </c>
    </row>
    <row r="3" customFormat="false" ht="12.8" hidden="false" customHeight="false" outlineLevel="0" collapsed="false">
      <c r="A3" s="0" t="s">
        <v>559</v>
      </c>
      <c r="B3" s="0" t="s">
        <v>560</v>
      </c>
      <c r="C3" s="0" t="s">
        <v>551</v>
      </c>
      <c r="D3" s="11" t="s">
        <v>552</v>
      </c>
      <c r="F3" s="0" t="n">
        <v>1</v>
      </c>
      <c r="G3" s="0" t="s">
        <v>553</v>
      </c>
      <c r="H3" s="0" t="n">
        <v>3</v>
      </c>
      <c r="I3" s="0" t="s">
        <v>554</v>
      </c>
      <c r="J3" s="0" t="s">
        <v>555</v>
      </c>
      <c r="K3" s="0" t="s">
        <v>556</v>
      </c>
      <c r="L3" s="0" t="s">
        <v>556</v>
      </c>
      <c r="M3" s="0" t="s">
        <v>557</v>
      </c>
      <c r="N3" s="0" t="s">
        <v>558</v>
      </c>
      <c r="O3" s="0" t="n">
        <v>0</v>
      </c>
    </row>
    <row r="4" customFormat="false" ht="12.8" hidden="false" customHeight="false" outlineLevel="0" collapsed="false">
      <c r="A4" s="0" t="s">
        <v>561</v>
      </c>
      <c r="B4" s="0" t="s">
        <v>562</v>
      </c>
      <c r="C4" s="0" t="s">
        <v>551</v>
      </c>
      <c r="D4" s="11" t="s">
        <v>552</v>
      </c>
      <c r="F4" s="0" t="n">
        <v>1</v>
      </c>
      <c r="G4" s="0" t="s">
        <v>553</v>
      </c>
      <c r="H4" s="0" t="n">
        <v>3</v>
      </c>
      <c r="I4" s="0" t="s">
        <v>554</v>
      </c>
      <c r="J4" s="0" t="s">
        <v>555</v>
      </c>
      <c r="K4" s="0" t="s">
        <v>556</v>
      </c>
      <c r="L4" s="0" t="s">
        <v>556</v>
      </c>
      <c r="M4" s="0" t="s">
        <v>557</v>
      </c>
      <c r="N4" s="0" t="s">
        <v>558</v>
      </c>
      <c r="O4" s="0" t="n">
        <v>0</v>
      </c>
    </row>
    <row r="5" customFormat="false" ht="12.8" hidden="false" customHeight="false" outlineLevel="0" collapsed="false">
      <c r="A5" s="0" t="s">
        <v>563</v>
      </c>
      <c r="B5" s="0" t="s">
        <v>564</v>
      </c>
      <c r="C5" s="0" t="s">
        <v>551</v>
      </c>
      <c r="D5" s="11" t="s">
        <v>552</v>
      </c>
      <c r="F5" s="0" t="n">
        <v>1</v>
      </c>
      <c r="G5" s="0" t="s">
        <v>553</v>
      </c>
      <c r="H5" s="0" t="n">
        <v>3</v>
      </c>
      <c r="I5" s="0" t="s">
        <v>554</v>
      </c>
      <c r="J5" s="0" t="s">
        <v>555</v>
      </c>
      <c r="K5" s="0" t="s">
        <v>556</v>
      </c>
      <c r="L5" s="0" t="s">
        <v>556</v>
      </c>
      <c r="M5" s="0" t="s">
        <v>557</v>
      </c>
      <c r="N5" s="0" t="s">
        <v>558</v>
      </c>
      <c r="O5" s="0" t="n">
        <v>0</v>
      </c>
    </row>
    <row r="6" customFormat="false" ht="12.8" hidden="false" customHeight="false" outlineLevel="0" collapsed="false">
      <c r="A6" s="0" t="s">
        <v>565</v>
      </c>
      <c r="B6" s="0" t="s">
        <v>566</v>
      </c>
      <c r="C6" s="0" t="s">
        <v>551</v>
      </c>
      <c r="D6" s="11" t="s">
        <v>552</v>
      </c>
      <c r="F6" s="0" t="n">
        <v>1</v>
      </c>
      <c r="G6" s="0" t="s">
        <v>553</v>
      </c>
      <c r="H6" s="0" t="n">
        <v>3</v>
      </c>
      <c r="I6" s="0" t="s">
        <v>554</v>
      </c>
      <c r="J6" s="0" t="s">
        <v>555</v>
      </c>
      <c r="K6" s="0" t="s">
        <v>556</v>
      </c>
      <c r="L6" s="0" t="s">
        <v>556</v>
      </c>
      <c r="M6" s="0" t="s">
        <v>557</v>
      </c>
      <c r="N6" s="0" t="s">
        <v>558</v>
      </c>
      <c r="O6" s="0" t="n">
        <v>0</v>
      </c>
    </row>
    <row r="7" customFormat="false" ht="12.8" hidden="false" customHeight="false" outlineLevel="0" collapsed="false">
      <c r="A7" s="0" t="s">
        <v>567</v>
      </c>
      <c r="B7" s="0" t="s">
        <v>568</v>
      </c>
      <c r="C7" s="0" t="s">
        <v>551</v>
      </c>
      <c r="D7" s="11" t="s">
        <v>552</v>
      </c>
      <c r="F7" s="0" t="n">
        <v>1</v>
      </c>
      <c r="G7" s="0" t="s">
        <v>553</v>
      </c>
      <c r="H7" s="0" t="n">
        <v>3</v>
      </c>
      <c r="I7" s="0" t="s">
        <v>554</v>
      </c>
      <c r="J7" s="0" t="s">
        <v>555</v>
      </c>
      <c r="K7" s="0" t="s">
        <v>556</v>
      </c>
      <c r="L7" s="0" t="s">
        <v>556</v>
      </c>
      <c r="M7" s="0" t="s">
        <v>557</v>
      </c>
      <c r="N7" s="0" t="s">
        <v>558</v>
      </c>
      <c r="O7" s="0" t="n">
        <v>0</v>
      </c>
    </row>
    <row r="8" customFormat="false" ht="12.8" hidden="false" customHeight="false" outlineLevel="0" collapsed="false">
      <c r="A8" s="0" t="s">
        <v>569</v>
      </c>
      <c r="B8" s="0" t="s">
        <v>570</v>
      </c>
      <c r="C8" s="0" t="s">
        <v>551</v>
      </c>
      <c r="D8" s="11" t="s">
        <v>552</v>
      </c>
      <c r="F8" s="0" t="n">
        <v>1</v>
      </c>
      <c r="G8" s="0" t="s">
        <v>553</v>
      </c>
      <c r="H8" s="0" t="n">
        <v>3</v>
      </c>
      <c r="I8" s="0" t="s">
        <v>554</v>
      </c>
      <c r="J8" s="0" t="s">
        <v>555</v>
      </c>
      <c r="K8" s="0" t="s">
        <v>556</v>
      </c>
      <c r="L8" s="0" t="s">
        <v>556</v>
      </c>
      <c r="M8" s="0" t="s">
        <v>557</v>
      </c>
      <c r="N8" s="0" t="s">
        <v>558</v>
      </c>
      <c r="O8" s="0" t="n">
        <v>0</v>
      </c>
    </row>
    <row r="9" customFormat="false" ht="12.8" hidden="false" customHeight="false" outlineLevel="0" collapsed="false">
      <c r="A9" s="0" t="s">
        <v>571</v>
      </c>
      <c r="B9" s="0" t="s">
        <v>572</v>
      </c>
      <c r="C9" s="0" t="s">
        <v>551</v>
      </c>
      <c r="D9" s="11" t="s">
        <v>552</v>
      </c>
      <c r="F9" s="0" t="n">
        <v>1</v>
      </c>
      <c r="G9" s="0" t="s">
        <v>553</v>
      </c>
      <c r="H9" s="0" t="n">
        <v>3</v>
      </c>
      <c r="I9" s="0" t="s">
        <v>554</v>
      </c>
      <c r="J9" s="0" t="s">
        <v>555</v>
      </c>
      <c r="K9" s="0" t="s">
        <v>556</v>
      </c>
      <c r="L9" s="0" t="s">
        <v>556</v>
      </c>
      <c r="M9" s="0" t="s">
        <v>557</v>
      </c>
      <c r="N9" s="0" t="s">
        <v>558</v>
      </c>
      <c r="O9" s="0" t="n">
        <v>0</v>
      </c>
    </row>
    <row r="10" customFormat="false" ht="12.8" hidden="false" customHeight="false" outlineLevel="0" collapsed="false">
      <c r="A10" s="0" t="s">
        <v>573</v>
      </c>
      <c r="B10" s="0" t="s">
        <v>574</v>
      </c>
      <c r="C10" s="0" t="s">
        <v>551</v>
      </c>
      <c r="D10" s="11" t="s">
        <v>552</v>
      </c>
      <c r="F10" s="0" t="n">
        <v>1</v>
      </c>
      <c r="G10" s="0" t="s">
        <v>553</v>
      </c>
      <c r="H10" s="0" t="n">
        <v>3</v>
      </c>
      <c r="I10" s="0" t="s">
        <v>554</v>
      </c>
      <c r="J10" s="0" t="s">
        <v>555</v>
      </c>
      <c r="K10" s="0" t="s">
        <v>556</v>
      </c>
      <c r="L10" s="0" t="s">
        <v>556</v>
      </c>
      <c r="M10" s="0" t="s">
        <v>557</v>
      </c>
      <c r="N10" s="0" t="s">
        <v>558</v>
      </c>
      <c r="O10" s="0" t="n">
        <v>0</v>
      </c>
    </row>
    <row r="11" customFormat="false" ht="12.8" hidden="false" customHeight="false" outlineLevel="0" collapsed="false">
      <c r="A11" s="0" t="s">
        <v>575</v>
      </c>
      <c r="B11" s="0" t="s">
        <v>576</v>
      </c>
      <c r="C11" s="0" t="s">
        <v>551</v>
      </c>
      <c r="D11" s="11" t="s">
        <v>552</v>
      </c>
      <c r="F11" s="0" t="n">
        <v>1</v>
      </c>
      <c r="G11" s="0" t="s">
        <v>553</v>
      </c>
      <c r="H11" s="0" t="n">
        <v>3</v>
      </c>
      <c r="I11" s="0" t="s">
        <v>554</v>
      </c>
      <c r="J11" s="0" t="s">
        <v>555</v>
      </c>
      <c r="K11" s="0" t="s">
        <v>556</v>
      </c>
      <c r="L11" s="0" t="s">
        <v>556</v>
      </c>
      <c r="M11" s="0" t="s">
        <v>557</v>
      </c>
      <c r="N11" s="0" t="s">
        <v>558</v>
      </c>
      <c r="O11" s="0" t="n">
        <v>0</v>
      </c>
    </row>
    <row r="12" customFormat="false" ht="12.8" hidden="false" customHeight="false" outlineLevel="0" collapsed="false">
      <c r="A12" s="0" t="s">
        <v>577</v>
      </c>
      <c r="B12" s="0" t="s">
        <v>578</v>
      </c>
      <c r="C12" s="0" t="s">
        <v>551</v>
      </c>
      <c r="D12" s="11" t="s">
        <v>579</v>
      </c>
      <c r="F12" s="0" t="n">
        <v>6</v>
      </c>
      <c r="G12" s="0" t="s">
        <v>580</v>
      </c>
      <c r="H12" s="0" t="n">
        <v>5</v>
      </c>
      <c r="I12" s="0" t="s">
        <v>554</v>
      </c>
      <c r="J12" s="0" t="s">
        <v>555</v>
      </c>
      <c r="K12" s="0" t="s">
        <v>556</v>
      </c>
      <c r="L12" s="0" t="s">
        <v>556</v>
      </c>
      <c r="M12" s="0" t="s">
        <v>557</v>
      </c>
      <c r="N12" s="0" t="s">
        <v>558</v>
      </c>
      <c r="O12" s="0" t="n">
        <v>0</v>
      </c>
    </row>
    <row r="13" customFormat="false" ht="12.8" hidden="false" customHeight="false" outlineLevel="0" collapsed="false">
      <c r="A13" s="0" t="s">
        <v>581</v>
      </c>
      <c r="B13" s="0" t="s">
        <v>582</v>
      </c>
      <c r="C13" s="0" t="s">
        <v>583</v>
      </c>
      <c r="D13" s="11" t="s">
        <v>584</v>
      </c>
      <c r="F13" s="0" t="n">
        <v>8</v>
      </c>
      <c r="G13" s="0" t="s">
        <v>580</v>
      </c>
      <c r="H13" s="0" t="n">
        <v>5</v>
      </c>
      <c r="I13" s="0" t="s">
        <v>554</v>
      </c>
      <c r="J13" s="0" t="s">
        <v>555</v>
      </c>
      <c r="K13" s="0" t="s">
        <v>556</v>
      </c>
      <c r="L13" s="0" t="s">
        <v>556</v>
      </c>
      <c r="M13" s="0" t="s">
        <v>557</v>
      </c>
      <c r="N13" s="0" t="s">
        <v>558</v>
      </c>
      <c r="O13" s="0" t="n">
        <v>0</v>
      </c>
    </row>
    <row r="14" customFormat="false" ht="12.8" hidden="false" customHeight="false" outlineLevel="0" collapsed="false">
      <c r="A14" s="0" t="s">
        <v>585</v>
      </c>
      <c r="B14" s="0" t="s">
        <v>586</v>
      </c>
      <c r="C14" s="0" t="s">
        <v>583</v>
      </c>
      <c r="D14" s="11" t="s">
        <v>587</v>
      </c>
      <c r="F14" s="0" t="n">
        <v>13</v>
      </c>
      <c r="G14" s="0" t="s">
        <v>553</v>
      </c>
      <c r="H14" s="0" t="n">
        <v>3</v>
      </c>
      <c r="I14" s="0" t="s">
        <v>554</v>
      </c>
      <c r="J14" s="0" t="s">
        <v>555</v>
      </c>
      <c r="K14" s="0" t="s">
        <v>556</v>
      </c>
      <c r="L14" s="0" t="s">
        <v>556</v>
      </c>
      <c r="M14" s="0" t="s">
        <v>557</v>
      </c>
      <c r="N14" s="0" t="s">
        <v>558</v>
      </c>
      <c r="O14" s="0" t="n">
        <v>0</v>
      </c>
    </row>
    <row r="15" customFormat="false" ht="12.8" hidden="false" customHeight="false" outlineLevel="0" collapsed="false">
      <c r="A15" s="0" t="s">
        <v>588</v>
      </c>
      <c r="B15" s="0" t="s">
        <v>589</v>
      </c>
      <c r="C15" s="0" t="s">
        <v>583</v>
      </c>
      <c r="D15" s="11" t="s">
        <v>587</v>
      </c>
      <c r="F15" s="0" t="n">
        <v>13</v>
      </c>
      <c r="G15" s="0" t="s">
        <v>553</v>
      </c>
      <c r="H15" s="0" t="n">
        <v>3</v>
      </c>
      <c r="I15" s="0" t="s">
        <v>554</v>
      </c>
      <c r="J15" s="0" t="s">
        <v>555</v>
      </c>
      <c r="K15" s="0" t="s">
        <v>556</v>
      </c>
      <c r="L15" s="0" t="s">
        <v>556</v>
      </c>
      <c r="M15" s="0" t="s">
        <v>557</v>
      </c>
      <c r="N15" s="0" t="s">
        <v>558</v>
      </c>
      <c r="O15" s="0" t="n">
        <v>0</v>
      </c>
    </row>
    <row r="16" customFormat="false" ht="12.8" hidden="false" customHeight="false" outlineLevel="0" collapsed="false">
      <c r="A16" s="0" t="s">
        <v>590</v>
      </c>
      <c r="B16" s="0" t="s">
        <v>591</v>
      </c>
      <c r="C16" s="0" t="s">
        <v>551</v>
      </c>
      <c r="D16" s="11" t="s">
        <v>592</v>
      </c>
      <c r="F16" s="0" t="n">
        <v>14</v>
      </c>
      <c r="G16" s="0" t="s">
        <v>553</v>
      </c>
      <c r="H16" s="0" t="n">
        <v>3</v>
      </c>
      <c r="I16" s="0" t="s">
        <v>554</v>
      </c>
      <c r="J16" s="0" t="s">
        <v>555</v>
      </c>
      <c r="K16" s="0" t="s">
        <v>556</v>
      </c>
      <c r="L16" s="0" t="s">
        <v>556</v>
      </c>
      <c r="M16" s="0" t="s">
        <v>557</v>
      </c>
      <c r="N16" s="0" t="s">
        <v>558</v>
      </c>
      <c r="O16" s="0" t="n">
        <v>0</v>
      </c>
    </row>
    <row r="17" customFormat="false" ht="12.8" hidden="false" customHeight="false" outlineLevel="0" collapsed="false">
      <c r="A17" s="0" t="s">
        <v>593</v>
      </c>
      <c r="B17" s="0" t="s">
        <v>594</v>
      </c>
      <c r="C17" s="0" t="s">
        <v>595</v>
      </c>
      <c r="D17" s="11" t="s">
        <v>596</v>
      </c>
      <c r="F17" s="0" t="n">
        <v>16</v>
      </c>
      <c r="G17" s="0" t="s">
        <v>553</v>
      </c>
      <c r="H17" s="0" t="n">
        <v>3</v>
      </c>
      <c r="I17" s="0" t="s">
        <v>554</v>
      </c>
      <c r="J17" s="0" t="s">
        <v>555</v>
      </c>
      <c r="K17" s="0" t="s">
        <v>556</v>
      </c>
      <c r="L17" s="0" t="s">
        <v>556</v>
      </c>
      <c r="M17" s="0" t="s">
        <v>557</v>
      </c>
      <c r="N17" s="0" t="s">
        <v>554</v>
      </c>
      <c r="O17" s="0" t="n">
        <v>0</v>
      </c>
    </row>
    <row r="18" customFormat="false" ht="12.8" hidden="false" customHeight="false" outlineLevel="0" collapsed="false">
      <c r="A18" s="0" t="s">
        <v>597</v>
      </c>
      <c r="B18" s="0" t="s">
        <v>598</v>
      </c>
      <c r="C18" s="0" t="s">
        <v>595</v>
      </c>
      <c r="D18" s="11" t="s">
        <v>596</v>
      </c>
      <c r="F18" s="0" t="n">
        <v>16</v>
      </c>
      <c r="G18" s="0" t="s">
        <v>553</v>
      </c>
      <c r="H18" s="0" t="n">
        <v>3</v>
      </c>
      <c r="I18" s="0" t="s">
        <v>554</v>
      </c>
      <c r="J18" s="0" t="s">
        <v>555</v>
      </c>
      <c r="K18" s="0" t="s">
        <v>556</v>
      </c>
      <c r="L18" s="0" t="s">
        <v>556</v>
      </c>
      <c r="M18" s="0" t="s">
        <v>557</v>
      </c>
      <c r="N18" s="0" t="s">
        <v>554</v>
      </c>
      <c r="O18" s="0" t="n">
        <v>0</v>
      </c>
    </row>
    <row r="19" customFormat="false" ht="12.8" hidden="false" customHeight="false" outlineLevel="0" collapsed="false">
      <c r="A19" s="0" t="s">
        <v>599</v>
      </c>
      <c r="B19" s="0" t="s">
        <v>600</v>
      </c>
      <c r="C19" s="0" t="s">
        <v>551</v>
      </c>
      <c r="D19" s="11" t="s">
        <v>596</v>
      </c>
      <c r="F19" s="0" t="n">
        <v>16</v>
      </c>
      <c r="G19" s="0" t="s">
        <v>553</v>
      </c>
      <c r="H19" s="0" t="n">
        <v>3</v>
      </c>
      <c r="I19" s="0" t="s">
        <v>601</v>
      </c>
      <c r="J19" s="0" t="s">
        <v>601</v>
      </c>
      <c r="K19" s="0" t="s">
        <v>556</v>
      </c>
      <c r="L19" s="0" t="s">
        <v>556</v>
      </c>
      <c r="M19" s="0" t="s">
        <v>557</v>
      </c>
      <c r="N19" s="0" t="s">
        <v>558</v>
      </c>
      <c r="O19" s="0" t="n">
        <v>0</v>
      </c>
    </row>
    <row r="20" customFormat="false" ht="12.8" hidden="false" customHeight="false" outlineLevel="0" collapsed="false">
      <c r="A20" s="0" t="s">
        <v>602</v>
      </c>
      <c r="B20" s="0" t="s">
        <v>603</v>
      </c>
      <c r="C20" s="0" t="s">
        <v>604</v>
      </c>
      <c r="D20" s="11" t="s">
        <v>605</v>
      </c>
      <c r="F20" s="0" t="n">
        <v>17</v>
      </c>
      <c r="G20" s="0" t="s">
        <v>606</v>
      </c>
      <c r="H20" s="0" t="n">
        <v>1</v>
      </c>
      <c r="I20" s="0" t="s">
        <v>554</v>
      </c>
      <c r="J20" s="0" t="s">
        <v>555</v>
      </c>
      <c r="K20" s="0" t="s">
        <v>556</v>
      </c>
      <c r="L20" s="0" t="s">
        <v>556</v>
      </c>
      <c r="M20" s="0" t="s">
        <v>557</v>
      </c>
      <c r="N20" s="0" t="s">
        <v>607</v>
      </c>
      <c r="O20" s="0" t="n">
        <v>0</v>
      </c>
    </row>
    <row r="21" customFormat="false" ht="12.8" hidden="false" customHeight="false" outlineLevel="0" collapsed="false">
      <c r="A21" s="0" t="s">
        <v>608</v>
      </c>
      <c r="B21" s="0" t="s">
        <v>609</v>
      </c>
      <c r="C21" s="0" t="s">
        <v>610</v>
      </c>
      <c r="D21" s="11" t="s">
        <v>611</v>
      </c>
      <c r="F21" s="0" t="n">
        <v>28</v>
      </c>
      <c r="G21" s="0" t="s">
        <v>553</v>
      </c>
      <c r="H21" s="0" t="n">
        <v>3</v>
      </c>
      <c r="I21" s="0" t="s">
        <v>554</v>
      </c>
      <c r="J21" s="0" t="s">
        <v>555</v>
      </c>
      <c r="K21" s="0" t="s">
        <v>556</v>
      </c>
      <c r="L21" s="0" t="s">
        <v>556</v>
      </c>
      <c r="M21" s="0" t="s">
        <v>557</v>
      </c>
      <c r="N21" s="0" t="s">
        <v>612</v>
      </c>
      <c r="O21" s="0" t="n">
        <v>19800</v>
      </c>
    </row>
    <row r="22" customFormat="false" ht="12.8" hidden="false" customHeight="false" outlineLevel="0" collapsed="false">
      <c r="A22" s="0" t="s">
        <v>613</v>
      </c>
      <c r="B22" s="0" t="s">
        <v>614</v>
      </c>
      <c r="C22" s="0" t="s">
        <v>615</v>
      </c>
      <c r="D22" s="11" t="s">
        <v>616</v>
      </c>
      <c r="F22" s="0" t="n">
        <v>29</v>
      </c>
      <c r="G22" s="0" t="s">
        <v>553</v>
      </c>
      <c r="H22" s="0" t="n">
        <v>3</v>
      </c>
      <c r="I22" s="0" t="s">
        <v>554</v>
      </c>
      <c r="J22" s="0" t="s">
        <v>555</v>
      </c>
      <c r="K22" s="0" t="s">
        <v>556</v>
      </c>
      <c r="L22" s="0" t="s">
        <v>556</v>
      </c>
      <c r="M22" s="0" t="s">
        <v>557</v>
      </c>
      <c r="N22" s="0" t="s">
        <v>607</v>
      </c>
      <c r="O22" s="0" t="n">
        <v>7200</v>
      </c>
    </row>
    <row r="23" customFormat="false" ht="12.8" hidden="false" customHeight="false" outlineLevel="0" collapsed="false">
      <c r="A23" s="0" t="s">
        <v>617</v>
      </c>
      <c r="B23" s="0" t="s">
        <v>618</v>
      </c>
      <c r="C23" s="0" t="s">
        <v>619</v>
      </c>
      <c r="D23" s="11" t="s">
        <v>620</v>
      </c>
      <c r="E23" s="11" t="s">
        <v>621</v>
      </c>
      <c r="F23" s="0" t="n">
        <v>6</v>
      </c>
      <c r="G23" s="0" t="s">
        <v>622</v>
      </c>
      <c r="H23" s="0" t="n">
        <v>4</v>
      </c>
      <c r="I23" s="0" t="s">
        <v>554</v>
      </c>
      <c r="J23" s="0" t="s">
        <v>555</v>
      </c>
      <c r="K23" s="0" t="s">
        <v>556</v>
      </c>
      <c r="L23" s="0" t="s">
        <v>556</v>
      </c>
      <c r="M23" s="0" t="s">
        <v>557</v>
      </c>
      <c r="N23" s="0" t="s">
        <v>612</v>
      </c>
      <c r="O23" s="0" t="n">
        <v>0</v>
      </c>
    </row>
    <row r="24" customFormat="false" ht="12.8" hidden="false" customHeight="false" outlineLevel="0" collapsed="false">
      <c r="A24" s="0" t="s">
        <v>623</v>
      </c>
      <c r="B24" s="0" t="s">
        <v>624</v>
      </c>
      <c r="C24" s="0" t="s">
        <v>551</v>
      </c>
      <c r="D24" s="11" t="s">
        <v>625</v>
      </c>
      <c r="F24" s="0" t="n">
        <v>31</v>
      </c>
      <c r="G24" s="0" t="s">
        <v>553</v>
      </c>
      <c r="H24" s="0" t="n">
        <v>3</v>
      </c>
      <c r="I24" s="0" t="s">
        <v>626</v>
      </c>
      <c r="J24" s="0" t="s">
        <v>626</v>
      </c>
      <c r="K24" s="0" t="s">
        <v>556</v>
      </c>
      <c r="L24" s="0" t="s">
        <v>556</v>
      </c>
      <c r="M24" s="0" t="s">
        <v>557</v>
      </c>
      <c r="N24" s="0" t="s">
        <v>558</v>
      </c>
      <c r="O24" s="0" t="n">
        <v>0</v>
      </c>
    </row>
    <row r="25" customFormat="false" ht="12.8" hidden="false" customHeight="false" outlineLevel="0" collapsed="false">
      <c r="A25" s="0" t="s">
        <v>627</v>
      </c>
      <c r="B25" s="0" t="s">
        <v>628</v>
      </c>
      <c r="C25" s="0" t="s">
        <v>551</v>
      </c>
      <c r="D25" s="11" t="s">
        <v>625</v>
      </c>
      <c r="F25" s="0" t="n">
        <v>31</v>
      </c>
      <c r="G25" s="0" t="s">
        <v>553</v>
      </c>
      <c r="H25" s="0" t="n">
        <v>3</v>
      </c>
      <c r="I25" s="0" t="s">
        <v>626</v>
      </c>
      <c r="J25" s="0" t="s">
        <v>626</v>
      </c>
      <c r="K25" s="0" t="s">
        <v>556</v>
      </c>
      <c r="L25" s="0" t="s">
        <v>556</v>
      </c>
      <c r="M25" s="0" t="s">
        <v>557</v>
      </c>
      <c r="N25" s="0" t="s">
        <v>558</v>
      </c>
      <c r="O25" s="0" t="n">
        <v>0</v>
      </c>
    </row>
    <row r="26" customFormat="false" ht="12.8" hidden="false" customHeight="false" outlineLevel="0" collapsed="false">
      <c r="A26" s="0" t="s">
        <v>629</v>
      </c>
      <c r="B26" s="0" t="s">
        <v>630</v>
      </c>
      <c r="C26" s="0" t="s">
        <v>631</v>
      </c>
      <c r="D26" s="11" t="s">
        <v>625</v>
      </c>
      <c r="E26" s="11" t="s">
        <v>632</v>
      </c>
      <c r="F26" s="0" t="n">
        <v>11</v>
      </c>
      <c r="G26" s="0" t="s">
        <v>553</v>
      </c>
      <c r="H26" s="0" t="n">
        <v>3</v>
      </c>
      <c r="I26" s="0" t="s">
        <v>601</v>
      </c>
      <c r="J26" s="0" t="s">
        <v>601</v>
      </c>
      <c r="K26" s="0" t="s">
        <v>556</v>
      </c>
      <c r="L26" s="0" t="s">
        <v>556</v>
      </c>
      <c r="M26" s="0" t="s">
        <v>557</v>
      </c>
      <c r="N26" s="0" t="s">
        <v>558</v>
      </c>
      <c r="O26" s="0" t="n">
        <v>0</v>
      </c>
    </row>
    <row r="27" customFormat="false" ht="12.8" hidden="false" customHeight="false" outlineLevel="0" collapsed="false">
      <c r="A27" s="0" t="s">
        <v>633</v>
      </c>
      <c r="B27" s="0" t="s">
        <v>634</v>
      </c>
      <c r="C27" s="0" t="s">
        <v>615</v>
      </c>
      <c r="D27" s="11" t="s">
        <v>625</v>
      </c>
      <c r="F27" s="0" t="n">
        <v>31</v>
      </c>
      <c r="G27" s="0" t="s">
        <v>553</v>
      </c>
      <c r="H27" s="0" t="n">
        <v>3</v>
      </c>
      <c r="I27" s="0" t="s">
        <v>601</v>
      </c>
      <c r="J27" s="0" t="s">
        <v>601</v>
      </c>
      <c r="K27" s="0" t="s">
        <v>556</v>
      </c>
      <c r="L27" s="0" t="s">
        <v>556</v>
      </c>
      <c r="M27" s="0" t="s">
        <v>557</v>
      </c>
      <c r="N27" s="0" t="s">
        <v>607</v>
      </c>
      <c r="O27" s="0" t="n">
        <v>0</v>
      </c>
    </row>
    <row r="28" customFormat="false" ht="12.8" hidden="false" customHeight="false" outlineLevel="0" collapsed="false">
      <c r="A28" s="0" t="s">
        <v>635</v>
      </c>
      <c r="B28" s="0" t="s">
        <v>636</v>
      </c>
      <c r="C28" s="0" t="s">
        <v>551</v>
      </c>
      <c r="D28" s="11" t="s">
        <v>637</v>
      </c>
      <c r="F28" s="0" t="n">
        <v>34</v>
      </c>
      <c r="G28" s="0" t="s">
        <v>553</v>
      </c>
      <c r="H28" s="0" t="n">
        <v>3</v>
      </c>
      <c r="I28" s="0" t="s">
        <v>626</v>
      </c>
      <c r="J28" s="0" t="s">
        <v>626</v>
      </c>
      <c r="K28" s="0" t="s">
        <v>556</v>
      </c>
      <c r="L28" s="0" t="s">
        <v>556</v>
      </c>
      <c r="M28" s="0" t="s">
        <v>557</v>
      </c>
      <c r="N28" s="0" t="s">
        <v>558</v>
      </c>
      <c r="O28" s="0" t="n">
        <v>0</v>
      </c>
    </row>
    <row r="29" customFormat="false" ht="12.8" hidden="false" customHeight="false" outlineLevel="0" collapsed="false">
      <c r="A29" s="0" t="s">
        <v>638</v>
      </c>
      <c r="B29" s="0" t="s">
        <v>639</v>
      </c>
      <c r="C29" s="0" t="s">
        <v>583</v>
      </c>
      <c r="D29" s="11" t="s">
        <v>640</v>
      </c>
      <c r="F29" s="0" t="n">
        <v>36</v>
      </c>
      <c r="G29" s="0" t="s">
        <v>553</v>
      </c>
      <c r="H29" s="0" t="n">
        <v>3</v>
      </c>
      <c r="I29" s="0" t="s">
        <v>554</v>
      </c>
      <c r="J29" s="0" t="s">
        <v>555</v>
      </c>
      <c r="K29" s="0" t="s">
        <v>556</v>
      </c>
      <c r="L29" s="0" t="s">
        <v>556</v>
      </c>
      <c r="M29" s="0" t="s">
        <v>557</v>
      </c>
      <c r="N29" s="0" t="s">
        <v>558</v>
      </c>
      <c r="O29" s="0" t="n">
        <v>0</v>
      </c>
    </row>
    <row r="30" customFormat="false" ht="12.8" hidden="false" customHeight="false" outlineLevel="0" collapsed="false">
      <c r="A30" s="0" t="s">
        <v>641</v>
      </c>
      <c r="B30" s="0" t="s">
        <v>642</v>
      </c>
      <c r="C30" s="0" t="s">
        <v>583</v>
      </c>
      <c r="D30" s="11" t="s">
        <v>640</v>
      </c>
      <c r="F30" s="0" t="n">
        <v>36</v>
      </c>
      <c r="G30" s="0" t="s">
        <v>553</v>
      </c>
      <c r="H30" s="0" t="n">
        <v>3</v>
      </c>
      <c r="I30" s="0" t="s">
        <v>554</v>
      </c>
      <c r="J30" s="0" t="s">
        <v>555</v>
      </c>
      <c r="K30" s="0" t="s">
        <v>556</v>
      </c>
      <c r="L30" s="0" t="s">
        <v>556</v>
      </c>
      <c r="M30" s="0" t="s">
        <v>557</v>
      </c>
      <c r="N30" s="0" t="s">
        <v>558</v>
      </c>
      <c r="O30" s="0" t="n">
        <v>0</v>
      </c>
    </row>
    <row r="31" customFormat="false" ht="12.8" hidden="false" customHeight="false" outlineLevel="0" collapsed="false">
      <c r="A31" s="0" t="s">
        <v>643</v>
      </c>
      <c r="B31" s="0" t="s">
        <v>644</v>
      </c>
      <c r="C31" s="0" t="s">
        <v>551</v>
      </c>
      <c r="D31" s="11" t="s">
        <v>645</v>
      </c>
      <c r="F31" s="0" t="n">
        <v>37</v>
      </c>
      <c r="G31" s="0" t="s">
        <v>553</v>
      </c>
      <c r="H31" s="0" t="n">
        <v>3</v>
      </c>
      <c r="I31" s="0" t="s">
        <v>626</v>
      </c>
      <c r="J31" s="0" t="s">
        <v>626</v>
      </c>
      <c r="K31" s="0" t="s">
        <v>556</v>
      </c>
      <c r="L31" s="0" t="s">
        <v>556</v>
      </c>
      <c r="M31" s="0" t="s">
        <v>557</v>
      </c>
      <c r="N31" s="0" t="s">
        <v>558</v>
      </c>
      <c r="O31" s="0" t="n">
        <v>0</v>
      </c>
    </row>
    <row r="32" customFormat="false" ht="12.8" hidden="false" customHeight="false" outlineLevel="0" collapsed="false">
      <c r="A32" s="0" t="s">
        <v>646</v>
      </c>
      <c r="B32" s="0" t="s">
        <v>647</v>
      </c>
      <c r="C32" s="0" t="s">
        <v>551</v>
      </c>
      <c r="D32" s="11" t="s">
        <v>648</v>
      </c>
      <c r="F32" s="0" t="n">
        <v>41</v>
      </c>
      <c r="G32" s="0" t="s">
        <v>553</v>
      </c>
      <c r="H32" s="0" t="n">
        <v>3</v>
      </c>
      <c r="I32" s="0" t="s">
        <v>601</v>
      </c>
      <c r="J32" s="0" t="s">
        <v>601</v>
      </c>
      <c r="K32" s="0" t="s">
        <v>556</v>
      </c>
      <c r="L32" s="0" t="s">
        <v>556</v>
      </c>
      <c r="M32" s="0" t="s">
        <v>557</v>
      </c>
      <c r="N32" s="0" t="s">
        <v>558</v>
      </c>
      <c r="O32" s="0" t="n">
        <v>0</v>
      </c>
    </row>
    <row r="33" customFormat="false" ht="12.8" hidden="false" customHeight="false" outlineLevel="0" collapsed="false">
      <c r="A33" s="0" t="s">
        <v>649</v>
      </c>
      <c r="B33" s="0" t="s">
        <v>650</v>
      </c>
      <c r="C33" s="0" t="s">
        <v>619</v>
      </c>
      <c r="D33" s="11" t="s">
        <v>651</v>
      </c>
      <c r="E33" s="11" t="s">
        <v>652</v>
      </c>
      <c r="F33" s="0" t="n">
        <v>14</v>
      </c>
      <c r="G33" s="0" t="s">
        <v>622</v>
      </c>
      <c r="H33" s="0" t="n">
        <v>4</v>
      </c>
      <c r="I33" s="0" t="s">
        <v>626</v>
      </c>
      <c r="J33" s="0" t="s">
        <v>626</v>
      </c>
      <c r="K33" s="0" t="s">
        <v>556</v>
      </c>
      <c r="L33" s="0" t="s">
        <v>556</v>
      </c>
      <c r="M33" s="0" t="s">
        <v>557</v>
      </c>
      <c r="N33" s="0" t="s">
        <v>612</v>
      </c>
      <c r="O33" s="0" t="n">
        <v>12600</v>
      </c>
    </row>
    <row r="34" customFormat="false" ht="12.8" hidden="false" customHeight="false" outlineLevel="0" collapsed="false">
      <c r="A34" s="0" t="s">
        <v>653</v>
      </c>
      <c r="B34" s="0" t="s">
        <v>654</v>
      </c>
      <c r="C34" s="0" t="s">
        <v>610</v>
      </c>
      <c r="D34" s="11" t="s">
        <v>655</v>
      </c>
      <c r="F34" s="0" t="n">
        <v>57</v>
      </c>
      <c r="G34" s="0" t="s">
        <v>553</v>
      </c>
      <c r="H34" s="0" t="n">
        <v>3</v>
      </c>
      <c r="I34" s="0" t="s">
        <v>554</v>
      </c>
      <c r="J34" s="0" t="s">
        <v>555</v>
      </c>
      <c r="K34" s="0" t="s">
        <v>556</v>
      </c>
      <c r="L34" s="0" t="s">
        <v>556</v>
      </c>
      <c r="M34" s="0" t="s">
        <v>557</v>
      </c>
      <c r="N34" s="0" t="s">
        <v>612</v>
      </c>
      <c r="O34" s="0" t="n">
        <v>0</v>
      </c>
    </row>
    <row r="35" customFormat="false" ht="12.8" hidden="false" customHeight="false" outlineLevel="0" collapsed="false">
      <c r="A35" s="0" t="s">
        <v>656</v>
      </c>
      <c r="B35" s="0" t="s">
        <v>657</v>
      </c>
      <c r="C35" s="0" t="s">
        <v>615</v>
      </c>
      <c r="D35" s="11" t="s">
        <v>658</v>
      </c>
      <c r="F35" s="0" t="n">
        <v>59</v>
      </c>
      <c r="G35" s="0" t="s">
        <v>553</v>
      </c>
      <c r="H35" s="0" t="n">
        <v>3</v>
      </c>
      <c r="I35" s="0" t="s">
        <v>601</v>
      </c>
      <c r="J35" s="0" t="s">
        <v>601</v>
      </c>
      <c r="K35" s="0" t="s">
        <v>556</v>
      </c>
      <c r="L35" s="0" t="s">
        <v>556</v>
      </c>
      <c r="M35" s="0" t="s">
        <v>557</v>
      </c>
      <c r="N35" s="0" t="s">
        <v>607</v>
      </c>
      <c r="O35" s="0" t="n">
        <v>0</v>
      </c>
    </row>
    <row r="36" customFormat="false" ht="12.8" hidden="false" customHeight="false" outlineLevel="0" collapsed="false">
      <c r="A36" s="0" t="s">
        <v>659</v>
      </c>
      <c r="B36" s="0" t="s">
        <v>660</v>
      </c>
      <c r="C36" s="0" t="s">
        <v>631</v>
      </c>
      <c r="D36" s="11" t="s">
        <v>658</v>
      </c>
      <c r="E36" s="11" t="s">
        <v>587</v>
      </c>
      <c r="F36" s="0" t="n">
        <v>46</v>
      </c>
      <c r="G36" s="0" t="s">
        <v>553</v>
      </c>
      <c r="H36" s="0" t="n">
        <v>3</v>
      </c>
      <c r="I36" s="0" t="s">
        <v>601</v>
      </c>
      <c r="J36" s="0" t="s">
        <v>601</v>
      </c>
      <c r="K36" s="0" t="s">
        <v>556</v>
      </c>
      <c r="L36" s="0" t="s">
        <v>556</v>
      </c>
      <c r="M36" s="0" t="s">
        <v>557</v>
      </c>
      <c r="N36" s="0" t="s">
        <v>558</v>
      </c>
      <c r="O36" s="0" t="n">
        <v>0</v>
      </c>
    </row>
    <row r="37" customFormat="false" ht="12.8" hidden="false" customHeight="false" outlineLevel="0" collapsed="false">
      <c r="A37" s="0" t="s">
        <v>661</v>
      </c>
      <c r="B37" s="0" t="s">
        <v>662</v>
      </c>
      <c r="C37" s="0" t="s">
        <v>615</v>
      </c>
      <c r="D37" s="11" t="s">
        <v>658</v>
      </c>
      <c r="F37" s="0" t="n">
        <v>59</v>
      </c>
      <c r="G37" s="0" t="s">
        <v>553</v>
      </c>
      <c r="H37" s="0" t="n">
        <v>3</v>
      </c>
      <c r="I37" s="0" t="s">
        <v>601</v>
      </c>
      <c r="J37" s="0" t="s">
        <v>601</v>
      </c>
      <c r="K37" s="0" t="s">
        <v>556</v>
      </c>
      <c r="L37" s="0" t="s">
        <v>556</v>
      </c>
      <c r="M37" s="0" t="s">
        <v>557</v>
      </c>
      <c r="N37" s="0" t="s">
        <v>607</v>
      </c>
      <c r="O37" s="0" t="n">
        <v>0</v>
      </c>
    </row>
    <row r="38" customFormat="false" ht="12.8" hidden="false" customHeight="false" outlineLevel="0" collapsed="false">
      <c r="A38" s="0" t="s">
        <v>663</v>
      </c>
      <c r="B38" s="0" t="s">
        <v>664</v>
      </c>
      <c r="C38" s="0" t="s">
        <v>551</v>
      </c>
      <c r="D38" s="11" t="s">
        <v>665</v>
      </c>
      <c r="F38" s="0" t="n">
        <v>64</v>
      </c>
      <c r="G38" s="0" t="s">
        <v>622</v>
      </c>
      <c r="H38" s="0" t="n">
        <v>4</v>
      </c>
      <c r="I38" s="0" t="s">
        <v>626</v>
      </c>
      <c r="J38" s="0" t="s">
        <v>626</v>
      </c>
      <c r="K38" s="0" t="s">
        <v>556</v>
      </c>
      <c r="L38" s="0" t="s">
        <v>556</v>
      </c>
      <c r="M38" s="0" t="s">
        <v>557</v>
      </c>
      <c r="N38" s="0" t="s">
        <v>558</v>
      </c>
      <c r="O38" s="0" t="n">
        <v>0</v>
      </c>
    </row>
    <row r="39" customFormat="false" ht="12.8" hidden="false" customHeight="false" outlineLevel="0" collapsed="false">
      <c r="A39" s="0" t="s">
        <v>666</v>
      </c>
      <c r="B39" s="0" t="s">
        <v>667</v>
      </c>
      <c r="C39" s="0" t="s">
        <v>604</v>
      </c>
      <c r="D39" s="11" t="s">
        <v>668</v>
      </c>
      <c r="F39" s="0" t="n">
        <v>65</v>
      </c>
      <c r="G39" s="0" t="s">
        <v>606</v>
      </c>
      <c r="H39" s="0" t="n">
        <v>1</v>
      </c>
      <c r="I39" s="0" t="s">
        <v>554</v>
      </c>
      <c r="J39" s="0" t="s">
        <v>555</v>
      </c>
      <c r="K39" s="0" t="s">
        <v>556</v>
      </c>
      <c r="L39" s="0" t="s">
        <v>556</v>
      </c>
      <c r="M39" s="0" t="s">
        <v>557</v>
      </c>
      <c r="N39" s="0" t="s">
        <v>607</v>
      </c>
      <c r="O39" s="0" t="n">
        <v>0</v>
      </c>
    </row>
    <row r="40" customFormat="false" ht="12.8" hidden="false" customHeight="false" outlineLevel="0" collapsed="false">
      <c r="A40" s="0" t="s">
        <v>669</v>
      </c>
      <c r="B40" s="0" t="s">
        <v>670</v>
      </c>
      <c r="C40" s="0" t="s">
        <v>551</v>
      </c>
      <c r="D40" s="11" t="s">
        <v>671</v>
      </c>
      <c r="F40" s="0" t="n">
        <v>71</v>
      </c>
      <c r="G40" s="0" t="s">
        <v>553</v>
      </c>
      <c r="H40" s="0" t="n">
        <v>3</v>
      </c>
      <c r="I40" s="0" t="s">
        <v>601</v>
      </c>
      <c r="J40" s="0" t="s">
        <v>601</v>
      </c>
      <c r="K40" s="0" t="s">
        <v>556</v>
      </c>
      <c r="L40" s="0" t="s">
        <v>556</v>
      </c>
      <c r="M40" s="0" t="s">
        <v>672</v>
      </c>
      <c r="N40" s="0" t="s">
        <v>558</v>
      </c>
      <c r="O40" s="0" t="n">
        <v>0</v>
      </c>
    </row>
    <row r="41" customFormat="false" ht="12.8" hidden="false" customHeight="false" outlineLevel="0" collapsed="false">
      <c r="A41" s="0" t="s">
        <v>673</v>
      </c>
      <c r="B41" s="0" t="s">
        <v>674</v>
      </c>
      <c r="C41" s="0" t="s">
        <v>551</v>
      </c>
      <c r="D41" s="11" t="s">
        <v>671</v>
      </c>
      <c r="F41" s="0" t="n">
        <v>71</v>
      </c>
      <c r="G41" s="0" t="s">
        <v>553</v>
      </c>
      <c r="H41" s="0" t="n">
        <v>3</v>
      </c>
      <c r="I41" s="0" t="s">
        <v>601</v>
      </c>
      <c r="J41" s="0" t="s">
        <v>601</v>
      </c>
      <c r="K41" s="0" t="s">
        <v>556</v>
      </c>
      <c r="L41" s="0" t="s">
        <v>556</v>
      </c>
      <c r="M41" s="0" t="s">
        <v>672</v>
      </c>
      <c r="N41" s="0" t="s">
        <v>558</v>
      </c>
      <c r="O41" s="0" t="n">
        <v>0</v>
      </c>
    </row>
    <row r="42" customFormat="false" ht="12.8" hidden="false" customHeight="false" outlineLevel="0" collapsed="false">
      <c r="A42" s="0" t="s">
        <v>675</v>
      </c>
      <c r="B42" s="0" t="s">
        <v>676</v>
      </c>
      <c r="C42" s="0" t="s">
        <v>551</v>
      </c>
      <c r="D42" s="11" t="s">
        <v>677</v>
      </c>
      <c r="F42" s="0" t="n">
        <v>80</v>
      </c>
      <c r="G42" s="0" t="s">
        <v>553</v>
      </c>
      <c r="H42" s="0" t="n">
        <v>3</v>
      </c>
      <c r="I42" s="0" t="s">
        <v>626</v>
      </c>
      <c r="J42" s="0" t="s">
        <v>626</v>
      </c>
      <c r="K42" s="0" t="s">
        <v>556</v>
      </c>
      <c r="L42" s="0" t="s">
        <v>556</v>
      </c>
      <c r="M42" s="0" t="s">
        <v>557</v>
      </c>
      <c r="N42" s="0" t="s">
        <v>558</v>
      </c>
      <c r="O42" s="0" t="n">
        <v>0</v>
      </c>
    </row>
    <row r="43" customFormat="false" ht="12.8" hidden="false" customHeight="false" outlineLevel="0" collapsed="false">
      <c r="A43" s="0" t="s">
        <v>678</v>
      </c>
      <c r="B43" s="0" t="s">
        <v>679</v>
      </c>
      <c r="C43" s="0" t="s">
        <v>619</v>
      </c>
      <c r="D43" s="11" t="s">
        <v>680</v>
      </c>
      <c r="E43" s="11" t="s">
        <v>652</v>
      </c>
      <c r="F43" s="0" t="n">
        <v>41</v>
      </c>
      <c r="G43" s="0" t="s">
        <v>622</v>
      </c>
      <c r="H43" s="0" t="n">
        <v>4</v>
      </c>
      <c r="I43" s="0" t="s">
        <v>626</v>
      </c>
      <c r="J43" s="0" t="s">
        <v>626</v>
      </c>
      <c r="K43" s="0" t="s">
        <v>556</v>
      </c>
      <c r="L43" s="0" t="s">
        <v>556</v>
      </c>
      <c r="M43" s="0" t="s">
        <v>557</v>
      </c>
      <c r="N43" s="0" t="s">
        <v>612</v>
      </c>
      <c r="O43" s="0" t="n">
        <v>0</v>
      </c>
    </row>
    <row r="44" customFormat="false" ht="12.8" hidden="false" customHeight="false" outlineLevel="0" collapsed="false">
      <c r="A44" s="0" t="s">
        <v>681</v>
      </c>
      <c r="B44" s="0" t="s">
        <v>682</v>
      </c>
      <c r="C44" s="0" t="s">
        <v>619</v>
      </c>
      <c r="D44" s="11" t="s">
        <v>680</v>
      </c>
      <c r="E44" s="11" t="s">
        <v>683</v>
      </c>
      <c r="F44" s="0" t="n">
        <v>39</v>
      </c>
      <c r="G44" s="0" t="s">
        <v>622</v>
      </c>
      <c r="H44" s="0" t="n">
        <v>4</v>
      </c>
      <c r="I44" s="0" t="s">
        <v>626</v>
      </c>
      <c r="J44" s="0" t="s">
        <v>626</v>
      </c>
      <c r="K44" s="0" t="s">
        <v>556</v>
      </c>
      <c r="L44" s="0" t="s">
        <v>556</v>
      </c>
      <c r="M44" s="0" t="s">
        <v>557</v>
      </c>
      <c r="N44" s="0" t="s">
        <v>612</v>
      </c>
      <c r="O44" s="0" t="n">
        <v>0</v>
      </c>
    </row>
    <row r="45" customFormat="false" ht="12.8" hidden="false" customHeight="false" outlineLevel="0" collapsed="false">
      <c r="A45" s="0" t="s">
        <v>684</v>
      </c>
      <c r="B45" s="0" t="s">
        <v>685</v>
      </c>
      <c r="C45" s="0" t="s">
        <v>610</v>
      </c>
      <c r="D45" s="11" t="s">
        <v>680</v>
      </c>
      <c r="E45" s="11" t="s">
        <v>686</v>
      </c>
      <c r="F45" s="0" t="n">
        <v>5</v>
      </c>
      <c r="G45" s="0" t="s">
        <v>553</v>
      </c>
      <c r="H45" s="0" t="n">
        <v>3</v>
      </c>
      <c r="I45" s="0" t="s">
        <v>626</v>
      </c>
      <c r="J45" s="0" t="s">
        <v>626</v>
      </c>
      <c r="K45" s="0" t="s">
        <v>556</v>
      </c>
      <c r="L45" s="0" t="s">
        <v>556</v>
      </c>
      <c r="M45" s="0" t="s">
        <v>557</v>
      </c>
      <c r="N45" s="0" t="s">
        <v>612</v>
      </c>
      <c r="O45" s="0" t="n">
        <v>3600</v>
      </c>
    </row>
    <row r="46" customFormat="false" ht="12.8" hidden="false" customHeight="false" outlineLevel="0" collapsed="false">
      <c r="A46" s="0" t="s">
        <v>687</v>
      </c>
      <c r="B46" s="0" t="s">
        <v>688</v>
      </c>
      <c r="C46" s="0" t="s">
        <v>551</v>
      </c>
      <c r="D46" s="11" t="s">
        <v>689</v>
      </c>
      <c r="F46" s="0" t="n">
        <v>84</v>
      </c>
      <c r="G46" s="0" t="s">
        <v>553</v>
      </c>
      <c r="H46" s="0" t="n">
        <v>3</v>
      </c>
      <c r="I46" s="0" t="s">
        <v>626</v>
      </c>
      <c r="J46" s="0" t="s">
        <v>626</v>
      </c>
      <c r="K46" s="0" t="s">
        <v>556</v>
      </c>
      <c r="L46" s="0" t="s">
        <v>556</v>
      </c>
      <c r="M46" s="0" t="s">
        <v>557</v>
      </c>
      <c r="N46" s="0" t="s">
        <v>558</v>
      </c>
      <c r="O46" s="0" t="n">
        <v>0</v>
      </c>
    </row>
    <row r="47" customFormat="false" ht="12.8" hidden="false" customHeight="false" outlineLevel="0" collapsed="false">
      <c r="A47" s="0" t="s">
        <v>690</v>
      </c>
      <c r="B47" s="0" t="s">
        <v>691</v>
      </c>
      <c r="C47" s="0" t="s">
        <v>619</v>
      </c>
      <c r="D47" s="11" t="s">
        <v>692</v>
      </c>
      <c r="E47" s="11" t="s">
        <v>652</v>
      </c>
      <c r="F47" s="0" t="n">
        <v>45</v>
      </c>
      <c r="G47" s="0" t="s">
        <v>553</v>
      </c>
      <c r="H47" s="0" t="n">
        <v>3</v>
      </c>
      <c r="I47" s="0" t="s">
        <v>626</v>
      </c>
      <c r="J47" s="0" t="s">
        <v>626</v>
      </c>
      <c r="K47" s="0" t="s">
        <v>556</v>
      </c>
      <c r="L47" s="0" t="s">
        <v>556</v>
      </c>
      <c r="M47" s="0" t="s">
        <v>557</v>
      </c>
      <c r="N47" s="0" t="s">
        <v>612</v>
      </c>
      <c r="O47" s="0" t="n">
        <v>63000</v>
      </c>
    </row>
    <row r="48" customFormat="false" ht="12.8" hidden="false" customHeight="false" outlineLevel="0" collapsed="false">
      <c r="A48" s="0" t="s">
        <v>693</v>
      </c>
      <c r="B48" s="0" t="s">
        <v>694</v>
      </c>
      <c r="C48" s="0" t="s">
        <v>551</v>
      </c>
      <c r="D48" s="11" t="s">
        <v>695</v>
      </c>
      <c r="F48" s="0" t="n">
        <v>93</v>
      </c>
      <c r="G48" s="0" t="s">
        <v>553</v>
      </c>
      <c r="H48" s="0" t="n">
        <v>3</v>
      </c>
      <c r="I48" s="0" t="s">
        <v>626</v>
      </c>
      <c r="J48" s="0" t="s">
        <v>626</v>
      </c>
      <c r="K48" s="0" t="s">
        <v>556</v>
      </c>
      <c r="L48" s="0" t="s">
        <v>556</v>
      </c>
      <c r="M48" s="0" t="s">
        <v>557</v>
      </c>
      <c r="N48" s="0" t="s">
        <v>558</v>
      </c>
      <c r="O48" s="0" t="n">
        <v>0</v>
      </c>
    </row>
    <row r="49" customFormat="false" ht="12.8" hidden="false" customHeight="false" outlineLevel="0" collapsed="false">
      <c r="A49" s="0" t="s">
        <v>696</v>
      </c>
      <c r="B49" s="0" t="s">
        <v>697</v>
      </c>
      <c r="C49" s="0" t="s">
        <v>551</v>
      </c>
      <c r="D49" s="11" t="s">
        <v>695</v>
      </c>
      <c r="F49" s="0" t="n">
        <v>93</v>
      </c>
      <c r="G49" s="0" t="s">
        <v>622</v>
      </c>
      <c r="H49" s="0" t="n">
        <v>4</v>
      </c>
      <c r="I49" s="0" t="s">
        <v>626</v>
      </c>
      <c r="J49" s="0" t="s">
        <v>626</v>
      </c>
      <c r="K49" s="0" t="s">
        <v>556</v>
      </c>
      <c r="L49" s="0" t="s">
        <v>556</v>
      </c>
      <c r="M49" s="0" t="s">
        <v>557</v>
      </c>
      <c r="N49" s="0" t="s">
        <v>558</v>
      </c>
      <c r="O49" s="0" t="n">
        <v>0</v>
      </c>
    </row>
    <row r="50" customFormat="false" ht="12.8" hidden="false" customHeight="false" outlineLevel="0" collapsed="false">
      <c r="A50" s="0" t="s">
        <v>698</v>
      </c>
      <c r="B50" s="0" t="s">
        <v>699</v>
      </c>
      <c r="C50" s="0" t="s">
        <v>551</v>
      </c>
      <c r="D50" s="11" t="s">
        <v>700</v>
      </c>
      <c r="F50" s="0" t="n">
        <v>94</v>
      </c>
      <c r="G50" s="0" t="s">
        <v>701</v>
      </c>
      <c r="H50" s="0" t="n">
        <v>2</v>
      </c>
      <c r="I50" s="0" t="s">
        <v>626</v>
      </c>
      <c r="J50" s="0" t="s">
        <v>626</v>
      </c>
      <c r="K50" s="0" t="s">
        <v>556</v>
      </c>
      <c r="L50" s="0" t="s">
        <v>556</v>
      </c>
      <c r="M50" s="0" t="s">
        <v>557</v>
      </c>
      <c r="N50" s="0" t="s">
        <v>558</v>
      </c>
      <c r="O50" s="0" t="n">
        <v>5400</v>
      </c>
    </row>
    <row r="51" customFormat="false" ht="12.8" hidden="false" customHeight="false" outlineLevel="0" collapsed="false">
      <c r="A51" s="0" t="s">
        <v>702</v>
      </c>
      <c r="B51" s="0" t="s">
        <v>703</v>
      </c>
      <c r="C51" s="0" t="s">
        <v>619</v>
      </c>
      <c r="D51" s="11" t="s">
        <v>704</v>
      </c>
      <c r="E51" s="11" t="s">
        <v>652</v>
      </c>
      <c r="F51" s="0" t="n">
        <v>55</v>
      </c>
      <c r="G51" s="0" t="s">
        <v>553</v>
      </c>
      <c r="H51" s="0" t="n">
        <v>3</v>
      </c>
      <c r="I51" s="0" t="s">
        <v>626</v>
      </c>
      <c r="J51" s="0" t="s">
        <v>626</v>
      </c>
      <c r="K51" s="0" t="s">
        <v>556</v>
      </c>
      <c r="L51" s="0" t="s">
        <v>556</v>
      </c>
      <c r="M51" s="0" t="s">
        <v>557</v>
      </c>
      <c r="N51" s="0" t="s">
        <v>612</v>
      </c>
      <c r="O51" s="0" t="n">
        <v>3600</v>
      </c>
    </row>
    <row r="52" customFormat="false" ht="12.8" hidden="false" customHeight="false" outlineLevel="0" collapsed="false">
      <c r="A52" s="0" t="s">
        <v>705</v>
      </c>
      <c r="B52" s="0" t="s">
        <v>706</v>
      </c>
      <c r="C52" s="0" t="s">
        <v>551</v>
      </c>
      <c r="D52" s="11" t="s">
        <v>707</v>
      </c>
      <c r="F52" s="0" t="n">
        <v>100</v>
      </c>
      <c r="G52" s="0" t="s">
        <v>701</v>
      </c>
      <c r="H52" s="0" t="n">
        <v>2</v>
      </c>
      <c r="I52" s="0" t="s">
        <v>626</v>
      </c>
      <c r="J52" s="0" t="s">
        <v>626</v>
      </c>
      <c r="K52" s="0" t="s">
        <v>556</v>
      </c>
      <c r="L52" s="0" t="s">
        <v>556</v>
      </c>
      <c r="M52" s="0" t="s">
        <v>557</v>
      </c>
      <c r="N52" s="0" t="s">
        <v>558</v>
      </c>
      <c r="O52" s="0" t="n">
        <v>0</v>
      </c>
    </row>
    <row r="53" customFormat="false" ht="12.8" hidden="false" customHeight="false" outlineLevel="0" collapsed="false">
      <c r="A53" s="0" t="s">
        <v>708</v>
      </c>
      <c r="B53" s="0" t="s">
        <v>709</v>
      </c>
      <c r="C53" s="0" t="s">
        <v>710</v>
      </c>
      <c r="D53" s="11" t="s">
        <v>711</v>
      </c>
      <c r="F53" s="0" t="n">
        <v>105</v>
      </c>
      <c r="G53" s="0" t="s">
        <v>553</v>
      </c>
      <c r="H53" s="0" t="n">
        <v>3</v>
      </c>
      <c r="I53" s="0" t="s">
        <v>626</v>
      </c>
      <c r="J53" s="0" t="s">
        <v>626</v>
      </c>
      <c r="K53" s="0" t="s">
        <v>556</v>
      </c>
      <c r="L53" s="0" t="s">
        <v>556</v>
      </c>
      <c r="M53" s="0" t="s">
        <v>557</v>
      </c>
      <c r="N53" s="0" t="s">
        <v>607</v>
      </c>
      <c r="O53" s="0" t="n">
        <v>0</v>
      </c>
    </row>
    <row r="54" customFormat="false" ht="12.8" hidden="false" customHeight="false" outlineLevel="0" collapsed="false">
      <c r="A54" s="0" t="s">
        <v>712</v>
      </c>
      <c r="B54" s="0" t="s">
        <v>713</v>
      </c>
      <c r="C54" s="0" t="s">
        <v>551</v>
      </c>
      <c r="D54" s="11" t="s">
        <v>714</v>
      </c>
      <c r="F54" s="0" t="n">
        <v>115</v>
      </c>
      <c r="G54" s="0" t="s">
        <v>553</v>
      </c>
      <c r="H54" s="0" t="n">
        <v>3</v>
      </c>
      <c r="I54" s="0" t="s">
        <v>626</v>
      </c>
      <c r="J54" s="0" t="s">
        <v>626</v>
      </c>
      <c r="K54" s="0" t="s">
        <v>556</v>
      </c>
      <c r="L54" s="0" t="s">
        <v>556</v>
      </c>
      <c r="M54" s="0" t="s">
        <v>557</v>
      </c>
      <c r="N54" s="0" t="s">
        <v>558</v>
      </c>
      <c r="O54" s="0" t="n">
        <v>0</v>
      </c>
    </row>
    <row r="55" customFormat="false" ht="12.8" hidden="false" customHeight="false" outlineLevel="0" collapsed="false">
      <c r="A55" s="0" t="s">
        <v>715</v>
      </c>
      <c r="B55" s="0" t="s">
        <v>716</v>
      </c>
      <c r="C55" s="0" t="s">
        <v>551</v>
      </c>
      <c r="D55" s="11" t="s">
        <v>717</v>
      </c>
      <c r="F55" s="0" t="n">
        <v>120</v>
      </c>
      <c r="G55" s="0" t="s">
        <v>553</v>
      </c>
      <c r="H55" s="0" t="n">
        <v>3</v>
      </c>
      <c r="I55" s="0" t="s">
        <v>626</v>
      </c>
      <c r="J55" s="0" t="s">
        <v>626</v>
      </c>
      <c r="K55" s="0" t="s">
        <v>556</v>
      </c>
      <c r="L55" s="0" t="s">
        <v>556</v>
      </c>
      <c r="M55" s="0" t="s">
        <v>557</v>
      </c>
      <c r="N55" s="0" t="s">
        <v>558</v>
      </c>
      <c r="O55" s="0" t="n">
        <v>0</v>
      </c>
    </row>
    <row r="56" customFormat="false" ht="12.8" hidden="false" customHeight="false" outlineLevel="0" collapsed="false">
      <c r="A56" s="0" t="s">
        <v>718</v>
      </c>
      <c r="B56" s="0" t="s">
        <v>719</v>
      </c>
      <c r="C56" s="0" t="s">
        <v>610</v>
      </c>
      <c r="D56" s="11" t="s">
        <v>720</v>
      </c>
      <c r="E56" s="11" t="s">
        <v>721</v>
      </c>
      <c r="F56" s="0" t="n">
        <v>55</v>
      </c>
      <c r="G56" s="0" t="s">
        <v>553</v>
      </c>
      <c r="H56" s="0" t="n">
        <v>3</v>
      </c>
      <c r="I56" s="0" t="s">
        <v>626</v>
      </c>
      <c r="J56" s="0" t="s">
        <v>626</v>
      </c>
      <c r="K56" s="0" t="s">
        <v>556</v>
      </c>
      <c r="L56" s="0" t="s">
        <v>556</v>
      </c>
      <c r="M56" s="0" t="s">
        <v>557</v>
      </c>
      <c r="N56" s="0" t="s">
        <v>612</v>
      </c>
      <c r="O56" s="0" t="n">
        <v>0</v>
      </c>
    </row>
    <row r="57" customFormat="false" ht="12.8" hidden="false" customHeight="false" outlineLevel="0" collapsed="false">
      <c r="A57" s="0" t="s">
        <v>722</v>
      </c>
      <c r="B57" s="0" t="s">
        <v>723</v>
      </c>
      <c r="C57" s="0" t="s">
        <v>619</v>
      </c>
      <c r="D57" s="11" t="s">
        <v>720</v>
      </c>
      <c r="E57" s="11" t="s">
        <v>724</v>
      </c>
      <c r="F57" s="0" t="n">
        <v>94</v>
      </c>
      <c r="G57" s="0" t="s">
        <v>553</v>
      </c>
      <c r="H57" s="0" t="n">
        <v>3</v>
      </c>
      <c r="I57" s="0" t="s">
        <v>626</v>
      </c>
      <c r="J57" s="0" t="s">
        <v>626</v>
      </c>
      <c r="K57" s="0" t="s">
        <v>556</v>
      </c>
      <c r="L57" s="0" t="s">
        <v>556</v>
      </c>
      <c r="M57" s="0" t="s">
        <v>557</v>
      </c>
      <c r="N57" s="0" t="s">
        <v>612</v>
      </c>
      <c r="O57" s="0" t="n">
        <v>0</v>
      </c>
    </row>
    <row r="58" customFormat="false" ht="12.8" hidden="false" customHeight="false" outlineLevel="0" collapsed="false">
      <c r="A58" s="0" t="s">
        <v>725</v>
      </c>
      <c r="B58" s="0" t="s">
        <v>726</v>
      </c>
      <c r="C58" s="0" t="s">
        <v>619</v>
      </c>
      <c r="D58" s="11" t="s">
        <v>720</v>
      </c>
      <c r="E58" s="11" t="s">
        <v>652</v>
      </c>
      <c r="F58" s="0" t="n">
        <v>79</v>
      </c>
      <c r="G58" s="0" t="s">
        <v>553</v>
      </c>
      <c r="H58" s="0" t="n">
        <v>3</v>
      </c>
      <c r="I58" s="0" t="s">
        <v>626</v>
      </c>
      <c r="J58" s="0" t="s">
        <v>626</v>
      </c>
      <c r="K58" s="0" t="s">
        <v>556</v>
      </c>
      <c r="L58" s="0" t="s">
        <v>556</v>
      </c>
      <c r="M58" s="0" t="s">
        <v>557</v>
      </c>
      <c r="N58" s="0" t="s">
        <v>612</v>
      </c>
      <c r="O58" s="0" t="n">
        <v>0</v>
      </c>
    </row>
    <row r="59" customFormat="false" ht="12.8" hidden="false" customHeight="false" outlineLevel="0" collapsed="false">
      <c r="A59" s="0" t="s">
        <v>727</v>
      </c>
      <c r="B59" s="0" t="s">
        <v>728</v>
      </c>
      <c r="C59" s="0" t="s">
        <v>619</v>
      </c>
      <c r="D59" s="11" t="s">
        <v>720</v>
      </c>
      <c r="E59" s="11" t="s">
        <v>652</v>
      </c>
      <c r="F59" s="0" t="n">
        <v>79</v>
      </c>
      <c r="G59" s="0" t="s">
        <v>553</v>
      </c>
      <c r="H59" s="0" t="n">
        <v>3</v>
      </c>
      <c r="I59" s="0" t="s">
        <v>626</v>
      </c>
      <c r="J59" s="0" t="s">
        <v>626</v>
      </c>
      <c r="K59" s="0" t="s">
        <v>556</v>
      </c>
      <c r="L59" s="0" t="s">
        <v>556</v>
      </c>
      <c r="M59" s="0" t="s">
        <v>557</v>
      </c>
      <c r="N59" s="0" t="s">
        <v>612</v>
      </c>
      <c r="O59" s="0" t="n">
        <v>0</v>
      </c>
    </row>
    <row r="60" customFormat="false" ht="12.8" hidden="false" customHeight="false" outlineLevel="0" collapsed="false">
      <c r="A60" s="0" t="s">
        <v>729</v>
      </c>
      <c r="B60" s="0" t="s">
        <v>730</v>
      </c>
      <c r="C60" s="0" t="s">
        <v>619</v>
      </c>
      <c r="D60" s="11" t="s">
        <v>720</v>
      </c>
      <c r="E60" s="11" t="s">
        <v>652</v>
      </c>
      <c r="F60" s="0" t="n">
        <v>79</v>
      </c>
      <c r="G60" s="0" t="s">
        <v>553</v>
      </c>
      <c r="H60" s="0" t="n">
        <v>3</v>
      </c>
      <c r="I60" s="0" t="s">
        <v>626</v>
      </c>
      <c r="J60" s="0" t="s">
        <v>626</v>
      </c>
      <c r="K60" s="0" t="s">
        <v>556</v>
      </c>
      <c r="L60" s="0" t="s">
        <v>556</v>
      </c>
      <c r="M60" s="0" t="s">
        <v>557</v>
      </c>
      <c r="N60" s="0" t="s">
        <v>612</v>
      </c>
      <c r="O60" s="0" t="n">
        <v>0</v>
      </c>
    </row>
    <row r="61" customFormat="false" ht="12.8" hidden="false" customHeight="false" outlineLevel="0" collapsed="false">
      <c r="A61" s="0" t="s">
        <v>731</v>
      </c>
      <c r="B61" s="0" t="s">
        <v>732</v>
      </c>
      <c r="C61" s="0" t="s">
        <v>551</v>
      </c>
      <c r="D61" s="11" t="s">
        <v>733</v>
      </c>
      <c r="F61" s="0" t="n">
        <v>140</v>
      </c>
      <c r="G61" s="0" t="s">
        <v>553</v>
      </c>
      <c r="H61" s="0" t="n">
        <v>3</v>
      </c>
      <c r="I61" s="0" t="s">
        <v>626</v>
      </c>
      <c r="J61" s="0" t="s">
        <v>626</v>
      </c>
      <c r="K61" s="0" t="s">
        <v>556</v>
      </c>
      <c r="L61" s="0" t="s">
        <v>556</v>
      </c>
      <c r="M61" s="0" t="s">
        <v>557</v>
      </c>
      <c r="N61" s="0" t="s">
        <v>558</v>
      </c>
      <c r="O61" s="0" t="n">
        <v>0</v>
      </c>
    </row>
    <row r="62" customFormat="false" ht="12.8" hidden="false" customHeight="false" outlineLevel="0" collapsed="false">
      <c r="A62" s="0" t="s">
        <v>734</v>
      </c>
      <c r="B62" s="0" t="s">
        <v>735</v>
      </c>
      <c r="C62" s="0" t="s">
        <v>610</v>
      </c>
      <c r="D62" s="11" t="s">
        <v>736</v>
      </c>
      <c r="E62" s="11" t="s">
        <v>737</v>
      </c>
      <c r="F62" s="0" t="n">
        <v>7</v>
      </c>
      <c r="G62" s="0" t="s">
        <v>553</v>
      </c>
      <c r="H62" s="0" t="n">
        <v>3</v>
      </c>
      <c r="I62" s="0" t="s">
        <v>626</v>
      </c>
      <c r="J62" s="0" t="s">
        <v>626</v>
      </c>
      <c r="K62" s="0" t="s">
        <v>556</v>
      </c>
      <c r="L62" s="0" t="s">
        <v>556</v>
      </c>
      <c r="M62" s="0" t="s">
        <v>557</v>
      </c>
      <c r="N62" s="0" t="s">
        <v>612</v>
      </c>
      <c r="O62" s="0" t="n">
        <v>12600</v>
      </c>
    </row>
    <row r="63" customFormat="false" ht="12.8" hidden="false" customHeight="false" outlineLevel="0" collapsed="false">
      <c r="A63" s="0" t="s">
        <v>738</v>
      </c>
      <c r="B63" s="0" t="s">
        <v>739</v>
      </c>
      <c r="C63" s="0" t="s">
        <v>610</v>
      </c>
      <c r="D63" s="11" t="s">
        <v>740</v>
      </c>
      <c r="E63" s="11" t="s">
        <v>737</v>
      </c>
      <c r="F63" s="0" t="n">
        <v>15</v>
      </c>
      <c r="G63" s="0" t="s">
        <v>553</v>
      </c>
      <c r="H63" s="0" t="n">
        <v>3</v>
      </c>
      <c r="I63" s="0" t="s">
        <v>626</v>
      </c>
      <c r="J63" s="0" t="s">
        <v>626</v>
      </c>
      <c r="K63" s="0" t="s">
        <v>556</v>
      </c>
      <c r="L63" s="0" t="s">
        <v>556</v>
      </c>
      <c r="M63" s="0" t="s">
        <v>557</v>
      </c>
      <c r="N63" s="0" t="s">
        <v>612</v>
      </c>
      <c r="O63" s="0" t="n">
        <v>18000</v>
      </c>
    </row>
    <row r="64" customFormat="false" ht="12.8" hidden="false" customHeight="false" outlineLevel="0" collapsed="false">
      <c r="A64" s="0" t="s">
        <v>741</v>
      </c>
      <c r="B64" s="0" t="s">
        <v>742</v>
      </c>
      <c r="C64" s="0" t="s">
        <v>610</v>
      </c>
      <c r="D64" s="11" t="s">
        <v>743</v>
      </c>
      <c r="F64" s="0" t="n">
        <v>176</v>
      </c>
      <c r="G64" s="0" t="s">
        <v>553</v>
      </c>
      <c r="H64" s="0" t="n">
        <v>3</v>
      </c>
      <c r="I64" s="0" t="s">
        <v>626</v>
      </c>
      <c r="J64" s="0" t="s">
        <v>626</v>
      </c>
      <c r="K64" s="0" t="s">
        <v>556</v>
      </c>
      <c r="L64" s="0" t="s">
        <v>556</v>
      </c>
      <c r="M64" s="0" t="s">
        <v>557</v>
      </c>
      <c r="N64" s="0" t="s">
        <v>612</v>
      </c>
      <c r="O64" s="0" t="n">
        <v>0</v>
      </c>
    </row>
    <row r="65" customFormat="false" ht="12.8" hidden="false" customHeight="false" outlineLevel="0" collapsed="false">
      <c r="A65" s="0" t="s">
        <v>744</v>
      </c>
      <c r="B65" s="0" t="s">
        <v>745</v>
      </c>
      <c r="C65" s="0" t="s">
        <v>551</v>
      </c>
      <c r="D65" s="11" t="s">
        <v>746</v>
      </c>
      <c r="F65" s="0" t="n">
        <v>178</v>
      </c>
      <c r="G65" s="0" t="s">
        <v>622</v>
      </c>
      <c r="H65" s="0" t="n">
        <v>4</v>
      </c>
      <c r="I65" s="0" t="s">
        <v>626</v>
      </c>
      <c r="J65" s="0" t="s">
        <v>626</v>
      </c>
      <c r="K65" s="0" t="s">
        <v>556</v>
      </c>
      <c r="L65" s="0" t="s">
        <v>556</v>
      </c>
      <c r="M65" s="0" t="s">
        <v>557</v>
      </c>
      <c r="N65" s="0" t="s">
        <v>558</v>
      </c>
      <c r="O65" s="0" t="n">
        <v>43200</v>
      </c>
    </row>
    <row r="66" customFormat="false" ht="12.8" hidden="false" customHeight="false" outlineLevel="0" collapsed="false">
      <c r="A66" s="0" t="s">
        <v>747</v>
      </c>
      <c r="B66" s="0" t="s">
        <v>748</v>
      </c>
      <c r="C66" s="0" t="s">
        <v>610</v>
      </c>
      <c r="D66" s="11" t="s">
        <v>749</v>
      </c>
      <c r="F66" s="0" t="n">
        <v>183</v>
      </c>
      <c r="G66" s="0" t="s">
        <v>553</v>
      </c>
      <c r="H66" s="0" t="n">
        <v>3</v>
      </c>
      <c r="I66" s="0" t="s">
        <v>626</v>
      </c>
      <c r="J66" s="0" t="s">
        <v>626</v>
      </c>
      <c r="K66" s="0" t="s">
        <v>556</v>
      </c>
      <c r="L66" s="0" t="s">
        <v>556</v>
      </c>
      <c r="M66" s="0" t="s">
        <v>557</v>
      </c>
      <c r="N66" s="0" t="s">
        <v>612</v>
      </c>
      <c r="O66" s="0" t="n">
        <v>5400</v>
      </c>
    </row>
    <row r="67" customFormat="false" ht="12.8" hidden="false" customHeight="false" outlineLevel="0" collapsed="false">
      <c r="A67" s="0" t="s">
        <v>750</v>
      </c>
      <c r="B67" s="0" t="s">
        <v>751</v>
      </c>
      <c r="C67" s="0" t="s">
        <v>610</v>
      </c>
      <c r="D67" s="11" t="s">
        <v>752</v>
      </c>
      <c r="F67" s="0" t="n">
        <v>191</v>
      </c>
      <c r="G67" s="0" t="s">
        <v>553</v>
      </c>
      <c r="H67" s="0" t="n">
        <v>3</v>
      </c>
      <c r="I67" s="0" t="s">
        <v>626</v>
      </c>
      <c r="J67" s="0" t="s">
        <v>626</v>
      </c>
      <c r="K67" s="0" t="s">
        <v>556</v>
      </c>
      <c r="L67" s="0" t="s">
        <v>556</v>
      </c>
      <c r="M67" s="0" t="s">
        <v>557</v>
      </c>
      <c r="N67" s="0" t="s">
        <v>612</v>
      </c>
      <c r="O67" s="0" t="n">
        <v>46800</v>
      </c>
    </row>
    <row r="68" customFormat="false" ht="12.8" hidden="false" customHeight="false" outlineLevel="0" collapsed="false">
      <c r="A68" s="0" t="s">
        <v>753</v>
      </c>
      <c r="B68" s="0" t="s">
        <v>754</v>
      </c>
      <c r="C68" s="0" t="s">
        <v>551</v>
      </c>
      <c r="D68" s="11" t="s">
        <v>755</v>
      </c>
      <c r="F68" s="0" t="n">
        <v>192</v>
      </c>
      <c r="G68" s="0" t="s">
        <v>553</v>
      </c>
      <c r="H68" s="0" t="n">
        <v>3</v>
      </c>
      <c r="I68" s="0" t="s">
        <v>626</v>
      </c>
      <c r="J68" s="0" t="s">
        <v>626</v>
      </c>
      <c r="K68" s="0" t="s">
        <v>556</v>
      </c>
      <c r="L68" s="0" t="s">
        <v>556</v>
      </c>
      <c r="M68" s="0" t="s">
        <v>557</v>
      </c>
      <c r="N68" s="0" t="s">
        <v>558</v>
      </c>
      <c r="O68" s="0" t="n">
        <v>79200</v>
      </c>
    </row>
    <row r="69" customFormat="false" ht="12.8" hidden="false" customHeight="false" outlineLevel="0" collapsed="false">
      <c r="A69" s="0" t="s">
        <v>756</v>
      </c>
      <c r="B69" s="0" t="s">
        <v>757</v>
      </c>
      <c r="C69" s="0" t="s">
        <v>619</v>
      </c>
      <c r="D69" s="11" t="s">
        <v>758</v>
      </c>
      <c r="E69" s="11" t="s">
        <v>652</v>
      </c>
      <c r="F69" s="0" t="n">
        <v>156</v>
      </c>
      <c r="G69" s="0" t="s">
        <v>553</v>
      </c>
      <c r="H69" s="0" t="n">
        <v>3</v>
      </c>
      <c r="I69" s="0" t="s">
        <v>626</v>
      </c>
      <c r="J69" s="0" t="s">
        <v>626</v>
      </c>
      <c r="K69" s="0" t="s">
        <v>556</v>
      </c>
      <c r="L69" s="0" t="s">
        <v>556</v>
      </c>
      <c r="M69" s="0" t="s">
        <v>557</v>
      </c>
      <c r="N69" s="0" t="s">
        <v>612</v>
      </c>
      <c r="O69" s="0" t="n">
        <v>19800</v>
      </c>
    </row>
    <row r="70" customFormat="false" ht="12.8" hidden="false" customHeight="false" outlineLevel="0" collapsed="false">
      <c r="A70" s="0" t="s">
        <v>759</v>
      </c>
      <c r="B70" s="0" t="s">
        <v>760</v>
      </c>
      <c r="C70" s="0" t="s">
        <v>551</v>
      </c>
      <c r="D70" s="11" t="s">
        <v>761</v>
      </c>
      <c r="F70" s="0" t="n">
        <v>209</v>
      </c>
      <c r="G70" s="0" t="s">
        <v>553</v>
      </c>
      <c r="H70" s="0" t="n">
        <v>3</v>
      </c>
      <c r="I70" s="0" t="s">
        <v>626</v>
      </c>
      <c r="J70" s="0" t="s">
        <v>626</v>
      </c>
      <c r="K70" s="0" t="s">
        <v>556</v>
      </c>
      <c r="L70" s="0" t="s">
        <v>556</v>
      </c>
      <c r="M70" s="0" t="s">
        <v>557</v>
      </c>
      <c r="N70" s="0" t="s">
        <v>558</v>
      </c>
      <c r="O70" s="0" t="n">
        <v>0</v>
      </c>
    </row>
    <row r="71" customFormat="false" ht="12.8" hidden="false" customHeight="false" outlineLevel="0" collapsed="false">
      <c r="A71" s="0" t="s">
        <v>762</v>
      </c>
      <c r="B71" s="0" t="s">
        <v>763</v>
      </c>
      <c r="C71" s="0" t="s">
        <v>610</v>
      </c>
      <c r="D71" s="11" t="s">
        <v>764</v>
      </c>
      <c r="F71" s="0" t="n">
        <v>212</v>
      </c>
      <c r="G71" s="0" t="s">
        <v>553</v>
      </c>
      <c r="H71" s="0" t="n">
        <v>3</v>
      </c>
      <c r="I71" s="0" t="s">
        <v>626</v>
      </c>
      <c r="J71" s="0" t="s">
        <v>626</v>
      </c>
      <c r="K71" s="0" t="s">
        <v>556</v>
      </c>
      <c r="L71" s="0" t="s">
        <v>556</v>
      </c>
      <c r="M71" s="0" t="s">
        <v>557</v>
      </c>
      <c r="N71" s="0" t="s">
        <v>612</v>
      </c>
      <c r="O71" s="0" t="n">
        <v>30600</v>
      </c>
    </row>
    <row r="72" customFormat="false" ht="12.8" hidden="false" customHeight="false" outlineLevel="0" collapsed="false">
      <c r="A72" s="0" t="s">
        <v>765</v>
      </c>
      <c r="B72" s="0" t="s">
        <v>766</v>
      </c>
      <c r="C72" s="0" t="s">
        <v>610</v>
      </c>
      <c r="D72" s="11" t="s">
        <v>764</v>
      </c>
      <c r="F72" s="0" t="n">
        <v>212</v>
      </c>
      <c r="G72" s="0" t="s">
        <v>553</v>
      </c>
      <c r="H72" s="0" t="n">
        <v>3</v>
      </c>
      <c r="I72" s="0" t="s">
        <v>626</v>
      </c>
      <c r="J72" s="0" t="s">
        <v>626</v>
      </c>
      <c r="K72" s="0" t="s">
        <v>556</v>
      </c>
      <c r="L72" s="0" t="s">
        <v>556</v>
      </c>
      <c r="M72" s="0" t="s">
        <v>557</v>
      </c>
      <c r="N72" s="0" t="s">
        <v>612</v>
      </c>
      <c r="O72" s="0" t="n">
        <v>152700</v>
      </c>
    </row>
    <row r="73" customFormat="false" ht="12.8" hidden="false" customHeight="false" outlineLevel="0" collapsed="false">
      <c r="A73" s="0" t="s">
        <v>767</v>
      </c>
      <c r="B73" s="0" t="s">
        <v>768</v>
      </c>
      <c r="C73" s="0" t="s">
        <v>769</v>
      </c>
      <c r="D73" s="11" t="s">
        <v>770</v>
      </c>
      <c r="E73" s="11" t="s">
        <v>771</v>
      </c>
      <c r="F73" s="0" t="n">
        <v>22</v>
      </c>
      <c r="G73" s="0" t="s">
        <v>553</v>
      </c>
      <c r="H73" s="0" t="n">
        <v>3</v>
      </c>
      <c r="I73" s="0" t="s">
        <v>772</v>
      </c>
      <c r="J73" s="0" t="s">
        <v>772</v>
      </c>
      <c r="K73" s="0" t="s">
        <v>556</v>
      </c>
      <c r="L73" s="0" t="s">
        <v>556</v>
      </c>
      <c r="M73" s="0" t="s">
        <v>557</v>
      </c>
      <c r="N73" s="0" t="s">
        <v>773</v>
      </c>
      <c r="O73" s="0" t="n">
        <v>3600</v>
      </c>
    </row>
    <row r="74" customFormat="false" ht="12.8" hidden="false" customHeight="false" outlineLevel="0" collapsed="false">
      <c r="A74" s="0" t="s">
        <v>774</v>
      </c>
      <c r="B74" s="0" t="s">
        <v>775</v>
      </c>
      <c r="C74" s="0" t="s">
        <v>551</v>
      </c>
      <c r="D74" s="11" t="s">
        <v>776</v>
      </c>
      <c r="F74" s="0" t="n">
        <v>232</v>
      </c>
      <c r="G74" s="0" t="s">
        <v>553</v>
      </c>
      <c r="H74" s="0" t="n">
        <v>3</v>
      </c>
      <c r="I74" s="0" t="s">
        <v>626</v>
      </c>
      <c r="J74" s="0" t="s">
        <v>626</v>
      </c>
      <c r="K74" s="0" t="s">
        <v>556</v>
      </c>
      <c r="L74" s="0" t="s">
        <v>556</v>
      </c>
      <c r="M74" s="0" t="s">
        <v>557</v>
      </c>
      <c r="N74" s="0" t="s">
        <v>558</v>
      </c>
      <c r="O74" s="0" t="n">
        <v>79200</v>
      </c>
    </row>
    <row r="75" customFormat="false" ht="12.8" hidden="false" customHeight="false" outlineLevel="0" collapsed="false">
      <c r="A75" s="0" t="s">
        <v>777</v>
      </c>
      <c r="B75" s="0" t="s">
        <v>778</v>
      </c>
      <c r="C75" s="0" t="s">
        <v>551</v>
      </c>
      <c r="D75" s="11" t="s">
        <v>779</v>
      </c>
      <c r="F75" s="0" t="n">
        <v>268</v>
      </c>
      <c r="G75" s="0" t="s">
        <v>553</v>
      </c>
      <c r="H75" s="0" t="n">
        <v>3</v>
      </c>
      <c r="I75" s="0" t="s">
        <v>772</v>
      </c>
      <c r="J75" s="0" t="s">
        <v>772</v>
      </c>
      <c r="K75" s="0" t="s">
        <v>556</v>
      </c>
      <c r="L75" s="0" t="s">
        <v>556</v>
      </c>
      <c r="M75" s="0" t="s">
        <v>557</v>
      </c>
      <c r="N75" s="0" t="s">
        <v>558</v>
      </c>
      <c r="O75" s="0" t="n">
        <v>0</v>
      </c>
    </row>
    <row r="76" customFormat="false" ht="12.8" hidden="false" customHeight="false" outlineLevel="0" collapsed="false">
      <c r="A76" s="0" t="s">
        <v>780</v>
      </c>
      <c r="B76" s="0" t="s">
        <v>781</v>
      </c>
      <c r="C76" s="0" t="s">
        <v>619</v>
      </c>
      <c r="D76" s="11" t="s">
        <v>782</v>
      </c>
      <c r="E76" s="11" t="s">
        <v>782</v>
      </c>
      <c r="F76" s="0" t="n">
        <v>0</v>
      </c>
      <c r="G76" s="0" t="s">
        <v>622</v>
      </c>
      <c r="H76" s="0" t="n">
        <v>4</v>
      </c>
      <c r="I76" s="0" t="s">
        <v>626</v>
      </c>
      <c r="J76" s="0" t="s">
        <v>626</v>
      </c>
      <c r="K76" s="0" t="s">
        <v>556</v>
      </c>
      <c r="L76" s="0" t="s">
        <v>556</v>
      </c>
      <c r="M76" s="0" t="s">
        <v>557</v>
      </c>
      <c r="N76" s="0" t="s">
        <v>612</v>
      </c>
      <c r="O76" s="0" t="n">
        <v>9000</v>
      </c>
    </row>
    <row r="77" customFormat="false" ht="12.8" hidden="false" customHeight="false" outlineLevel="0" collapsed="false">
      <c r="A77" s="0" t="s">
        <v>783</v>
      </c>
      <c r="B77" s="0" t="s">
        <v>784</v>
      </c>
      <c r="C77" s="0" t="s">
        <v>619</v>
      </c>
      <c r="D77" s="11" t="s">
        <v>782</v>
      </c>
      <c r="E77" s="11" t="s">
        <v>785</v>
      </c>
      <c r="F77" s="0" t="n">
        <v>111</v>
      </c>
      <c r="G77" s="0" t="s">
        <v>622</v>
      </c>
      <c r="H77" s="0" t="n">
        <v>4</v>
      </c>
      <c r="I77" s="0" t="s">
        <v>626</v>
      </c>
      <c r="J77" s="0" t="s">
        <v>626</v>
      </c>
      <c r="K77" s="0" t="s">
        <v>556</v>
      </c>
      <c r="L77" s="0" t="s">
        <v>556</v>
      </c>
      <c r="M77" s="0" t="s">
        <v>557</v>
      </c>
      <c r="N77" s="0" t="s">
        <v>612</v>
      </c>
      <c r="O77" s="0" t="n">
        <v>0</v>
      </c>
    </row>
    <row r="78" customFormat="false" ht="12.8" hidden="false" customHeight="false" outlineLevel="0" collapsed="false">
      <c r="A78" s="0" t="s">
        <v>786</v>
      </c>
      <c r="B78" s="0" t="s">
        <v>787</v>
      </c>
      <c r="C78" s="0" t="s">
        <v>619</v>
      </c>
      <c r="D78" s="11" t="s">
        <v>788</v>
      </c>
      <c r="E78" s="11" t="s">
        <v>785</v>
      </c>
      <c r="F78" s="0" t="n">
        <v>117</v>
      </c>
      <c r="G78" s="0" t="s">
        <v>553</v>
      </c>
      <c r="H78" s="0" t="n">
        <v>3</v>
      </c>
      <c r="I78" s="0" t="s">
        <v>626</v>
      </c>
      <c r="J78" s="0" t="s">
        <v>626</v>
      </c>
      <c r="K78" s="0" t="s">
        <v>556</v>
      </c>
      <c r="L78" s="0" t="s">
        <v>556</v>
      </c>
      <c r="M78" s="0" t="s">
        <v>557</v>
      </c>
      <c r="N78" s="0" t="s">
        <v>612</v>
      </c>
      <c r="O78" s="0" t="n">
        <v>12000</v>
      </c>
    </row>
    <row r="79" customFormat="false" ht="12.8" hidden="false" customHeight="false" outlineLevel="0" collapsed="false">
      <c r="A79" s="0" t="s">
        <v>789</v>
      </c>
      <c r="B79" s="0" t="s">
        <v>790</v>
      </c>
      <c r="C79" s="0" t="s">
        <v>619</v>
      </c>
      <c r="D79" s="11" t="s">
        <v>788</v>
      </c>
      <c r="E79" s="11" t="s">
        <v>752</v>
      </c>
      <c r="F79" s="0" t="n">
        <v>110</v>
      </c>
      <c r="G79" s="0" t="s">
        <v>622</v>
      </c>
      <c r="H79" s="0" t="n">
        <v>4</v>
      </c>
      <c r="I79" s="0" t="s">
        <v>791</v>
      </c>
      <c r="J79" s="0" t="s">
        <v>791</v>
      </c>
      <c r="K79" s="0" t="s">
        <v>556</v>
      </c>
      <c r="L79" s="0" t="s">
        <v>556</v>
      </c>
      <c r="M79" s="0" t="s">
        <v>557</v>
      </c>
      <c r="N79" s="0" t="s">
        <v>612</v>
      </c>
      <c r="O79" s="0" t="n">
        <v>28800</v>
      </c>
    </row>
    <row r="80" customFormat="false" ht="12.8" hidden="false" customHeight="false" outlineLevel="0" collapsed="false">
      <c r="A80" s="0" t="s">
        <v>792</v>
      </c>
      <c r="B80" s="0" t="s">
        <v>793</v>
      </c>
      <c r="C80" s="0" t="s">
        <v>619</v>
      </c>
      <c r="D80" s="11" t="s">
        <v>794</v>
      </c>
      <c r="E80" s="11" t="s">
        <v>785</v>
      </c>
      <c r="F80" s="0" t="n">
        <v>123</v>
      </c>
      <c r="G80" s="0" t="s">
        <v>553</v>
      </c>
      <c r="H80" s="0" t="n">
        <v>3</v>
      </c>
      <c r="I80" s="0" t="s">
        <v>626</v>
      </c>
      <c r="J80" s="0" t="s">
        <v>626</v>
      </c>
      <c r="K80" s="0" t="s">
        <v>556</v>
      </c>
      <c r="L80" s="0" t="s">
        <v>556</v>
      </c>
      <c r="M80" s="0" t="s">
        <v>557</v>
      </c>
      <c r="N80" s="0" t="s">
        <v>612</v>
      </c>
      <c r="O80" s="0" t="n">
        <v>23400</v>
      </c>
    </row>
    <row r="81" customFormat="false" ht="12.8" hidden="false" customHeight="false" outlineLevel="0" collapsed="false">
      <c r="A81" s="0" t="s">
        <v>795</v>
      </c>
      <c r="B81" s="0" t="s">
        <v>796</v>
      </c>
      <c r="C81" s="0" t="s">
        <v>619</v>
      </c>
      <c r="D81" s="11" t="s">
        <v>797</v>
      </c>
      <c r="E81" s="11" t="s">
        <v>798</v>
      </c>
      <c r="F81" s="0" t="n">
        <v>46</v>
      </c>
      <c r="G81" s="0" t="s">
        <v>701</v>
      </c>
      <c r="H81" s="0" t="n">
        <v>2</v>
      </c>
      <c r="I81" s="0" t="s">
        <v>791</v>
      </c>
      <c r="J81" s="0" t="s">
        <v>791</v>
      </c>
      <c r="K81" s="0" t="s">
        <v>556</v>
      </c>
      <c r="L81" s="0" t="s">
        <v>556</v>
      </c>
      <c r="M81" s="0" t="s">
        <v>557</v>
      </c>
      <c r="N81" s="0" t="s">
        <v>612</v>
      </c>
      <c r="O81" s="0" t="n">
        <v>14400</v>
      </c>
    </row>
    <row r="82" customFormat="false" ht="12.8" hidden="false" customHeight="false" outlineLevel="0" collapsed="false">
      <c r="A82" s="0" t="s">
        <v>799</v>
      </c>
      <c r="B82" s="0" t="s">
        <v>800</v>
      </c>
      <c r="C82" s="0" t="s">
        <v>551</v>
      </c>
      <c r="D82" s="11" t="s">
        <v>801</v>
      </c>
      <c r="F82" s="0" t="n">
        <v>316</v>
      </c>
      <c r="G82" s="0" t="s">
        <v>553</v>
      </c>
      <c r="H82" s="0" t="n">
        <v>3</v>
      </c>
      <c r="I82" s="0" t="s">
        <v>802</v>
      </c>
      <c r="J82" s="0" t="s">
        <v>802</v>
      </c>
      <c r="K82" s="0" t="s">
        <v>556</v>
      </c>
      <c r="L82" s="0" t="s">
        <v>556</v>
      </c>
      <c r="M82" s="0" t="s">
        <v>557</v>
      </c>
      <c r="N82" s="0" t="s">
        <v>558</v>
      </c>
      <c r="O82" s="0" t="n">
        <v>0</v>
      </c>
    </row>
    <row r="83" customFormat="false" ht="12.8" hidden="false" customHeight="false" outlineLevel="0" collapsed="false">
      <c r="A83" s="0" t="s">
        <v>803</v>
      </c>
      <c r="B83" s="0" t="s">
        <v>804</v>
      </c>
      <c r="C83" s="0" t="s">
        <v>619</v>
      </c>
      <c r="D83" s="11" t="s">
        <v>805</v>
      </c>
      <c r="E83" s="11" t="s">
        <v>801</v>
      </c>
      <c r="F83" s="0" t="n">
        <v>2</v>
      </c>
      <c r="G83" s="0" t="s">
        <v>622</v>
      </c>
      <c r="H83" s="0" t="n">
        <v>4</v>
      </c>
      <c r="I83" s="0" t="s">
        <v>626</v>
      </c>
      <c r="J83" s="0" t="s">
        <v>626</v>
      </c>
      <c r="K83" s="0" t="s">
        <v>556</v>
      </c>
      <c r="L83" s="0" t="s">
        <v>556</v>
      </c>
      <c r="M83" s="0" t="s">
        <v>557</v>
      </c>
      <c r="N83" s="0" t="s">
        <v>612</v>
      </c>
      <c r="O83" s="0" t="n">
        <v>55800</v>
      </c>
    </row>
    <row r="84" customFormat="false" ht="12.8" hidden="false" customHeight="false" outlineLevel="0" collapsed="false">
      <c r="A84" s="0" t="s">
        <v>806</v>
      </c>
      <c r="B84" s="0" t="s">
        <v>807</v>
      </c>
      <c r="C84" s="0" t="s">
        <v>551</v>
      </c>
      <c r="D84" s="11" t="s">
        <v>808</v>
      </c>
      <c r="F84" s="0" t="n">
        <v>322</v>
      </c>
      <c r="G84" s="0" t="s">
        <v>553</v>
      </c>
      <c r="H84" s="0" t="n">
        <v>3</v>
      </c>
      <c r="I84" s="0" t="s">
        <v>626</v>
      </c>
      <c r="J84" s="0" t="s">
        <v>626</v>
      </c>
      <c r="K84" s="0" t="s">
        <v>556</v>
      </c>
      <c r="L84" s="0" t="s">
        <v>556</v>
      </c>
      <c r="M84" s="0" t="s">
        <v>557</v>
      </c>
      <c r="N84" s="0" t="s">
        <v>558</v>
      </c>
      <c r="O84" s="0" t="n">
        <v>80100</v>
      </c>
    </row>
    <row r="85" customFormat="false" ht="12.8" hidden="false" customHeight="false" outlineLevel="0" collapsed="false">
      <c r="A85" s="0" t="s">
        <v>809</v>
      </c>
      <c r="B85" s="0" t="s">
        <v>810</v>
      </c>
      <c r="C85" s="0" t="s">
        <v>551</v>
      </c>
      <c r="D85" s="11" t="s">
        <v>811</v>
      </c>
      <c r="F85" s="0" t="n">
        <v>325</v>
      </c>
      <c r="G85" s="0" t="s">
        <v>701</v>
      </c>
      <c r="H85" s="0" t="n">
        <v>2</v>
      </c>
      <c r="I85" s="0" t="s">
        <v>626</v>
      </c>
      <c r="J85" s="0" t="s">
        <v>626</v>
      </c>
      <c r="K85" s="0" t="s">
        <v>556</v>
      </c>
      <c r="L85" s="0" t="s">
        <v>556</v>
      </c>
      <c r="M85" s="0" t="s">
        <v>557</v>
      </c>
      <c r="N85" s="0" t="s">
        <v>558</v>
      </c>
      <c r="O85" s="0" t="n">
        <v>9600</v>
      </c>
    </row>
    <row r="86" customFormat="false" ht="12.8" hidden="false" customHeight="false" outlineLevel="0" collapsed="false">
      <c r="A86" s="0" t="s">
        <v>812</v>
      </c>
      <c r="B86" s="0" t="s">
        <v>813</v>
      </c>
      <c r="C86" s="0" t="s">
        <v>610</v>
      </c>
      <c r="D86" s="11" t="s">
        <v>811</v>
      </c>
      <c r="E86" s="11" t="s">
        <v>640</v>
      </c>
      <c r="F86" s="0" t="n">
        <v>289</v>
      </c>
      <c r="G86" s="0" t="s">
        <v>553</v>
      </c>
      <c r="H86" s="0" t="n">
        <v>3</v>
      </c>
      <c r="I86" s="0" t="s">
        <v>554</v>
      </c>
      <c r="J86" s="0" t="s">
        <v>555</v>
      </c>
      <c r="K86" s="0" t="s">
        <v>556</v>
      </c>
      <c r="L86" s="0" t="s">
        <v>556</v>
      </c>
      <c r="M86" s="0" t="s">
        <v>557</v>
      </c>
      <c r="N86" s="0" t="s">
        <v>612</v>
      </c>
      <c r="O86" s="0" t="n">
        <v>0</v>
      </c>
    </row>
    <row r="87" customFormat="false" ht="12.8" hidden="false" customHeight="false" outlineLevel="0" collapsed="false">
      <c r="A87" s="0" t="s">
        <v>814</v>
      </c>
      <c r="B87" s="0" t="s">
        <v>815</v>
      </c>
      <c r="C87" s="0" t="s">
        <v>816</v>
      </c>
      <c r="D87" s="11" t="s">
        <v>811</v>
      </c>
      <c r="F87" s="0" t="n">
        <v>325</v>
      </c>
      <c r="G87" s="0" t="s">
        <v>701</v>
      </c>
      <c r="H87" s="0" t="n">
        <v>2</v>
      </c>
      <c r="I87" s="0" t="s">
        <v>626</v>
      </c>
      <c r="J87" s="0" t="s">
        <v>626</v>
      </c>
      <c r="K87" s="0" t="s">
        <v>556</v>
      </c>
      <c r="L87" s="0" t="s">
        <v>556</v>
      </c>
      <c r="M87" s="0" t="s">
        <v>557</v>
      </c>
      <c r="N87" s="0" t="s">
        <v>554</v>
      </c>
      <c r="O87" s="0" t="n">
        <v>82800</v>
      </c>
    </row>
    <row r="88" customFormat="false" ht="12.8" hidden="false" customHeight="false" outlineLevel="0" collapsed="false">
      <c r="A88" s="0" t="s">
        <v>817</v>
      </c>
      <c r="B88" s="0" t="s">
        <v>818</v>
      </c>
      <c r="C88" s="0" t="s">
        <v>551</v>
      </c>
      <c r="D88" s="11" t="s">
        <v>811</v>
      </c>
      <c r="F88" s="0" t="n">
        <v>325</v>
      </c>
      <c r="G88" s="0" t="s">
        <v>553</v>
      </c>
      <c r="H88" s="0" t="n">
        <v>3</v>
      </c>
      <c r="I88" s="0" t="s">
        <v>626</v>
      </c>
      <c r="J88" s="0" t="s">
        <v>626</v>
      </c>
      <c r="K88" s="0" t="s">
        <v>556</v>
      </c>
      <c r="L88" s="0" t="s">
        <v>556</v>
      </c>
      <c r="M88" s="0" t="s">
        <v>557</v>
      </c>
      <c r="N88" s="0" t="s">
        <v>558</v>
      </c>
      <c r="O88" s="0" t="n">
        <v>27000</v>
      </c>
    </row>
    <row r="89" customFormat="false" ht="12.8" hidden="false" customHeight="false" outlineLevel="0" collapsed="false">
      <c r="A89" s="0" t="s">
        <v>819</v>
      </c>
      <c r="B89" s="0" t="s">
        <v>820</v>
      </c>
      <c r="C89" s="0" t="s">
        <v>619</v>
      </c>
      <c r="D89" s="11" t="s">
        <v>821</v>
      </c>
      <c r="E89" s="11" t="s">
        <v>798</v>
      </c>
      <c r="F89" s="0" t="n">
        <v>59</v>
      </c>
      <c r="G89" s="0" t="s">
        <v>553</v>
      </c>
      <c r="H89" s="0" t="n">
        <v>3</v>
      </c>
      <c r="I89" s="0" t="s">
        <v>791</v>
      </c>
      <c r="J89" s="0" t="s">
        <v>791</v>
      </c>
      <c r="K89" s="0" t="s">
        <v>556</v>
      </c>
      <c r="L89" s="0" t="s">
        <v>556</v>
      </c>
      <c r="M89" s="0" t="s">
        <v>557</v>
      </c>
      <c r="N89" s="0" t="s">
        <v>612</v>
      </c>
      <c r="O89" s="0" t="n">
        <v>18000</v>
      </c>
    </row>
    <row r="90" customFormat="false" ht="12.8" hidden="false" customHeight="false" outlineLevel="0" collapsed="false">
      <c r="A90" s="0" t="s">
        <v>822</v>
      </c>
      <c r="B90" s="0" t="s">
        <v>823</v>
      </c>
      <c r="C90" s="0" t="s">
        <v>619</v>
      </c>
      <c r="D90" s="11" t="s">
        <v>821</v>
      </c>
      <c r="E90" s="11" t="s">
        <v>798</v>
      </c>
      <c r="F90" s="0" t="n">
        <v>59</v>
      </c>
      <c r="G90" s="0" t="s">
        <v>553</v>
      </c>
      <c r="H90" s="0" t="n">
        <v>3</v>
      </c>
      <c r="I90" s="0" t="s">
        <v>791</v>
      </c>
      <c r="J90" s="0" t="s">
        <v>791</v>
      </c>
      <c r="K90" s="0" t="s">
        <v>556</v>
      </c>
      <c r="L90" s="0" t="s">
        <v>556</v>
      </c>
      <c r="M90" s="0" t="s">
        <v>557</v>
      </c>
      <c r="N90" s="0" t="s">
        <v>612</v>
      </c>
      <c r="O90" s="0" t="n">
        <v>28800</v>
      </c>
    </row>
    <row r="91" customFormat="false" ht="12.8" hidden="false" customHeight="false" outlineLevel="0" collapsed="false">
      <c r="A91" s="0" t="s">
        <v>824</v>
      </c>
      <c r="B91" s="0" t="s">
        <v>825</v>
      </c>
      <c r="C91" s="0" t="s">
        <v>619</v>
      </c>
      <c r="D91" s="11" t="s">
        <v>826</v>
      </c>
      <c r="E91" s="11" t="s">
        <v>764</v>
      </c>
      <c r="F91" s="0" t="n">
        <v>117</v>
      </c>
      <c r="G91" s="0" t="s">
        <v>553</v>
      </c>
      <c r="H91" s="0" t="n">
        <v>3</v>
      </c>
      <c r="I91" s="0" t="s">
        <v>626</v>
      </c>
      <c r="J91" s="0" t="s">
        <v>626</v>
      </c>
      <c r="K91" s="0" t="s">
        <v>556</v>
      </c>
      <c r="L91" s="0" t="s">
        <v>556</v>
      </c>
      <c r="M91" s="0" t="s">
        <v>557</v>
      </c>
      <c r="N91" s="0" t="s">
        <v>612</v>
      </c>
      <c r="O91" s="0" t="n">
        <v>53100</v>
      </c>
    </row>
    <row r="92" customFormat="false" ht="12.8" hidden="false" customHeight="false" outlineLevel="0" collapsed="false">
      <c r="A92" s="0" t="s">
        <v>827</v>
      </c>
      <c r="B92" s="0" t="s">
        <v>828</v>
      </c>
      <c r="C92" s="0" t="s">
        <v>829</v>
      </c>
      <c r="D92" s="11" t="s">
        <v>830</v>
      </c>
      <c r="F92" s="0" t="n">
        <v>357</v>
      </c>
      <c r="G92" s="0" t="s">
        <v>553</v>
      </c>
      <c r="H92" s="0" t="n">
        <v>3</v>
      </c>
      <c r="I92" s="0" t="s">
        <v>626</v>
      </c>
      <c r="J92" s="0" t="s">
        <v>626</v>
      </c>
      <c r="K92" s="0" t="s">
        <v>556</v>
      </c>
      <c r="L92" s="0" t="s">
        <v>556</v>
      </c>
      <c r="M92" s="0" t="s">
        <v>557</v>
      </c>
      <c r="N92" s="0" t="s">
        <v>558</v>
      </c>
      <c r="O92" s="0" t="n">
        <v>0</v>
      </c>
    </row>
    <row r="93" customFormat="false" ht="12.8" hidden="false" customHeight="false" outlineLevel="0" collapsed="false">
      <c r="A93" s="0" t="s">
        <v>831</v>
      </c>
      <c r="B93" s="0" t="s">
        <v>832</v>
      </c>
      <c r="C93" s="0" t="s">
        <v>619</v>
      </c>
      <c r="D93" s="11" t="s">
        <v>833</v>
      </c>
      <c r="E93" s="11" t="s">
        <v>834</v>
      </c>
      <c r="F93" s="0" t="n">
        <v>31</v>
      </c>
      <c r="G93" s="0" t="s">
        <v>553</v>
      </c>
      <c r="H93" s="0" t="n">
        <v>3</v>
      </c>
      <c r="I93" s="0" t="s">
        <v>791</v>
      </c>
      <c r="J93" s="0" t="s">
        <v>791</v>
      </c>
      <c r="K93" s="0" t="s">
        <v>556</v>
      </c>
      <c r="L93" s="0" t="s">
        <v>556</v>
      </c>
      <c r="M93" s="0" t="s">
        <v>557</v>
      </c>
      <c r="N93" s="0" t="s">
        <v>612</v>
      </c>
      <c r="O93" s="0" t="n">
        <v>90000</v>
      </c>
    </row>
    <row r="94" customFormat="false" ht="12.8" hidden="false" customHeight="false" outlineLevel="0" collapsed="false">
      <c r="A94" s="0" t="s">
        <v>835</v>
      </c>
      <c r="B94" s="0" t="s">
        <v>836</v>
      </c>
      <c r="C94" s="0" t="s">
        <v>610</v>
      </c>
      <c r="D94" s="11" t="s">
        <v>837</v>
      </c>
      <c r="E94" s="11" t="s">
        <v>838</v>
      </c>
      <c r="F94" s="0" t="n">
        <v>176</v>
      </c>
      <c r="G94" s="0" t="s">
        <v>553</v>
      </c>
      <c r="H94" s="0" t="n">
        <v>3</v>
      </c>
      <c r="I94" s="0" t="s">
        <v>626</v>
      </c>
      <c r="J94" s="0" t="s">
        <v>626</v>
      </c>
      <c r="K94" s="0" t="s">
        <v>556</v>
      </c>
      <c r="L94" s="0" t="s">
        <v>556</v>
      </c>
      <c r="M94" s="0" t="s">
        <v>557</v>
      </c>
      <c r="N94" s="0" t="s">
        <v>612</v>
      </c>
      <c r="O94" s="0" t="n">
        <v>18000</v>
      </c>
    </row>
    <row r="95" customFormat="false" ht="12.8" hidden="false" customHeight="false" outlineLevel="0" collapsed="false">
      <c r="A95" s="0" t="s">
        <v>839</v>
      </c>
      <c r="B95" s="0" t="s">
        <v>840</v>
      </c>
      <c r="C95" s="0" t="s">
        <v>619</v>
      </c>
      <c r="D95" s="11" t="s">
        <v>841</v>
      </c>
      <c r="E95" s="11" t="s">
        <v>834</v>
      </c>
      <c r="F95" s="0" t="n">
        <v>56</v>
      </c>
      <c r="G95" s="0" t="s">
        <v>553</v>
      </c>
      <c r="H95" s="0" t="n">
        <v>3</v>
      </c>
      <c r="I95" s="0" t="s">
        <v>791</v>
      </c>
      <c r="J95" s="0" t="s">
        <v>791</v>
      </c>
      <c r="K95" s="0" t="s">
        <v>556</v>
      </c>
      <c r="L95" s="0" t="s">
        <v>556</v>
      </c>
      <c r="M95" s="0" t="s">
        <v>557</v>
      </c>
      <c r="N95" s="0" t="s">
        <v>612</v>
      </c>
      <c r="O95" s="0" t="n">
        <v>194100</v>
      </c>
    </row>
    <row r="96" customFormat="false" ht="12.8" hidden="false" customHeight="false" outlineLevel="0" collapsed="false">
      <c r="A96" s="0" t="s">
        <v>842</v>
      </c>
      <c r="B96" s="0" t="s">
        <v>843</v>
      </c>
      <c r="C96" s="0" t="s">
        <v>619</v>
      </c>
      <c r="D96" s="11" t="s">
        <v>844</v>
      </c>
      <c r="E96" s="11" t="s">
        <v>845</v>
      </c>
      <c r="F96" s="0" t="n">
        <v>95</v>
      </c>
      <c r="G96" s="0" t="s">
        <v>553</v>
      </c>
      <c r="H96" s="0" t="n">
        <v>3</v>
      </c>
      <c r="I96" s="0" t="s">
        <v>846</v>
      </c>
      <c r="J96" s="0" t="s">
        <v>846</v>
      </c>
      <c r="K96" s="0" t="s">
        <v>556</v>
      </c>
      <c r="L96" s="0" t="s">
        <v>556</v>
      </c>
      <c r="M96" s="0" t="s">
        <v>557</v>
      </c>
      <c r="N96" s="0" t="s">
        <v>612</v>
      </c>
      <c r="O96" s="0" t="n">
        <v>77400</v>
      </c>
    </row>
    <row r="97" customFormat="false" ht="12.8" hidden="false" customHeight="false" outlineLevel="0" collapsed="false">
      <c r="A97" s="0" t="s">
        <v>847</v>
      </c>
      <c r="B97" s="0" t="s">
        <v>848</v>
      </c>
      <c r="C97" s="0" t="s">
        <v>619</v>
      </c>
      <c r="D97" s="11" t="s">
        <v>849</v>
      </c>
      <c r="E97" s="11" t="s">
        <v>850</v>
      </c>
      <c r="F97" s="0" t="n">
        <v>51</v>
      </c>
      <c r="G97" s="0" t="s">
        <v>553</v>
      </c>
      <c r="H97" s="0" t="n">
        <v>3</v>
      </c>
      <c r="I97" s="0" t="s">
        <v>626</v>
      </c>
      <c r="J97" s="0" t="s">
        <v>626</v>
      </c>
      <c r="K97" s="0" t="s">
        <v>556</v>
      </c>
      <c r="L97" s="0" t="s">
        <v>556</v>
      </c>
      <c r="M97" s="0" t="s">
        <v>557</v>
      </c>
      <c r="N97" s="0" t="s">
        <v>612</v>
      </c>
      <c r="O97" s="0" t="n">
        <v>0</v>
      </c>
    </row>
    <row r="98" customFormat="false" ht="12.8" hidden="false" customHeight="false" outlineLevel="0" collapsed="false">
      <c r="A98" s="0" t="s">
        <v>851</v>
      </c>
      <c r="B98" s="0" t="s">
        <v>852</v>
      </c>
      <c r="C98" s="0" t="s">
        <v>619</v>
      </c>
      <c r="D98" s="11" t="s">
        <v>853</v>
      </c>
      <c r="E98" s="11" t="s">
        <v>785</v>
      </c>
      <c r="F98" s="0" t="n">
        <v>223</v>
      </c>
      <c r="G98" s="0" t="s">
        <v>553</v>
      </c>
      <c r="H98" s="0" t="n">
        <v>3</v>
      </c>
      <c r="I98" s="0" t="s">
        <v>626</v>
      </c>
      <c r="J98" s="0" t="s">
        <v>626</v>
      </c>
      <c r="K98" s="0" t="s">
        <v>556</v>
      </c>
      <c r="L98" s="0" t="s">
        <v>556</v>
      </c>
      <c r="M98" s="0" t="s">
        <v>557</v>
      </c>
      <c r="N98" s="0" t="s">
        <v>612</v>
      </c>
      <c r="O98" s="0" t="n">
        <v>3600</v>
      </c>
    </row>
    <row r="99" customFormat="false" ht="12.8" hidden="false" customHeight="false" outlineLevel="0" collapsed="false">
      <c r="A99" s="0" t="s">
        <v>854</v>
      </c>
      <c r="B99" s="0" t="s">
        <v>855</v>
      </c>
      <c r="C99" s="0" t="s">
        <v>551</v>
      </c>
      <c r="D99" s="11" t="s">
        <v>856</v>
      </c>
      <c r="F99" s="0" t="n">
        <v>414</v>
      </c>
      <c r="G99" s="0" t="s">
        <v>553</v>
      </c>
      <c r="H99" s="0" t="n">
        <v>3</v>
      </c>
      <c r="I99" s="0" t="s">
        <v>626</v>
      </c>
      <c r="J99" s="0" t="s">
        <v>626</v>
      </c>
      <c r="K99" s="0" t="s">
        <v>556</v>
      </c>
      <c r="L99" s="0" t="s">
        <v>556</v>
      </c>
      <c r="M99" s="0" t="s">
        <v>557</v>
      </c>
      <c r="N99" s="0" t="s">
        <v>558</v>
      </c>
      <c r="O99" s="0" t="n">
        <v>1800</v>
      </c>
    </row>
    <row r="100" customFormat="false" ht="12.8" hidden="false" customHeight="false" outlineLevel="0" collapsed="false">
      <c r="A100" s="0" t="s">
        <v>857</v>
      </c>
      <c r="B100" s="0" t="s">
        <v>858</v>
      </c>
      <c r="C100" s="0" t="s">
        <v>619</v>
      </c>
      <c r="D100" s="11" t="s">
        <v>859</v>
      </c>
      <c r="E100" s="11" t="s">
        <v>860</v>
      </c>
      <c r="F100" s="0" t="n">
        <v>76</v>
      </c>
      <c r="G100" s="0" t="s">
        <v>553</v>
      </c>
      <c r="H100" s="0" t="n">
        <v>3</v>
      </c>
      <c r="I100" s="0" t="s">
        <v>846</v>
      </c>
      <c r="J100" s="0" t="s">
        <v>846</v>
      </c>
      <c r="K100" s="0" t="s">
        <v>556</v>
      </c>
      <c r="L100" s="0" t="s">
        <v>556</v>
      </c>
      <c r="M100" s="0" t="s">
        <v>557</v>
      </c>
      <c r="N100" s="0" t="s">
        <v>612</v>
      </c>
      <c r="O100" s="0" t="n">
        <v>27000</v>
      </c>
    </row>
    <row r="101" customFormat="false" ht="12.8" hidden="false" customHeight="false" outlineLevel="0" collapsed="false">
      <c r="A101" s="0" t="s">
        <v>861</v>
      </c>
      <c r="B101" s="0" t="s">
        <v>862</v>
      </c>
      <c r="C101" s="0" t="s">
        <v>619</v>
      </c>
      <c r="D101" s="11" t="s">
        <v>859</v>
      </c>
      <c r="E101" s="11" t="s">
        <v>785</v>
      </c>
      <c r="F101" s="0" t="n">
        <v>236</v>
      </c>
      <c r="G101" s="0" t="s">
        <v>553</v>
      </c>
      <c r="H101" s="0" t="n">
        <v>3</v>
      </c>
      <c r="I101" s="0" t="s">
        <v>626</v>
      </c>
      <c r="J101" s="0" t="s">
        <v>626</v>
      </c>
      <c r="K101" s="0" t="s">
        <v>556</v>
      </c>
      <c r="L101" s="0" t="s">
        <v>556</v>
      </c>
      <c r="M101" s="0" t="s">
        <v>557</v>
      </c>
      <c r="N101" s="0" t="s">
        <v>612</v>
      </c>
      <c r="O101" s="0" t="n">
        <v>14400</v>
      </c>
    </row>
    <row r="102" customFormat="false" ht="12.8" hidden="false" customHeight="false" outlineLevel="0" collapsed="false">
      <c r="A102" s="0" t="s">
        <v>863</v>
      </c>
      <c r="B102" s="0" t="s">
        <v>864</v>
      </c>
      <c r="C102" s="0" t="s">
        <v>619</v>
      </c>
      <c r="D102" s="11" t="s">
        <v>865</v>
      </c>
      <c r="E102" s="11" t="s">
        <v>866</v>
      </c>
      <c r="F102" s="0" t="n">
        <v>51</v>
      </c>
      <c r="G102" s="0" t="s">
        <v>553</v>
      </c>
      <c r="H102" s="0" t="n">
        <v>3</v>
      </c>
      <c r="I102" s="0" t="s">
        <v>846</v>
      </c>
      <c r="J102" s="0" t="s">
        <v>846</v>
      </c>
      <c r="K102" s="0" t="s">
        <v>556</v>
      </c>
      <c r="L102" s="0" t="s">
        <v>556</v>
      </c>
      <c r="M102" s="0" t="s">
        <v>557</v>
      </c>
      <c r="N102" s="0" t="s">
        <v>612</v>
      </c>
      <c r="O102" s="0" t="n">
        <v>109800</v>
      </c>
    </row>
    <row r="103" customFormat="false" ht="12.8" hidden="false" customHeight="false" outlineLevel="0" collapsed="false">
      <c r="A103" s="0" t="s">
        <v>867</v>
      </c>
      <c r="B103" s="0" t="s">
        <v>868</v>
      </c>
      <c r="C103" s="0" t="s">
        <v>551</v>
      </c>
      <c r="D103" s="11" t="s">
        <v>865</v>
      </c>
      <c r="F103" s="0" t="n">
        <v>421</v>
      </c>
      <c r="G103" s="0" t="s">
        <v>553</v>
      </c>
      <c r="H103" s="0" t="n">
        <v>3</v>
      </c>
      <c r="I103" s="0" t="s">
        <v>626</v>
      </c>
      <c r="J103" s="0" t="s">
        <v>626</v>
      </c>
      <c r="K103" s="0" t="s">
        <v>556</v>
      </c>
      <c r="L103" s="0" t="s">
        <v>556</v>
      </c>
      <c r="M103" s="0" t="s">
        <v>557</v>
      </c>
      <c r="N103" s="0" t="s">
        <v>558</v>
      </c>
      <c r="O103" s="0" t="n">
        <v>0</v>
      </c>
    </row>
    <row r="104" customFormat="false" ht="12.8" hidden="false" customHeight="false" outlineLevel="0" collapsed="false">
      <c r="A104" s="0" t="s">
        <v>869</v>
      </c>
      <c r="B104" s="0" t="s">
        <v>870</v>
      </c>
      <c r="C104" s="0" t="s">
        <v>619</v>
      </c>
      <c r="D104" s="11" t="s">
        <v>871</v>
      </c>
      <c r="E104" s="11" t="s">
        <v>872</v>
      </c>
      <c r="F104" s="0" t="n">
        <v>85</v>
      </c>
      <c r="G104" s="0" t="s">
        <v>622</v>
      </c>
      <c r="H104" s="0" t="n">
        <v>4</v>
      </c>
      <c r="I104" s="0" t="s">
        <v>873</v>
      </c>
      <c r="J104" s="0" t="s">
        <v>873</v>
      </c>
      <c r="K104" s="0" t="s">
        <v>556</v>
      </c>
      <c r="L104" s="0" t="s">
        <v>556</v>
      </c>
      <c r="M104" s="0" t="s">
        <v>557</v>
      </c>
      <c r="N104" s="0" t="s">
        <v>612</v>
      </c>
      <c r="O104" s="0" t="n">
        <v>0</v>
      </c>
    </row>
    <row r="105" customFormat="false" ht="12.8" hidden="false" customHeight="false" outlineLevel="0" collapsed="false">
      <c r="A105" s="0" t="s">
        <v>874</v>
      </c>
      <c r="B105" s="0" t="s">
        <v>875</v>
      </c>
      <c r="C105" s="0" t="s">
        <v>619</v>
      </c>
      <c r="D105" s="11" t="s">
        <v>871</v>
      </c>
      <c r="E105" s="11" t="s">
        <v>872</v>
      </c>
      <c r="F105" s="0" t="n">
        <v>85</v>
      </c>
      <c r="G105" s="0" t="s">
        <v>622</v>
      </c>
      <c r="H105" s="0" t="n">
        <v>4</v>
      </c>
      <c r="I105" s="0" t="s">
        <v>873</v>
      </c>
      <c r="J105" s="0" t="s">
        <v>873</v>
      </c>
      <c r="K105" s="0" t="s">
        <v>556</v>
      </c>
      <c r="L105" s="0" t="s">
        <v>556</v>
      </c>
      <c r="M105" s="0" t="s">
        <v>557</v>
      </c>
      <c r="N105" s="0" t="s">
        <v>612</v>
      </c>
      <c r="O105" s="0" t="n">
        <v>0</v>
      </c>
    </row>
    <row r="106" customFormat="false" ht="12.8" hidden="false" customHeight="false" outlineLevel="0" collapsed="false">
      <c r="A106" s="0" t="s">
        <v>876</v>
      </c>
      <c r="B106" s="0" t="s">
        <v>877</v>
      </c>
      <c r="C106" s="0" t="s">
        <v>619</v>
      </c>
      <c r="D106" s="11" t="s">
        <v>871</v>
      </c>
      <c r="E106" s="11" t="s">
        <v>834</v>
      </c>
      <c r="F106" s="0" t="n">
        <v>86</v>
      </c>
      <c r="G106" s="0" t="s">
        <v>553</v>
      </c>
      <c r="H106" s="0" t="n">
        <v>3</v>
      </c>
      <c r="I106" s="0" t="s">
        <v>791</v>
      </c>
      <c r="J106" s="0" t="s">
        <v>791</v>
      </c>
      <c r="K106" s="0" t="s">
        <v>556</v>
      </c>
      <c r="L106" s="0" t="s">
        <v>556</v>
      </c>
      <c r="M106" s="0" t="s">
        <v>557</v>
      </c>
      <c r="N106" s="0" t="s">
        <v>612</v>
      </c>
      <c r="O106" s="0" t="n">
        <v>69600</v>
      </c>
    </row>
    <row r="107" customFormat="false" ht="12.8" hidden="false" customHeight="false" outlineLevel="0" collapsed="false">
      <c r="A107" s="0" t="s">
        <v>878</v>
      </c>
      <c r="B107" s="0" t="s">
        <v>879</v>
      </c>
      <c r="C107" s="0" t="s">
        <v>619</v>
      </c>
      <c r="D107" s="11" t="s">
        <v>880</v>
      </c>
      <c r="E107" s="11" t="s">
        <v>834</v>
      </c>
      <c r="F107" s="0" t="n">
        <v>91</v>
      </c>
      <c r="G107" s="0" t="s">
        <v>553</v>
      </c>
      <c r="H107" s="0" t="n">
        <v>3</v>
      </c>
      <c r="I107" s="0" t="s">
        <v>791</v>
      </c>
      <c r="J107" s="0" t="s">
        <v>791</v>
      </c>
      <c r="K107" s="0" t="s">
        <v>556</v>
      </c>
      <c r="L107" s="0" t="s">
        <v>556</v>
      </c>
      <c r="M107" s="0" t="s">
        <v>557</v>
      </c>
      <c r="N107" s="0" t="s">
        <v>612</v>
      </c>
      <c r="O107" s="0" t="n">
        <v>132000</v>
      </c>
    </row>
    <row r="108" customFormat="false" ht="12.8" hidden="false" customHeight="false" outlineLevel="0" collapsed="false">
      <c r="A108" s="0" t="s">
        <v>881</v>
      </c>
      <c r="B108" s="0" t="s">
        <v>882</v>
      </c>
      <c r="C108" s="0" t="s">
        <v>619</v>
      </c>
      <c r="D108" s="11" t="s">
        <v>883</v>
      </c>
      <c r="E108" s="11" t="s">
        <v>834</v>
      </c>
      <c r="F108" s="0" t="n">
        <v>93</v>
      </c>
      <c r="G108" s="0" t="s">
        <v>622</v>
      </c>
      <c r="H108" s="0" t="n">
        <v>4</v>
      </c>
      <c r="I108" s="0" t="s">
        <v>791</v>
      </c>
      <c r="J108" s="0" t="s">
        <v>791</v>
      </c>
      <c r="K108" s="0" t="s">
        <v>556</v>
      </c>
      <c r="L108" s="0" t="s">
        <v>556</v>
      </c>
      <c r="M108" s="0" t="s">
        <v>557</v>
      </c>
      <c r="N108" s="0" t="s">
        <v>612</v>
      </c>
      <c r="O108" s="0" t="n">
        <v>0</v>
      </c>
    </row>
    <row r="109" customFormat="false" ht="12.8" hidden="false" customHeight="false" outlineLevel="0" collapsed="false">
      <c r="A109" s="0" t="s">
        <v>884</v>
      </c>
      <c r="B109" s="0" t="s">
        <v>885</v>
      </c>
      <c r="C109" s="0" t="s">
        <v>612</v>
      </c>
      <c r="D109" s="11" t="s">
        <v>886</v>
      </c>
      <c r="E109" s="11" t="s">
        <v>798</v>
      </c>
      <c r="F109" s="0" t="n">
        <v>161</v>
      </c>
      <c r="G109" s="0" t="s">
        <v>701</v>
      </c>
      <c r="H109" s="0" t="n">
        <v>2</v>
      </c>
      <c r="I109" s="0" t="s">
        <v>772</v>
      </c>
      <c r="J109" s="0" t="s">
        <v>772</v>
      </c>
      <c r="K109" s="0" t="s">
        <v>556</v>
      </c>
      <c r="L109" s="0" t="s">
        <v>556</v>
      </c>
      <c r="M109" s="0" t="s">
        <v>557</v>
      </c>
      <c r="N109" s="0" t="s">
        <v>612</v>
      </c>
      <c r="O109" s="0" t="n">
        <v>0</v>
      </c>
    </row>
    <row r="110" customFormat="false" ht="12.8" hidden="false" customHeight="false" outlineLevel="0" collapsed="false">
      <c r="A110" s="0" t="s">
        <v>887</v>
      </c>
      <c r="B110" s="0" t="s">
        <v>888</v>
      </c>
      <c r="C110" s="0" t="s">
        <v>551</v>
      </c>
      <c r="D110" s="11" t="s">
        <v>889</v>
      </c>
      <c r="F110" s="0" t="n">
        <v>451</v>
      </c>
      <c r="G110" s="0" t="s">
        <v>553</v>
      </c>
      <c r="H110" s="0" t="n">
        <v>3</v>
      </c>
      <c r="I110" s="0" t="s">
        <v>772</v>
      </c>
      <c r="J110" s="0" t="s">
        <v>772</v>
      </c>
      <c r="K110" s="0" t="s">
        <v>556</v>
      </c>
      <c r="L110" s="0" t="s">
        <v>556</v>
      </c>
      <c r="M110" s="0" t="s">
        <v>557</v>
      </c>
      <c r="N110" s="0" t="s">
        <v>558</v>
      </c>
      <c r="O110" s="0" t="n">
        <v>0</v>
      </c>
    </row>
    <row r="111" customFormat="false" ht="12.8" hidden="false" customHeight="false" outlineLevel="0" collapsed="false">
      <c r="A111" s="0" t="s">
        <v>890</v>
      </c>
      <c r="B111" s="0" t="s">
        <v>891</v>
      </c>
      <c r="C111" s="0" t="s">
        <v>619</v>
      </c>
      <c r="D111" s="11" t="s">
        <v>892</v>
      </c>
      <c r="E111" s="11" t="s">
        <v>834</v>
      </c>
      <c r="F111" s="0" t="n">
        <v>125</v>
      </c>
      <c r="G111" s="0" t="s">
        <v>553</v>
      </c>
      <c r="H111" s="0" t="n">
        <v>3</v>
      </c>
      <c r="I111" s="0" t="s">
        <v>791</v>
      </c>
      <c r="J111" s="0" t="s">
        <v>791</v>
      </c>
      <c r="K111" s="0" t="s">
        <v>556</v>
      </c>
      <c r="L111" s="0" t="s">
        <v>556</v>
      </c>
      <c r="M111" s="0" t="s">
        <v>557</v>
      </c>
      <c r="N111" s="0" t="s">
        <v>612</v>
      </c>
      <c r="O111" s="0" t="n">
        <v>7200</v>
      </c>
    </row>
    <row r="112" customFormat="false" ht="12.8" hidden="false" customHeight="false" outlineLevel="0" collapsed="false">
      <c r="A112" s="0" t="s">
        <v>893</v>
      </c>
      <c r="B112" s="0" t="s">
        <v>894</v>
      </c>
      <c r="C112" s="0" t="s">
        <v>619</v>
      </c>
      <c r="D112" s="11" t="s">
        <v>892</v>
      </c>
      <c r="E112" s="11" t="s">
        <v>834</v>
      </c>
      <c r="F112" s="0" t="n">
        <v>125</v>
      </c>
      <c r="G112" s="0" t="s">
        <v>553</v>
      </c>
      <c r="H112" s="0" t="n">
        <v>3</v>
      </c>
      <c r="I112" s="0" t="s">
        <v>791</v>
      </c>
      <c r="J112" s="0" t="s">
        <v>791</v>
      </c>
      <c r="K112" s="0" t="s">
        <v>556</v>
      </c>
      <c r="L112" s="0" t="s">
        <v>556</v>
      </c>
      <c r="M112" s="0" t="s">
        <v>557</v>
      </c>
      <c r="N112" s="0" t="s">
        <v>612</v>
      </c>
      <c r="O112" s="0" t="n">
        <v>7200</v>
      </c>
    </row>
    <row r="113" customFormat="false" ht="12.8" hidden="false" customHeight="false" outlineLevel="0" collapsed="false">
      <c r="A113" s="0" t="s">
        <v>895</v>
      </c>
      <c r="B113" s="0" t="s">
        <v>896</v>
      </c>
      <c r="C113" s="0" t="s">
        <v>619</v>
      </c>
      <c r="D113" s="11" t="s">
        <v>897</v>
      </c>
      <c r="E113" s="11" t="s">
        <v>834</v>
      </c>
      <c r="F113" s="0" t="n">
        <v>129</v>
      </c>
      <c r="G113" s="0" t="s">
        <v>701</v>
      </c>
      <c r="H113" s="0" t="n">
        <v>2</v>
      </c>
      <c r="I113" s="0" t="s">
        <v>791</v>
      </c>
      <c r="J113" s="0" t="s">
        <v>791</v>
      </c>
      <c r="K113" s="0" t="s">
        <v>556</v>
      </c>
      <c r="L113" s="0" t="s">
        <v>556</v>
      </c>
      <c r="M113" s="0" t="s">
        <v>557</v>
      </c>
      <c r="N113" s="0" t="s">
        <v>612</v>
      </c>
      <c r="O113" s="0" t="n">
        <v>14400</v>
      </c>
    </row>
    <row r="114" customFormat="false" ht="12.8" hidden="false" customHeight="false" outlineLevel="0" collapsed="false">
      <c r="A114" s="0" t="s">
        <v>898</v>
      </c>
      <c r="B114" s="0" t="s">
        <v>899</v>
      </c>
      <c r="C114" s="0" t="s">
        <v>619</v>
      </c>
      <c r="D114" s="11" t="s">
        <v>897</v>
      </c>
      <c r="E114" s="11" t="s">
        <v>834</v>
      </c>
      <c r="F114" s="0" t="n">
        <v>129</v>
      </c>
      <c r="G114" s="0" t="s">
        <v>553</v>
      </c>
      <c r="H114" s="0" t="n">
        <v>3</v>
      </c>
      <c r="I114" s="0" t="s">
        <v>791</v>
      </c>
      <c r="J114" s="0" t="s">
        <v>791</v>
      </c>
      <c r="K114" s="0" t="s">
        <v>556</v>
      </c>
      <c r="L114" s="0" t="s">
        <v>556</v>
      </c>
      <c r="M114" s="0" t="s">
        <v>557</v>
      </c>
      <c r="N114" s="0" t="s">
        <v>612</v>
      </c>
      <c r="O114" s="0" t="n">
        <v>3600</v>
      </c>
    </row>
    <row r="115" customFormat="false" ht="12.8" hidden="false" customHeight="false" outlineLevel="0" collapsed="false">
      <c r="A115" s="0" t="s">
        <v>900</v>
      </c>
      <c r="B115" s="0" t="s">
        <v>901</v>
      </c>
      <c r="C115" s="0" t="s">
        <v>619</v>
      </c>
      <c r="D115" s="11" t="s">
        <v>897</v>
      </c>
      <c r="E115" s="11" t="s">
        <v>834</v>
      </c>
      <c r="F115" s="0" t="n">
        <v>129</v>
      </c>
      <c r="G115" s="0" t="s">
        <v>553</v>
      </c>
      <c r="H115" s="0" t="n">
        <v>3</v>
      </c>
      <c r="I115" s="0" t="s">
        <v>791</v>
      </c>
      <c r="J115" s="0" t="s">
        <v>791</v>
      </c>
      <c r="K115" s="0" t="s">
        <v>556</v>
      </c>
      <c r="L115" s="0" t="s">
        <v>556</v>
      </c>
      <c r="M115" s="0" t="s">
        <v>557</v>
      </c>
      <c r="N115" s="0" t="s">
        <v>612</v>
      </c>
      <c r="O115" s="0" t="n">
        <v>21600</v>
      </c>
    </row>
    <row r="116" customFormat="false" ht="12.8" hidden="false" customHeight="false" outlineLevel="0" collapsed="false">
      <c r="A116" s="0" t="s">
        <v>902</v>
      </c>
      <c r="B116" s="0" t="s">
        <v>903</v>
      </c>
      <c r="C116" s="0" t="s">
        <v>619</v>
      </c>
      <c r="D116" s="11" t="s">
        <v>904</v>
      </c>
      <c r="E116" s="11" t="s">
        <v>834</v>
      </c>
      <c r="F116" s="0" t="n">
        <v>131</v>
      </c>
      <c r="G116" s="0" t="s">
        <v>553</v>
      </c>
      <c r="H116" s="0" t="n">
        <v>3</v>
      </c>
      <c r="I116" s="0" t="s">
        <v>791</v>
      </c>
      <c r="J116" s="0" t="s">
        <v>791</v>
      </c>
      <c r="K116" s="0" t="s">
        <v>556</v>
      </c>
      <c r="L116" s="0" t="s">
        <v>556</v>
      </c>
      <c r="M116" s="0" t="s">
        <v>557</v>
      </c>
      <c r="N116" s="0" t="s">
        <v>612</v>
      </c>
      <c r="O116" s="0" t="n">
        <v>7200</v>
      </c>
    </row>
    <row r="117" customFormat="false" ht="12.8" hidden="false" customHeight="false" outlineLevel="0" collapsed="false">
      <c r="A117" s="0" t="s">
        <v>905</v>
      </c>
      <c r="B117" s="0" t="s">
        <v>906</v>
      </c>
      <c r="C117" s="0" t="s">
        <v>619</v>
      </c>
      <c r="D117" s="11" t="s">
        <v>907</v>
      </c>
      <c r="E117" s="11" t="s">
        <v>834</v>
      </c>
      <c r="F117" s="0" t="n">
        <v>133</v>
      </c>
      <c r="G117" s="0" t="s">
        <v>580</v>
      </c>
      <c r="H117" s="0" t="n">
        <v>5</v>
      </c>
      <c r="I117" s="0" t="s">
        <v>791</v>
      </c>
      <c r="J117" s="0" t="s">
        <v>791</v>
      </c>
      <c r="K117" s="0" t="s">
        <v>556</v>
      </c>
      <c r="L117" s="0" t="s">
        <v>556</v>
      </c>
      <c r="M117" s="0" t="s">
        <v>557</v>
      </c>
      <c r="N117" s="0" t="s">
        <v>612</v>
      </c>
      <c r="O117" s="0" t="n">
        <v>25200</v>
      </c>
    </row>
    <row r="118" customFormat="false" ht="12.8" hidden="false" customHeight="false" outlineLevel="0" collapsed="false">
      <c r="A118" s="0" t="s">
        <v>908</v>
      </c>
      <c r="B118" s="0" t="s">
        <v>909</v>
      </c>
      <c r="C118" s="0" t="s">
        <v>551</v>
      </c>
      <c r="D118" s="11" t="s">
        <v>621</v>
      </c>
      <c r="F118" s="0" t="n">
        <v>24</v>
      </c>
      <c r="G118" s="0" t="s">
        <v>622</v>
      </c>
      <c r="H118" s="0" t="n">
        <v>4</v>
      </c>
      <c r="I118" s="0" t="s">
        <v>554</v>
      </c>
      <c r="J118" s="0" t="s">
        <v>910</v>
      </c>
      <c r="K118" s="0" t="s">
        <v>911</v>
      </c>
      <c r="L118" s="0" t="s">
        <v>554</v>
      </c>
      <c r="M118" s="0" t="s">
        <v>557</v>
      </c>
      <c r="N118" s="0" t="s">
        <v>558</v>
      </c>
      <c r="O118" s="0" t="n">
        <v>0</v>
      </c>
    </row>
    <row r="119" customFormat="false" ht="12.8" hidden="false" customHeight="false" outlineLevel="0" collapsed="false">
      <c r="A119" s="0" t="s">
        <v>912</v>
      </c>
      <c r="B119" s="0" t="s">
        <v>913</v>
      </c>
      <c r="C119" s="0" t="s">
        <v>619</v>
      </c>
      <c r="D119" s="11" t="s">
        <v>914</v>
      </c>
      <c r="E119" s="11" t="s">
        <v>914</v>
      </c>
      <c r="F119" s="0" t="n">
        <v>0</v>
      </c>
      <c r="G119" s="0" t="s">
        <v>553</v>
      </c>
      <c r="H119" s="0" t="n">
        <v>3</v>
      </c>
      <c r="I119" s="0" t="s">
        <v>554</v>
      </c>
      <c r="J119" s="0" t="s">
        <v>910</v>
      </c>
      <c r="K119" s="0" t="s">
        <v>911</v>
      </c>
      <c r="L119" s="0" t="s">
        <v>554</v>
      </c>
      <c r="M119" s="0" t="s">
        <v>557</v>
      </c>
      <c r="N119" s="0" t="s">
        <v>612</v>
      </c>
      <c r="O119" s="0" t="n">
        <v>7200</v>
      </c>
    </row>
    <row r="120" customFormat="false" ht="12.8" hidden="false" customHeight="false" outlineLevel="0" collapsed="false">
      <c r="A120" s="0" t="s">
        <v>915</v>
      </c>
      <c r="B120" s="0" t="s">
        <v>916</v>
      </c>
      <c r="C120" s="0" t="s">
        <v>769</v>
      </c>
      <c r="D120" s="11" t="s">
        <v>770</v>
      </c>
      <c r="E120" s="11" t="s">
        <v>917</v>
      </c>
      <c r="F120" s="0" t="n">
        <v>8</v>
      </c>
      <c r="G120" s="0" t="s">
        <v>553</v>
      </c>
      <c r="H120" s="0" t="n">
        <v>3</v>
      </c>
      <c r="I120" s="0" t="s">
        <v>554</v>
      </c>
      <c r="J120" s="0" t="s">
        <v>910</v>
      </c>
      <c r="K120" s="0" t="s">
        <v>911</v>
      </c>
      <c r="L120" s="0" t="s">
        <v>554</v>
      </c>
      <c r="M120" s="0" t="s">
        <v>557</v>
      </c>
      <c r="N120" s="0" t="s">
        <v>773</v>
      </c>
      <c r="O120" s="0" t="n">
        <v>0</v>
      </c>
    </row>
    <row r="121" customFormat="false" ht="12.8" hidden="false" customHeight="false" outlineLevel="0" collapsed="false">
      <c r="A121" s="0" t="s">
        <v>918</v>
      </c>
      <c r="B121" s="0" t="s">
        <v>919</v>
      </c>
      <c r="C121" s="0" t="s">
        <v>619</v>
      </c>
      <c r="D121" s="11" t="s">
        <v>920</v>
      </c>
      <c r="E121" s="11" t="s">
        <v>621</v>
      </c>
      <c r="F121" s="0" t="n">
        <v>222</v>
      </c>
      <c r="G121" s="0" t="s">
        <v>553</v>
      </c>
      <c r="H121" s="0" t="n">
        <v>3</v>
      </c>
      <c r="I121" s="0" t="s">
        <v>554</v>
      </c>
      <c r="J121" s="0" t="s">
        <v>910</v>
      </c>
      <c r="K121" s="0" t="s">
        <v>911</v>
      </c>
      <c r="L121" s="0" t="s">
        <v>554</v>
      </c>
      <c r="M121" s="0" t="s">
        <v>557</v>
      </c>
      <c r="N121" s="0" t="s">
        <v>612</v>
      </c>
      <c r="O121" s="0" t="n">
        <v>3180</v>
      </c>
    </row>
    <row r="122" customFormat="false" ht="12.8" hidden="false" customHeight="false" outlineLevel="0" collapsed="false">
      <c r="A122" s="0" t="s">
        <v>921</v>
      </c>
      <c r="B122" s="0" t="s">
        <v>922</v>
      </c>
      <c r="C122" s="0" t="s">
        <v>619</v>
      </c>
      <c r="D122" s="11" t="s">
        <v>920</v>
      </c>
      <c r="E122" s="11" t="s">
        <v>923</v>
      </c>
      <c r="F122" s="0" t="n">
        <v>90</v>
      </c>
      <c r="G122" s="0" t="s">
        <v>553</v>
      </c>
      <c r="H122" s="0" t="n">
        <v>3</v>
      </c>
      <c r="I122" s="0" t="s">
        <v>554</v>
      </c>
      <c r="J122" s="0" t="s">
        <v>910</v>
      </c>
      <c r="K122" s="0" t="s">
        <v>911</v>
      </c>
      <c r="L122" s="0" t="s">
        <v>554</v>
      </c>
      <c r="M122" s="0" t="s">
        <v>557</v>
      </c>
      <c r="N122" s="0" t="s">
        <v>612</v>
      </c>
      <c r="O122" s="0" t="n">
        <v>0</v>
      </c>
    </row>
    <row r="123" customFormat="false" ht="12.8" hidden="false" customHeight="false" outlineLevel="0" collapsed="false">
      <c r="A123" s="0" t="s">
        <v>924</v>
      </c>
      <c r="B123" s="0" t="s">
        <v>925</v>
      </c>
      <c r="C123" s="0" t="s">
        <v>619</v>
      </c>
      <c r="D123" s="11" t="s">
        <v>920</v>
      </c>
      <c r="E123" s="11" t="s">
        <v>621</v>
      </c>
      <c r="F123" s="0" t="n">
        <v>222</v>
      </c>
      <c r="G123" s="0" t="s">
        <v>553</v>
      </c>
      <c r="H123" s="0" t="n">
        <v>3</v>
      </c>
      <c r="I123" s="0" t="s">
        <v>554</v>
      </c>
      <c r="J123" s="0" t="s">
        <v>910</v>
      </c>
      <c r="K123" s="0" t="s">
        <v>911</v>
      </c>
      <c r="L123" s="0" t="s">
        <v>554</v>
      </c>
      <c r="M123" s="0" t="s">
        <v>557</v>
      </c>
      <c r="N123" s="0" t="s">
        <v>612</v>
      </c>
      <c r="O123" s="0" t="n">
        <v>3300</v>
      </c>
    </row>
    <row r="124" customFormat="false" ht="12.8" hidden="false" customHeight="false" outlineLevel="0" collapsed="false">
      <c r="A124" s="0" t="s">
        <v>926</v>
      </c>
      <c r="B124" s="0" t="s">
        <v>927</v>
      </c>
      <c r="C124" s="0" t="s">
        <v>610</v>
      </c>
      <c r="D124" s="11" t="s">
        <v>920</v>
      </c>
      <c r="F124" s="0" t="n">
        <v>246</v>
      </c>
      <c r="G124" s="0" t="s">
        <v>553</v>
      </c>
      <c r="H124" s="0" t="n">
        <v>3</v>
      </c>
      <c r="I124" s="0" t="s">
        <v>554</v>
      </c>
      <c r="J124" s="0" t="s">
        <v>910</v>
      </c>
      <c r="K124" s="0" t="s">
        <v>911</v>
      </c>
      <c r="L124" s="0" t="s">
        <v>554</v>
      </c>
      <c r="M124" s="0" t="s">
        <v>557</v>
      </c>
      <c r="N124" s="0" t="s">
        <v>612</v>
      </c>
      <c r="O124" s="0" t="n">
        <v>1800</v>
      </c>
    </row>
    <row r="125" customFormat="false" ht="12.8" hidden="false" customHeight="false" outlineLevel="0" collapsed="false">
      <c r="A125" s="0" t="s">
        <v>928</v>
      </c>
      <c r="B125" s="0" t="s">
        <v>929</v>
      </c>
      <c r="C125" s="0" t="s">
        <v>769</v>
      </c>
      <c r="D125" s="11" t="s">
        <v>920</v>
      </c>
      <c r="F125" s="0" t="n">
        <v>246</v>
      </c>
      <c r="G125" s="0" t="s">
        <v>553</v>
      </c>
      <c r="H125" s="0" t="n">
        <v>3</v>
      </c>
      <c r="I125" s="0" t="s">
        <v>554</v>
      </c>
      <c r="J125" s="0" t="s">
        <v>910</v>
      </c>
      <c r="K125" s="0" t="s">
        <v>911</v>
      </c>
      <c r="L125" s="0" t="s">
        <v>554</v>
      </c>
      <c r="M125" s="0" t="s">
        <v>557</v>
      </c>
      <c r="N125" s="0" t="s">
        <v>773</v>
      </c>
      <c r="O125" s="0" t="n">
        <v>3600</v>
      </c>
    </row>
    <row r="126" customFormat="false" ht="12.8" hidden="false" customHeight="false" outlineLevel="0" collapsed="false">
      <c r="A126" s="0" t="s">
        <v>930</v>
      </c>
      <c r="B126" s="0" t="s">
        <v>931</v>
      </c>
      <c r="C126" s="0" t="s">
        <v>769</v>
      </c>
      <c r="D126" s="11" t="s">
        <v>920</v>
      </c>
      <c r="F126" s="0" t="n">
        <v>246</v>
      </c>
      <c r="G126" s="0" t="s">
        <v>553</v>
      </c>
      <c r="H126" s="0" t="n">
        <v>3</v>
      </c>
      <c r="I126" s="0" t="s">
        <v>554</v>
      </c>
      <c r="J126" s="0" t="s">
        <v>910</v>
      </c>
      <c r="K126" s="0" t="s">
        <v>911</v>
      </c>
      <c r="L126" s="0" t="s">
        <v>554</v>
      </c>
      <c r="M126" s="0" t="s">
        <v>557</v>
      </c>
      <c r="N126" s="0" t="s">
        <v>773</v>
      </c>
      <c r="O126" s="0" t="n">
        <v>3600</v>
      </c>
    </row>
    <row r="127" customFormat="false" ht="12.8" hidden="false" customHeight="false" outlineLevel="0" collapsed="false">
      <c r="A127" s="0" t="s">
        <v>932</v>
      </c>
      <c r="B127" s="0" t="s">
        <v>933</v>
      </c>
      <c r="C127" s="0" t="s">
        <v>769</v>
      </c>
      <c r="D127" s="11" t="s">
        <v>920</v>
      </c>
      <c r="F127" s="0" t="n">
        <v>246</v>
      </c>
      <c r="G127" s="0" t="s">
        <v>553</v>
      </c>
      <c r="H127" s="0" t="n">
        <v>3</v>
      </c>
      <c r="I127" s="0" t="s">
        <v>554</v>
      </c>
      <c r="J127" s="0" t="s">
        <v>910</v>
      </c>
      <c r="K127" s="0" t="s">
        <v>911</v>
      </c>
      <c r="L127" s="0" t="s">
        <v>554</v>
      </c>
      <c r="M127" s="0" t="s">
        <v>557</v>
      </c>
      <c r="N127" s="0" t="s">
        <v>773</v>
      </c>
      <c r="O127" s="0" t="n">
        <v>13800</v>
      </c>
    </row>
    <row r="128" customFormat="false" ht="12.8" hidden="false" customHeight="false" outlineLevel="0" collapsed="false">
      <c r="A128" s="0" t="s">
        <v>934</v>
      </c>
      <c r="B128" s="0" t="s">
        <v>935</v>
      </c>
      <c r="C128" s="0" t="s">
        <v>769</v>
      </c>
      <c r="D128" s="11" t="s">
        <v>920</v>
      </c>
      <c r="F128" s="0" t="n">
        <v>246</v>
      </c>
      <c r="G128" s="0" t="s">
        <v>553</v>
      </c>
      <c r="H128" s="0" t="n">
        <v>3</v>
      </c>
      <c r="I128" s="0" t="s">
        <v>554</v>
      </c>
      <c r="J128" s="0" t="s">
        <v>910</v>
      </c>
      <c r="K128" s="0" t="s">
        <v>911</v>
      </c>
      <c r="L128" s="0" t="s">
        <v>554</v>
      </c>
      <c r="M128" s="0" t="s">
        <v>557</v>
      </c>
      <c r="N128" s="0" t="s">
        <v>773</v>
      </c>
      <c r="O128" s="0" t="n">
        <v>7200</v>
      </c>
    </row>
    <row r="129" customFormat="false" ht="12.8" hidden="false" customHeight="false" outlineLevel="0" collapsed="false">
      <c r="A129" s="0" t="s">
        <v>936</v>
      </c>
      <c r="B129" s="0" t="s">
        <v>937</v>
      </c>
      <c r="C129" s="0" t="s">
        <v>619</v>
      </c>
      <c r="D129" s="11" t="s">
        <v>920</v>
      </c>
      <c r="E129" s="11" t="s">
        <v>621</v>
      </c>
      <c r="F129" s="0" t="n">
        <v>222</v>
      </c>
      <c r="G129" s="0" t="s">
        <v>553</v>
      </c>
      <c r="H129" s="0" t="n">
        <v>3</v>
      </c>
      <c r="I129" s="0" t="s">
        <v>554</v>
      </c>
      <c r="J129" s="0" t="s">
        <v>910</v>
      </c>
      <c r="K129" s="0" t="s">
        <v>911</v>
      </c>
      <c r="L129" s="0" t="s">
        <v>554</v>
      </c>
      <c r="M129" s="0" t="s">
        <v>557</v>
      </c>
      <c r="N129" s="0" t="s">
        <v>612</v>
      </c>
      <c r="O129" s="0" t="n">
        <v>13800</v>
      </c>
    </row>
    <row r="130" customFormat="false" ht="12.8" hidden="false" customHeight="false" outlineLevel="0" collapsed="false">
      <c r="A130" s="0" t="s">
        <v>938</v>
      </c>
      <c r="B130" s="0" t="s">
        <v>939</v>
      </c>
      <c r="C130" s="0" t="s">
        <v>619</v>
      </c>
      <c r="D130" s="11" t="s">
        <v>920</v>
      </c>
      <c r="E130" s="11" t="s">
        <v>940</v>
      </c>
      <c r="F130" s="0" t="n">
        <v>27</v>
      </c>
      <c r="G130" s="0" t="s">
        <v>553</v>
      </c>
      <c r="H130" s="0" t="n">
        <v>3</v>
      </c>
      <c r="I130" s="0" t="s">
        <v>554</v>
      </c>
      <c r="J130" s="0" t="s">
        <v>910</v>
      </c>
      <c r="K130" s="0" t="s">
        <v>911</v>
      </c>
      <c r="L130" s="0" t="s">
        <v>554</v>
      </c>
      <c r="M130" s="0" t="s">
        <v>557</v>
      </c>
      <c r="N130" s="0" t="s">
        <v>612</v>
      </c>
      <c r="O130" s="0" t="n">
        <v>0</v>
      </c>
    </row>
    <row r="131" customFormat="false" ht="12.8" hidden="false" customHeight="false" outlineLevel="0" collapsed="false">
      <c r="A131" s="0" t="s">
        <v>941</v>
      </c>
      <c r="B131" s="0" t="s">
        <v>942</v>
      </c>
      <c r="C131" s="0" t="s">
        <v>769</v>
      </c>
      <c r="D131" s="11" t="s">
        <v>920</v>
      </c>
      <c r="F131" s="0" t="n">
        <v>246</v>
      </c>
      <c r="G131" s="0" t="s">
        <v>553</v>
      </c>
      <c r="H131" s="0" t="n">
        <v>3</v>
      </c>
      <c r="I131" s="0" t="s">
        <v>554</v>
      </c>
      <c r="J131" s="0" t="s">
        <v>910</v>
      </c>
      <c r="K131" s="0" t="s">
        <v>911</v>
      </c>
      <c r="L131" s="0" t="s">
        <v>554</v>
      </c>
      <c r="M131" s="0" t="s">
        <v>557</v>
      </c>
      <c r="N131" s="0" t="s">
        <v>773</v>
      </c>
      <c r="O131" s="0" t="n">
        <v>6000</v>
      </c>
    </row>
    <row r="132" customFormat="false" ht="12.8" hidden="false" customHeight="false" outlineLevel="0" collapsed="false">
      <c r="A132" s="0" t="s">
        <v>943</v>
      </c>
      <c r="B132" s="0" t="s">
        <v>944</v>
      </c>
      <c r="C132" s="0" t="s">
        <v>619</v>
      </c>
      <c r="D132" s="11" t="s">
        <v>920</v>
      </c>
      <c r="E132" s="11" t="s">
        <v>621</v>
      </c>
      <c r="F132" s="0" t="n">
        <v>222</v>
      </c>
      <c r="G132" s="0" t="s">
        <v>553</v>
      </c>
      <c r="H132" s="0" t="n">
        <v>3</v>
      </c>
      <c r="I132" s="0" t="s">
        <v>554</v>
      </c>
      <c r="J132" s="0" t="s">
        <v>910</v>
      </c>
      <c r="K132" s="0" t="s">
        <v>911</v>
      </c>
      <c r="L132" s="0" t="s">
        <v>554</v>
      </c>
      <c r="M132" s="0" t="s">
        <v>557</v>
      </c>
      <c r="N132" s="0" t="s">
        <v>612</v>
      </c>
      <c r="O132" s="0" t="n">
        <v>6600</v>
      </c>
    </row>
    <row r="133" customFormat="false" ht="12.8" hidden="false" customHeight="false" outlineLevel="0" collapsed="false">
      <c r="A133" s="0" t="s">
        <v>945</v>
      </c>
      <c r="B133" s="0" t="s">
        <v>946</v>
      </c>
      <c r="C133" s="0" t="s">
        <v>769</v>
      </c>
      <c r="D133" s="11" t="s">
        <v>920</v>
      </c>
      <c r="F133" s="0" t="n">
        <v>246</v>
      </c>
      <c r="G133" s="0" t="s">
        <v>553</v>
      </c>
      <c r="H133" s="0" t="n">
        <v>3</v>
      </c>
      <c r="I133" s="0" t="s">
        <v>554</v>
      </c>
      <c r="J133" s="0" t="s">
        <v>910</v>
      </c>
      <c r="K133" s="0" t="s">
        <v>911</v>
      </c>
      <c r="L133" s="0" t="s">
        <v>554</v>
      </c>
      <c r="M133" s="0" t="s">
        <v>557</v>
      </c>
      <c r="N133" s="0" t="s">
        <v>773</v>
      </c>
      <c r="O133" s="0" t="n">
        <v>5400</v>
      </c>
    </row>
    <row r="134" customFormat="false" ht="12.8" hidden="false" customHeight="false" outlineLevel="0" collapsed="false">
      <c r="A134" s="0" t="s">
        <v>947</v>
      </c>
      <c r="B134" s="0" t="s">
        <v>948</v>
      </c>
      <c r="C134" s="0" t="s">
        <v>551</v>
      </c>
      <c r="D134" s="11" t="s">
        <v>949</v>
      </c>
      <c r="F134" s="0" t="n">
        <v>248</v>
      </c>
      <c r="G134" s="0" t="s">
        <v>622</v>
      </c>
      <c r="H134" s="0" t="n">
        <v>4</v>
      </c>
      <c r="I134" s="0" t="s">
        <v>554</v>
      </c>
      <c r="J134" s="0" t="s">
        <v>910</v>
      </c>
      <c r="K134" s="0" t="s">
        <v>911</v>
      </c>
      <c r="L134" s="0" t="s">
        <v>554</v>
      </c>
      <c r="M134" s="0" t="s">
        <v>557</v>
      </c>
      <c r="N134" s="0" t="s">
        <v>558</v>
      </c>
      <c r="O134" s="0" t="n">
        <v>0</v>
      </c>
    </row>
    <row r="135" customFormat="false" ht="12.8" hidden="false" customHeight="false" outlineLevel="0" collapsed="false">
      <c r="A135" s="0" t="s">
        <v>950</v>
      </c>
      <c r="B135" s="0" t="s">
        <v>951</v>
      </c>
      <c r="C135" s="0" t="s">
        <v>551</v>
      </c>
      <c r="D135" s="11" t="s">
        <v>949</v>
      </c>
      <c r="F135" s="0" t="n">
        <v>248</v>
      </c>
      <c r="G135" s="0" t="s">
        <v>622</v>
      </c>
      <c r="H135" s="0" t="n">
        <v>4</v>
      </c>
      <c r="I135" s="0" t="s">
        <v>554</v>
      </c>
      <c r="J135" s="0" t="s">
        <v>910</v>
      </c>
      <c r="K135" s="0" t="s">
        <v>911</v>
      </c>
      <c r="L135" s="0" t="s">
        <v>554</v>
      </c>
      <c r="M135" s="0" t="s">
        <v>557</v>
      </c>
      <c r="N135" s="0" t="s">
        <v>558</v>
      </c>
      <c r="O135" s="0" t="n">
        <v>0</v>
      </c>
    </row>
    <row r="136" customFormat="false" ht="12.8" hidden="false" customHeight="false" outlineLevel="0" collapsed="false">
      <c r="A136" s="0" t="s">
        <v>952</v>
      </c>
      <c r="B136" s="0" t="s">
        <v>953</v>
      </c>
      <c r="C136" s="0" t="s">
        <v>619</v>
      </c>
      <c r="D136" s="11" t="s">
        <v>954</v>
      </c>
      <c r="E136" s="11" t="s">
        <v>752</v>
      </c>
      <c r="F136" s="0" t="n">
        <v>103</v>
      </c>
      <c r="G136" s="0" t="s">
        <v>701</v>
      </c>
      <c r="H136" s="0" t="n">
        <v>2</v>
      </c>
      <c r="I136" s="0" t="s">
        <v>554</v>
      </c>
      <c r="J136" s="0" t="s">
        <v>910</v>
      </c>
      <c r="K136" s="0" t="s">
        <v>911</v>
      </c>
      <c r="L136" s="0" t="s">
        <v>554</v>
      </c>
      <c r="M136" s="0" t="s">
        <v>557</v>
      </c>
      <c r="N136" s="0" t="s">
        <v>612</v>
      </c>
      <c r="O136" s="0" t="n">
        <v>0</v>
      </c>
    </row>
    <row r="137" customFormat="false" ht="12.8" hidden="false" customHeight="false" outlineLevel="0" collapsed="false">
      <c r="A137" s="0" t="s">
        <v>955</v>
      </c>
      <c r="B137" s="0" t="s">
        <v>956</v>
      </c>
      <c r="C137" s="0" t="s">
        <v>551</v>
      </c>
      <c r="D137" s="11" t="s">
        <v>957</v>
      </c>
      <c r="F137" s="0" t="n">
        <v>323</v>
      </c>
      <c r="G137" s="0" t="s">
        <v>553</v>
      </c>
      <c r="H137" s="0" t="n">
        <v>3</v>
      </c>
      <c r="I137" s="0" t="s">
        <v>554</v>
      </c>
      <c r="J137" s="0" t="s">
        <v>910</v>
      </c>
      <c r="K137" s="0" t="s">
        <v>911</v>
      </c>
      <c r="L137" s="0" t="s">
        <v>554</v>
      </c>
      <c r="M137" s="0" t="s">
        <v>557</v>
      </c>
      <c r="N137" s="0" t="s">
        <v>558</v>
      </c>
      <c r="O137" s="0" t="n">
        <v>0</v>
      </c>
    </row>
    <row r="138" customFormat="false" ht="12.8" hidden="false" customHeight="false" outlineLevel="0" collapsed="false">
      <c r="A138" s="0" t="s">
        <v>958</v>
      </c>
      <c r="B138" s="0" t="s">
        <v>959</v>
      </c>
      <c r="C138" s="0" t="s">
        <v>604</v>
      </c>
      <c r="D138" s="11" t="s">
        <v>960</v>
      </c>
      <c r="F138" s="0" t="n">
        <v>364</v>
      </c>
      <c r="G138" s="0" t="s">
        <v>553</v>
      </c>
      <c r="H138" s="0" t="n">
        <v>3</v>
      </c>
      <c r="I138" s="0" t="s">
        <v>554</v>
      </c>
      <c r="J138" s="0" t="s">
        <v>910</v>
      </c>
      <c r="K138" s="0" t="s">
        <v>911</v>
      </c>
      <c r="L138" s="0" t="s">
        <v>554</v>
      </c>
      <c r="M138" s="0" t="s">
        <v>557</v>
      </c>
      <c r="N138" s="0" t="s">
        <v>607</v>
      </c>
      <c r="O138" s="0" t="n">
        <v>0</v>
      </c>
    </row>
    <row r="139" customFormat="false" ht="12.8" hidden="false" customHeight="false" outlineLevel="0" collapsed="false">
      <c r="A139" s="0" t="s">
        <v>961</v>
      </c>
      <c r="B139" s="0" t="s">
        <v>962</v>
      </c>
      <c r="C139" s="0" t="s">
        <v>604</v>
      </c>
      <c r="D139" s="11" t="s">
        <v>963</v>
      </c>
      <c r="F139" s="0" t="n">
        <v>402</v>
      </c>
      <c r="G139" s="0" t="s">
        <v>553</v>
      </c>
      <c r="H139" s="0" t="n">
        <v>3</v>
      </c>
      <c r="I139" s="0" t="s">
        <v>554</v>
      </c>
      <c r="J139" s="0" t="s">
        <v>910</v>
      </c>
      <c r="K139" s="0" t="s">
        <v>911</v>
      </c>
      <c r="L139" s="0" t="s">
        <v>554</v>
      </c>
      <c r="M139" s="0" t="s">
        <v>557</v>
      </c>
      <c r="N139" s="0" t="s">
        <v>607</v>
      </c>
      <c r="O139" s="0" t="n">
        <v>0</v>
      </c>
    </row>
    <row r="140" customFormat="false" ht="12.8" hidden="false" customHeight="false" outlineLevel="0" collapsed="false">
      <c r="A140" s="0" t="s">
        <v>964</v>
      </c>
      <c r="B140" s="0" t="s">
        <v>965</v>
      </c>
      <c r="C140" s="0" t="s">
        <v>619</v>
      </c>
      <c r="D140" s="11" t="s">
        <v>966</v>
      </c>
      <c r="E140" s="11" t="s">
        <v>967</v>
      </c>
      <c r="F140" s="0" t="n">
        <v>1</v>
      </c>
      <c r="G140" s="0" t="s">
        <v>553</v>
      </c>
      <c r="H140" s="0" t="n">
        <v>3</v>
      </c>
      <c r="I140" s="0" t="s">
        <v>554</v>
      </c>
      <c r="J140" s="0" t="s">
        <v>910</v>
      </c>
      <c r="K140" s="0" t="s">
        <v>911</v>
      </c>
      <c r="L140" s="0" t="s">
        <v>554</v>
      </c>
      <c r="M140" s="0" t="s">
        <v>557</v>
      </c>
      <c r="N140" s="0" t="s">
        <v>612</v>
      </c>
      <c r="O140" s="0" t="n">
        <v>0</v>
      </c>
    </row>
    <row r="141" customFormat="false" ht="12.8" hidden="false" customHeight="false" outlineLevel="0" collapsed="false">
      <c r="A141" s="0" t="s">
        <v>968</v>
      </c>
      <c r="B141" s="0" t="s">
        <v>969</v>
      </c>
      <c r="C141" s="0" t="s">
        <v>619</v>
      </c>
      <c r="D141" s="11" t="s">
        <v>970</v>
      </c>
      <c r="E141" s="11" t="s">
        <v>966</v>
      </c>
      <c r="F141" s="0" t="n">
        <v>1</v>
      </c>
      <c r="G141" s="0" t="s">
        <v>553</v>
      </c>
      <c r="H141" s="0" t="n">
        <v>3</v>
      </c>
      <c r="I141" s="0" t="s">
        <v>554</v>
      </c>
      <c r="J141" s="0" t="s">
        <v>910</v>
      </c>
      <c r="K141" s="0" t="s">
        <v>911</v>
      </c>
      <c r="L141" s="0" t="s">
        <v>554</v>
      </c>
      <c r="M141" s="0" t="s">
        <v>557</v>
      </c>
      <c r="N141" s="0" t="s">
        <v>612</v>
      </c>
      <c r="O141" s="0" t="n">
        <v>0</v>
      </c>
    </row>
    <row r="142" customFormat="false" ht="12.8" hidden="false" customHeight="false" outlineLevel="0" collapsed="false">
      <c r="A142" s="0" t="s">
        <v>971</v>
      </c>
      <c r="B142" s="0" t="s">
        <v>972</v>
      </c>
      <c r="C142" s="0" t="s">
        <v>619</v>
      </c>
      <c r="D142" s="11" t="s">
        <v>973</v>
      </c>
      <c r="E142" s="11" t="s">
        <v>970</v>
      </c>
      <c r="F142" s="0" t="n">
        <v>1</v>
      </c>
      <c r="G142" s="0" t="s">
        <v>553</v>
      </c>
      <c r="H142" s="0" t="n">
        <v>3</v>
      </c>
      <c r="I142" s="0" t="s">
        <v>554</v>
      </c>
      <c r="J142" s="0" t="s">
        <v>910</v>
      </c>
      <c r="K142" s="0" t="s">
        <v>911</v>
      </c>
      <c r="L142" s="0" t="s">
        <v>554</v>
      </c>
      <c r="M142" s="0" t="s">
        <v>557</v>
      </c>
      <c r="N142" s="0" t="s">
        <v>612</v>
      </c>
      <c r="O142" s="0" t="n">
        <v>0</v>
      </c>
    </row>
    <row r="143" customFormat="false" ht="12.8" hidden="false" customHeight="false" outlineLevel="0" collapsed="false">
      <c r="A143" s="0" t="s">
        <v>974</v>
      </c>
      <c r="B143" s="0" t="s">
        <v>975</v>
      </c>
      <c r="C143" s="0" t="s">
        <v>619</v>
      </c>
      <c r="D143" s="11" t="s">
        <v>973</v>
      </c>
      <c r="E143" s="11" t="s">
        <v>973</v>
      </c>
      <c r="F143" s="0" t="n">
        <v>0</v>
      </c>
      <c r="G143" s="0" t="s">
        <v>553</v>
      </c>
      <c r="H143" s="0" t="n">
        <v>3</v>
      </c>
      <c r="I143" s="0" t="s">
        <v>554</v>
      </c>
      <c r="J143" s="0" t="s">
        <v>910</v>
      </c>
      <c r="K143" s="0" t="s">
        <v>911</v>
      </c>
      <c r="L143" s="0" t="s">
        <v>554</v>
      </c>
      <c r="M143" s="0" t="s">
        <v>557</v>
      </c>
      <c r="N143" s="0" t="s">
        <v>612</v>
      </c>
      <c r="O143" s="0" t="n">
        <v>0</v>
      </c>
    </row>
    <row r="144" customFormat="false" ht="12.8" hidden="false" customHeight="false" outlineLevel="0" collapsed="false">
      <c r="A144" s="0" t="s">
        <v>976</v>
      </c>
      <c r="B144" s="0" t="s">
        <v>977</v>
      </c>
      <c r="C144" s="0" t="s">
        <v>619</v>
      </c>
      <c r="D144" s="11" t="s">
        <v>978</v>
      </c>
      <c r="E144" s="11" t="s">
        <v>979</v>
      </c>
      <c r="F144" s="0" t="n">
        <v>2</v>
      </c>
      <c r="G144" s="0" t="s">
        <v>553</v>
      </c>
      <c r="H144" s="0" t="n">
        <v>3</v>
      </c>
      <c r="I144" s="0" t="s">
        <v>554</v>
      </c>
      <c r="J144" s="0" t="s">
        <v>910</v>
      </c>
      <c r="K144" s="0" t="s">
        <v>911</v>
      </c>
      <c r="L144" s="0" t="s">
        <v>554</v>
      </c>
      <c r="M144" s="0" t="s">
        <v>557</v>
      </c>
      <c r="N144" s="0" t="s">
        <v>612</v>
      </c>
      <c r="O144" s="0" t="n">
        <v>0</v>
      </c>
    </row>
    <row r="145" customFormat="false" ht="12.8" hidden="false" customHeight="false" outlineLevel="0" collapsed="false">
      <c r="A145" s="0" t="s">
        <v>980</v>
      </c>
      <c r="B145" s="0" t="s">
        <v>981</v>
      </c>
      <c r="C145" s="0" t="s">
        <v>619</v>
      </c>
      <c r="D145" s="11" t="s">
        <v>978</v>
      </c>
      <c r="E145" s="11" t="s">
        <v>973</v>
      </c>
      <c r="F145" s="0" t="n">
        <v>3</v>
      </c>
      <c r="G145" s="0" t="s">
        <v>553</v>
      </c>
      <c r="H145" s="0" t="n">
        <v>3</v>
      </c>
      <c r="I145" s="0" t="s">
        <v>554</v>
      </c>
      <c r="J145" s="0" t="s">
        <v>910</v>
      </c>
      <c r="K145" s="0" t="s">
        <v>911</v>
      </c>
      <c r="L145" s="0" t="s">
        <v>554</v>
      </c>
      <c r="M145" s="0" t="s">
        <v>557</v>
      </c>
      <c r="N145" s="0" t="s">
        <v>612</v>
      </c>
      <c r="O145" s="0" t="n">
        <v>0</v>
      </c>
    </row>
    <row r="146" customFormat="false" ht="12.8" hidden="false" customHeight="false" outlineLevel="0" collapsed="false">
      <c r="A146" s="0" t="s">
        <v>982</v>
      </c>
      <c r="B146" s="0" t="s">
        <v>983</v>
      </c>
      <c r="C146" s="0" t="s">
        <v>619</v>
      </c>
      <c r="D146" s="11" t="s">
        <v>978</v>
      </c>
      <c r="E146" s="11" t="s">
        <v>978</v>
      </c>
      <c r="F146" s="0" t="n">
        <v>0</v>
      </c>
      <c r="G146" s="0" t="s">
        <v>553</v>
      </c>
      <c r="H146" s="0" t="n">
        <v>3</v>
      </c>
      <c r="I146" s="0" t="s">
        <v>554</v>
      </c>
      <c r="J146" s="0" t="s">
        <v>910</v>
      </c>
      <c r="K146" s="0" t="s">
        <v>911</v>
      </c>
      <c r="L146" s="0" t="s">
        <v>554</v>
      </c>
      <c r="M146" s="0" t="s">
        <v>557</v>
      </c>
      <c r="N146" s="0" t="s">
        <v>612</v>
      </c>
      <c r="O146" s="0" t="n">
        <v>0</v>
      </c>
    </row>
    <row r="147" customFormat="false" ht="12.8" hidden="false" customHeight="false" outlineLevel="0" collapsed="false">
      <c r="A147" s="0" t="s">
        <v>984</v>
      </c>
      <c r="B147" s="0" t="s">
        <v>985</v>
      </c>
      <c r="C147" s="0" t="s">
        <v>619</v>
      </c>
      <c r="D147" s="11" t="s">
        <v>986</v>
      </c>
      <c r="E147" s="11" t="s">
        <v>986</v>
      </c>
      <c r="F147" s="0" t="n">
        <v>0</v>
      </c>
      <c r="G147" s="0" t="s">
        <v>553</v>
      </c>
      <c r="H147" s="0" t="n">
        <v>3</v>
      </c>
      <c r="I147" s="0" t="s">
        <v>554</v>
      </c>
      <c r="J147" s="0" t="s">
        <v>910</v>
      </c>
      <c r="K147" s="0" t="s">
        <v>911</v>
      </c>
      <c r="L147" s="0" t="s">
        <v>554</v>
      </c>
      <c r="M147" s="0" t="s">
        <v>557</v>
      </c>
      <c r="N147" s="0" t="s">
        <v>612</v>
      </c>
      <c r="O147" s="0" t="n">
        <v>0</v>
      </c>
    </row>
    <row r="148" customFormat="false" ht="12.8" hidden="false" customHeight="false" outlineLevel="0" collapsed="false">
      <c r="A148" s="0" t="s">
        <v>987</v>
      </c>
      <c r="B148" s="0" t="s">
        <v>988</v>
      </c>
      <c r="C148" s="0" t="s">
        <v>619</v>
      </c>
      <c r="D148" s="11" t="s">
        <v>986</v>
      </c>
      <c r="E148" s="11" t="s">
        <v>978</v>
      </c>
      <c r="F148" s="0" t="n">
        <v>1</v>
      </c>
      <c r="G148" s="0" t="s">
        <v>553</v>
      </c>
      <c r="H148" s="0" t="n">
        <v>3</v>
      </c>
      <c r="I148" s="0" t="s">
        <v>554</v>
      </c>
      <c r="J148" s="0" t="s">
        <v>910</v>
      </c>
      <c r="K148" s="0" t="s">
        <v>911</v>
      </c>
      <c r="L148" s="0" t="s">
        <v>554</v>
      </c>
      <c r="M148" s="0" t="s">
        <v>557</v>
      </c>
      <c r="N148" s="0" t="s">
        <v>612</v>
      </c>
      <c r="O148" s="0" t="n">
        <v>0</v>
      </c>
    </row>
    <row r="149" customFormat="false" ht="12.8" hidden="false" customHeight="false" outlineLevel="0" collapsed="false">
      <c r="A149" s="0" t="s">
        <v>989</v>
      </c>
      <c r="B149" s="0" t="s">
        <v>990</v>
      </c>
      <c r="C149" s="0" t="s">
        <v>619</v>
      </c>
      <c r="D149" s="11" t="s">
        <v>991</v>
      </c>
      <c r="E149" s="11" t="s">
        <v>978</v>
      </c>
      <c r="F149" s="0" t="n">
        <v>2</v>
      </c>
      <c r="G149" s="0" t="s">
        <v>553</v>
      </c>
      <c r="H149" s="0" t="n">
        <v>3</v>
      </c>
      <c r="I149" s="0" t="s">
        <v>554</v>
      </c>
      <c r="J149" s="0" t="s">
        <v>910</v>
      </c>
      <c r="K149" s="0" t="s">
        <v>911</v>
      </c>
      <c r="L149" s="0" t="s">
        <v>554</v>
      </c>
      <c r="M149" s="0" t="s">
        <v>557</v>
      </c>
      <c r="N149" s="0" t="s">
        <v>612</v>
      </c>
      <c r="O149" s="0" t="n">
        <v>0</v>
      </c>
    </row>
    <row r="150" customFormat="false" ht="12.8" hidden="false" customHeight="false" outlineLevel="0" collapsed="false">
      <c r="A150" s="0" t="s">
        <v>992</v>
      </c>
      <c r="B150" s="0" t="s">
        <v>993</v>
      </c>
      <c r="C150" s="0" t="s">
        <v>619</v>
      </c>
      <c r="D150" s="11" t="s">
        <v>994</v>
      </c>
      <c r="E150" s="11" t="s">
        <v>995</v>
      </c>
      <c r="F150" s="0" t="n">
        <v>3</v>
      </c>
      <c r="G150" s="0" t="s">
        <v>553</v>
      </c>
      <c r="H150" s="0" t="n">
        <v>3</v>
      </c>
      <c r="I150" s="0" t="s">
        <v>554</v>
      </c>
      <c r="J150" s="0" t="s">
        <v>910</v>
      </c>
      <c r="K150" s="0" t="s">
        <v>911</v>
      </c>
      <c r="L150" s="0" t="s">
        <v>554</v>
      </c>
      <c r="M150" s="0" t="s">
        <v>557</v>
      </c>
      <c r="N150" s="0" t="s">
        <v>612</v>
      </c>
      <c r="O150" s="0" t="n">
        <v>0</v>
      </c>
    </row>
    <row r="151" customFormat="false" ht="12.8" hidden="false" customHeight="false" outlineLevel="0" collapsed="false">
      <c r="A151" s="0" t="s">
        <v>996</v>
      </c>
      <c r="B151" s="0" t="s">
        <v>997</v>
      </c>
      <c r="C151" s="0" t="s">
        <v>619</v>
      </c>
      <c r="D151" s="11" t="s">
        <v>994</v>
      </c>
      <c r="E151" s="11" t="s">
        <v>998</v>
      </c>
      <c r="F151" s="0" t="n">
        <v>11</v>
      </c>
      <c r="G151" s="0" t="s">
        <v>553</v>
      </c>
      <c r="H151" s="0" t="n">
        <v>3</v>
      </c>
      <c r="I151" s="0" t="s">
        <v>554</v>
      </c>
      <c r="J151" s="0" t="s">
        <v>910</v>
      </c>
      <c r="K151" s="0" t="s">
        <v>911</v>
      </c>
      <c r="L151" s="0" t="s">
        <v>554</v>
      </c>
      <c r="M151" s="0" t="s">
        <v>557</v>
      </c>
      <c r="N151" s="0" t="s">
        <v>612</v>
      </c>
      <c r="O151" s="0" t="n">
        <v>0</v>
      </c>
    </row>
    <row r="152" customFormat="false" ht="12.8" hidden="false" customHeight="false" outlineLevel="0" collapsed="false">
      <c r="A152" s="0" t="s">
        <v>999</v>
      </c>
      <c r="B152" s="0" t="s">
        <v>1000</v>
      </c>
      <c r="C152" s="0" t="s">
        <v>619</v>
      </c>
      <c r="D152" s="11" t="s">
        <v>994</v>
      </c>
      <c r="E152" s="11" t="s">
        <v>1001</v>
      </c>
      <c r="F152" s="0" t="n">
        <v>7</v>
      </c>
      <c r="G152" s="0" t="s">
        <v>553</v>
      </c>
      <c r="H152" s="0" t="n">
        <v>3</v>
      </c>
      <c r="I152" s="0" t="s">
        <v>554</v>
      </c>
      <c r="J152" s="0" t="s">
        <v>910</v>
      </c>
      <c r="K152" s="0" t="s">
        <v>911</v>
      </c>
      <c r="L152" s="0" t="s">
        <v>554</v>
      </c>
      <c r="M152" s="0" t="s">
        <v>557</v>
      </c>
      <c r="N152" s="0" t="s">
        <v>612</v>
      </c>
      <c r="O152" s="0" t="n">
        <v>0</v>
      </c>
    </row>
    <row r="153" customFormat="false" ht="12.8" hidden="false" customHeight="false" outlineLevel="0" collapsed="false">
      <c r="A153" s="0" t="s">
        <v>1002</v>
      </c>
      <c r="B153" s="0" t="s">
        <v>1003</v>
      </c>
      <c r="C153" s="0" t="s">
        <v>619</v>
      </c>
      <c r="D153" s="11" t="s">
        <v>994</v>
      </c>
      <c r="E153" s="11" t="s">
        <v>1004</v>
      </c>
      <c r="F153" s="0" t="n">
        <v>2</v>
      </c>
      <c r="G153" s="0" t="s">
        <v>553</v>
      </c>
      <c r="H153" s="0" t="n">
        <v>3</v>
      </c>
      <c r="I153" s="0" t="s">
        <v>554</v>
      </c>
      <c r="J153" s="0" t="s">
        <v>910</v>
      </c>
      <c r="K153" s="0" t="s">
        <v>911</v>
      </c>
      <c r="L153" s="0" t="s">
        <v>554</v>
      </c>
      <c r="M153" s="0" t="s">
        <v>557</v>
      </c>
      <c r="N153" s="0" t="s">
        <v>612</v>
      </c>
      <c r="O153" s="0" t="n">
        <v>0</v>
      </c>
    </row>
    <row r="154" customFormat="false" ht="12.8" hidden="false" customHeight="false" outlineLevel="0" collapsed="false">
      <c r="A154" s="0" t="s">
        <v>1005</v>
      </c>
      <c r="B154" s="0" t="s">
        <v>1006</v>
      </c>
      <c r="C154" s="0" t="s">
        <v>619</v>
      </c>
      <c r="D154" s="11" t="s">
        <v>994</v>
      </c>
      <c r="E154" s="11" t="s">
        <v>1004</v>
      </c>
      <c r="F154" s="0" t="n">
        <v>2</v>
      </c>
      <c r="G154" s="0" t="s">
        <v>553</v>
      </c>
      <c r="H154" s="0" t="n">
        <v>3</v>
      </c>
      <c r="I154" s="0" t="s">
        <v>554</v>
      </c>
      <c r="J154" s="0" t="s">
        <v>910</v>
      </c>
      <c r="K154" s="0" t="s">
        <v>911</v>
      </c>
      <c r="L154" s="0" t="s">
        <v>554</v>
      </c>
      <c r="M154" s="0" t="s">
        <v>557</v>
      </c>
      <c r="N154" s="0" t="s">
        <v>612</v>
      </c>
      <c r="O154" s="0" t="n">
        <v>0</v>
      </c>
    </row>
    <row r="155" customFormat="false" ht="12.8" hidden="false" customHeight="false" outlineLevel="0" collapsed="false">
      <c r="A155" s="0" t="s">
        <v>1007</v>
      </c>
      <c r="B155" s="0" t="s">
        <v>1008</v>
      </c>
      <c r="C155" s="0" t="s">
        <v>619</v>
      </c>
      <c r="D155" s="11" t="s">
        <v>994</v>
      </c>
      <c r="E155" s="11" t="s">
        <v>1009</v>
      </c>
      <c r="F155" s="0" t="n">
        <v>9</v>
      </c>
      <c r="G155" s="0" t="s">
        <v>553</v>
      </c>
      <c r="H155" s="0" t="n">
        <v>3</v>
      </c>
      <c r="I155" s="0" t="s">
        <v>554</v>
      </c>
      <c r="J155" s="0" t="s">
        <v>910</v>
      </c>
      <c r="K155" s="0" t="s">
        <v>911</v>
      </c>
      <c r="L155" s="0" t="s">
        <v>554</v>
      </c>
      <c r="M155" s="0" t="s">
        <v>557</v>
      </c>
      <c r="N155" s="0" t="s">
        <v>612</v>
      </c>
      <c r="O155" s="0" t="n">
        <v>0</v>
      </c>
    </row>
    <row r="156" customFormat="false" ht="12.8" hidden="false" customHeight="false" outlineLevel="0" collapsed="false">
      <c r="A156" s="0" t="s">
        <v>1010</v>
      </c>
      <c r="B156" s="0" t="s">
        <v>1011</v>
      </c>
      <c r="C156" s="0" t="s">
        <v>619</v>
      </c>
      <c r="D156" s="11" t="s">
        <v>1012</v>
      </c>
      <c r="E156" s="11" t="s">
        <v>1013</v>
      </c>
      <c r="F156" s="0" t="n">
        <v>62</v>
      </c>
      <c r="G156" s="0" t="s">
        <v>553</v>
      </c>
      <c r="H156" s="0" t="n">
        <v>3</v>
      </c>
      <c r="I156" s="0" t="s">
        <v>554</v>
      </c>
      <c r="J156" s="0" t="s">
        <v>910</v>
      </c>
      <c r="K156" s="0" t="s">
        <v>911</v>
      </c>
      <c r="L156" s="0" t="s">
        <v>554</v>
      </c>
      <c r="M156" s="0" t="s">
        <v>557</v>
      </c>
      <c r="N156" s="0" t="s">
        <v>612</v>
      </c>
      <c r="O156" s="0" t="n">
        <v>0</v>
      </c>
    </row>
    <row r="157" customFormat="false" ht="12.8" hidden="false" customHeight="false" outlineLevel="0" collapsed="false">
      <c r="A157" s="0" t="s">
        <v>1014</v>
      </c>
      <c r="B157" s="0" t="s">
        <v>1015</v>
      </c>
      <c r="C157" s="0" t="s">
        <v>619</v>
      </c>
      <c r="D157" s="11" t="s">
        <v>1016</v>
      </c>
      <c r="E157" s="11" t="s">
        <v>1017</v>
      </c>
      <c r="F157" s="0" t="n">
        <v>4</v>
      </c>
      <c r="G157" s="0" t="s">
        <v>553</v>
      </c>
      <c r="H157" s="0" t="n">
        <v>3</v>
      </c>
      <c r="I157" s="0" t="s">
        <v>554</v>
      </c>
      <c r="J157" s="0" t="s">
        <v>910</v>
      </c>
      <c r="K157" s="0" t="s">
        <v>911</v>
      </c>
      <c r="L157" s="0" t="s">
        <v>554</v>
      </c>
      <c r="M157" s="0" t="s">
        <v>557</v>
      </c>
      <c r="N157" s="0" t="s">
        <v>612</v>
      </c>
      <c r="O157" s="0" t="n">
        <v>0</v>
      </c>
    </row>
    <row r="158" customFormat="false" ht="12.8" hidden="false" customHeight="false" outlineLevel="0" collapsed="false">
      <c r="A158" s="0" t="s">
        <v>1018</v>
      </c>
      <c r="B158" s="0" t="s">
        <v>1019</v>
      </c>
      <c r="C158" s="0" t="s">
        <v>1020</v>
      </c>
      <c r="D158" s="11" t="s">
        <v>616</v>
      </c>
      <c r="F158" s="0" t="n">
        <v>29</v>
      </c>
      <c r="G158" s="0" t="s">
        <v>701</v>
      </c>
      <c r="H158" s="0" t="n">
        <v>2</v>
      </c>
      <c r="I158" s="0" t="s">
        <v>1021</v>
      </c>
      <c r="J158" s="0" t="s">
        <v>1021</v>
      </c>
      <c r="K158" s="0" t="s">
        <v>1022</v>
      </c>
      <c r="L158" s="0" t="s">
        <v>1023</v>
      </c>
      <c r="M158" s="0" t="s">
        <v>557</v>
      </c>
      <c r="N158" s="0" t="s">
        <v>558</v>
      </c>
      <c r="O158" s="0" t="n">
        <v>0</v>
      </c>
    </row>
    <row r="159" customFormat="false" ht="12.8" hidden="false" customHeight="false" outlineLevel="0" collapsed="false">
      <c r="A159" s="0" t="s">
        <v>1024</v>
      </c>
      <c r="B159" s="0" t="s">
        <v>1025</v>
      </c>
      <c r="C159" s="0" t="s">
        <v>1020</v>
      </c>
      <c r="D159" s="11" t="s">
        <v>1026</v>
      </c>
      <c r="F159" s="0" t="n">
        <v>43</v>
      </c>
      <c r="G159" s="0" t="s">
        <v>553</v>
      </c>
      <c r="H159" s="0" t="n">
        <v>3</v>
      </c>
      <c r="I159" s="0" t="s">
        <v>1021</v>
      </c>
      <c r="J159" s="0" t="s">
        <v>1021</v>
      </c>
      <c r="K159" s="0" t="s">
        <v>1022</v>
      </c>
      <c r="L159" s="0" t="s">
        <v>1023</v>
      </c>
      <c r="M159" s="0" t="s">
        <v>557</v>
      </c>
      <c r="N159" s="0" t="s">
        <v>558</v>
      </c>
      <c r="O159" s="0" t="n">
        <v>0</v>
      </c>
    </row>
    <row r="160" customFormat="false" ht="12.8" hidden="false" customHeight="false" outlineLevel="0" collapsed="false">
      <c r="A160" s="0" t="s">
        <v>1027</v>
      </c>
      <c r="B160" s="0" t="s">
        <v>1028</v>
      </c>
      <c r="C160" s="0" t="s">
        <v>1020</v>
      </c>
      <c r="D160" s="11" t="s">
        <v>1029</v>
      </c>
      <c r="F160" s="0" t="n">
        <v>55</v>
      </c>
      <c r="G160" s="0" t="s">
        <v>553</v>
      </c>
      <c r="H160" s="0" t="n">
        <v>3</v>
      </c>
      <c r="I160" s="0" t="s">
        <v>1021</v>
      </c>
      <c r="J160" s="0" t="s">
        <v>1021</v>
      </c>
      <c r="K160" s="0" t="s">
        <v>1022</v>
      </c>
      <c r="L160" s="0" t="s">
        <v>1023</v>
      </c>
      <c r="M160" s="0" t="s">
        <v>557</v>
      </c>
      <c r="N160" s="0" t="s">
        <v>558</v>
      </c>
      <c r="O160" s="0" t="n">
        <v>0</v>
      </c>
    </row>
    <row r="161" customFormat="false" ht="12.8" hidden="false" customHeight="false" outlineLevel="0" collapsed="false">
      <c r="A161" s="0" t="s">
        <v>1030</v>
      </c>
      <c r="B161" s="0" t="s">
        <v>1031</v>
      </c>
      <c r="C161" s="0" t="s">
        <v>551</v>
      </c>
      <c r="D161" s="11" t="s">
        <v>1032</v>
      </c>
      <c r="F161" s="0" t="n">
        <v>98</v>
      </c>
      <c r="G161" s="0" t="s">
        <v>553</v>
      </c>
      <c r="H161" s="0" t="n">
        <v>3</v>
      </c>
      <c r="I161" s="0" t="s">
        <v>1021</v>
      </c>
      <c r="J161" s="0" t="s">
        <v>1021</v>
      </c>
      <c r="K161" s="0" t="s">
        <v>1022</v>
      </c>
      <c r="L161" s="0" t="s">
        <v>1023</v>
      </c>
      <c r="M161" s="0" t="s">
        <v>557</v>
      </c>
      <c r="N161" s="0" t="s">
        <v>558</v>
      </c>
      <c r="O161" s="0" t="n">
        <v>0</v>
      </c>
    </row>
    <row r="162" customFormat="false" ht="12.8" hidden="false" customHeight="false" outlineLevel="0" collapsed="false">
      <c r="A162" s="0" t="s">
        <v>1033</v>
      </c>
      <c r="B162" s="0" t="s">
        <v>1034</v>
      </c>
      <c r="C162" s="0" t="s">
        <v>631</v>
      </c>
      <c r="D162" s="11" t="s">
        <v>707</v>
      </c>
      <c r="F162" s="0" t="n">
        <v>100</v>
      </c>
      <c r="G162" s="0" t="s">
        <v>553</v>
      </c>
      <c r="H162" s="0" t="n">
        <v>3</v>
      </c>
      <c r="I162" s="0" t="s">
        <v>1021</v>
      </c>
      <c r="J162" s="0" t="s">
        <v>1021</v>
      </c>
      <c r="K162" s="0" t="s">
        <v>1022</v>
      </c>
      <c r="L162" s="0" t="s">
        <v>1023</v>
      </c>
      <c r="M162" s="0" t="s">
        <v>557</v>
      </c>
      <c r="N162" s="0" t="s">
        <v>558</v>
      </c>
      <c r="O162" s="0" t="n">
        <v>0</v>
      </c>
    </row>
    <row r="163" customFormat="false" ht="12.8" hidden="false" customHeight="false" outlineLevel="0" collapsed="false">
      <c r="A163" s="0" t="s">
        <v>1035</v>
      </c>
      <c r="B163" s="0" t="s">
        <v>1036</v>
      </c>
      <c r="C163" s="0" t="s">
        <v>551</v>
      </c>
      <c r="D163" s="11" t="s">
        <v>1037</v>
      </c>
      <c r="F163" s="0" t="n">
        <v>146</v>
      </c>
      <c r="G163" s="0" t="s">
        <v>553</v>
      </c>
      <c r="H163" s="0" t="n">
        <v>3</v>
      </c>
      <c r="I163" s="0" t="s">
        <v>1021</v>
      </c>
      <c r="J163" s="0" t="s">
        <v>1021</v>
      </c>
      <c r="K163" s="0" t="s">
        <v>1022</v>
      </c>
      <c r="L163" s="0" t="s">
        <v>1023</v>
      </c>
      <c r="M163" s="0" t="s">
        <v>557</v>
      </c>
      <c r="N163" s="0" t="s">
        <v>558</v>
      </c>
      <c r="O163" s="0" t="n">
        <v>0</v>
      </c>
    </row>
    <row r="164" customFormat="false" ht="12.8" hidden="false" customHeight="false" outlineLevel="0" collapsed="false">
      <c r="A164" s="0" t="s">
        <v>1038</v>
      </c>
      <c r="B164" s="0" t="s">
        <v>1039</v>
      </c>
      <c r="C164" s="0" t="s">
        <v>551</v>
      </c>
      <c r="D164" s="11" t="s">
        <v>1037</v>
      </c>
      <c r="F164" s="0" t="n">
        <v>146</v>
      </c>
      <c r="G164" s="0" t="s">
        <v>553</v>
      </c>
      <c r="H164" s="0" t="n">
        <v>3</v>
      </c>
      <c r="I164" s="0" t="s">
        <v>1021</v>
      </c>
      <c r="J164" s="0" t="s">
        <v>1021</v>
      </c>
      <c r="K164" s="0" t="s">
        <v>1022</v>
      </c>
      <c r="L164" s="0" t="s">
        <v>1023</v>
      </c>
      <c r="M164" s="0" t="s">
        <v>557</v>
      </c>
      <c r="N164" s="0" t="s">
        <v>558</v>
      </c>
      <c r="O164" s="0" t="n">
        <v>0</v>
      </c>
    </row>
    <row r="165" customFormat="false" ht="12.8" hidden="false" customHeight="false" outlineLevel="0" collapsed="false">
      <c r="A165" s="0" t="s">
        <v>1040</v>
      </c>
      <c r="B165" s="0" t="s">
        <v>1041</v>
      </c>
      <c r="C165" s="0" t="s">
        <v>551</v>
      </c>
      <c r="D165" s="11" t="s">
        <v>1042</v>
      </c>
      <c r="F165" s="0" t="n">
        <v>147</v>
      </c>
      <c r="G165" s="0" t="s">
        <v>553</v>
      </c>
      <c r="H165" s="0" t="n">
        <v>3</v>
      </c>
      <c r="I165" s="0" t="s">
        <v>1021</v>
      </c>
      <c r="J165" s="0" t="s">
        <v>1021</v>
      </c>
      <c r="K165" s="0" t="s">
        <v>1022</v>
      </c>
      <c r="L165" s="0" t="s">
        <v>1023</v>
      </c>
      <c r="M165" s="0" t="s">
        <v>557</v>
      </c>
      <c r="N165" s="0" t="s">
        <v>558</v>
      </c>
      <c r="O165" s="0" t="n">
        <v>0</v>
      </c>
    </row>
    <row r="166" customFormat="false" ht="12.8" hidden="false" customHeight="false" outlineLevel="0" collapsed="false">
      <c r="A166" s="0" t="s">
        <v>1043</v>
      </c>
      <c r="B166" s="0" t="s">
        <v>1044</v>
      </c>
      <c r="C166" s="0" t="s">
        <v>604</v>
      </c>
      <c r="D166" s="11" t="s">
        <v>1045</v>
      </c>
      <c r="F166" s="0" t="n">
        <v>154</v>
      </c>
      <c r="G166" s="0" t="s">
        <v>553</v>
      </c>
      <c r="H166" s="0" t="n">
        <v>3</v>
      </c>
      <c r="I166" s="0" t="s">
        <v>1021</v>
      </c>
      <c r="J166" s="0" t="s">
        <v>1021</v>
      </c>
      <c r="K166" s="0" t="s">
        <v>1022</v>
      </c>
      <c r="L166" s="0" t="s">
        <v>1023</v>
      </c>
      <c r="M166" s="0" t="s">
        <v>557</v>
      </c>
      <c r="N166" s="0" t="s">
        <v>607</v>
      </c>
      <c r="O166" s="0" t="n">
        <v>0</v>
      </c>
    </row>
    <row r="167" customFormat="false" ht="12.8" hidden="false" customHeight="false" outlineLevel="0" collapsed="false">
      <c r="A167" s="0" t="s">
        <v>1046</v>
      </c>
      <c r="B167" s="0" t="s">
        <v>1047</v>
      </c>
      <c r="C167" s="0" t="s">
        <v>551</v>
      </c>
      <c r="D167" s="11" t="s">
        <v>1048</v>
      </c>
      <c r="F167" s="0" t="n">
        <v>167</v>
      </c>
      <c r="G167" s="0" t="s">
        <v>701</v>
      </c>
      <c r="H167" s="0" t="n">
        <v>2</v>
      </c>
      <c r="I167" s="0" t="s">
        <v>1021</v>
      </c>
      <c r="J167" s="0" t="s">
        <v>1021</v>
      </c>
      <c r="K167" s="0" t="s">
        <v>1022</v>
      </c>
      <c r="L167" s="0" t="s">
        <v>1023</v>
      </c>
      <c r="M167" s="0" t="s">
        <v>672</v>
      </c>
      <c r="N167" s="0" t="s">
        <v>558</v>
      </c>
      <c r="O167" s="0" t="n">
        <v>0</v>
      </c>
    </row>
    <row r="168" customFormat="false" ht="12.8" hidden="false" customHeight="false" outlineLevel="0" collapsed="false">
      <c r="A168" s="0" t="s">
        <v>1049</v>
      </c>
      <c r="B168" s="0" t="s">
        <v>1050</v>
      </c>
      <c r="C168" s="0" t="s">
        <v>1051</v>
      </c>
      <c r="D168" s="11" t="s">
        <v>914</v>
      </c>
      <c r="F168" s="0" t="n">
        <v>174</v>
      </c>
      <c r="G168" s="0" t="s">
        <v>553</v>
      </c>
      <c r="H168" s="0" t="n">
        <v>3</v>
      </c>
      <c r="I168" s="0" t="s">
        <v>1021</v>
      </c>
      <c r="J168" s="0" t="s">
        <v>1021</v>
      </c>
      <c r="K168" s="0" t="s">
        <v>1022</v>
      </c>
      <c r="L168" s="0" t="s">
        <v>1023</v>
      </c>
      <c r="M168" s="0" t="s">
        <v>557</v>
      </c>
      <c r="N168" s="0" t="s">
        <v>554</v>
      </c>
      <c r="O168" s="0" t="n">
        <v>0</v>
      </c>
    </row>
    <row r="169" customFormat="false" ht="12.8" hidden="false" customHeight="false" outlineLevel="0" collapsed="false">
      <c r="A169" s="0" t="s">
        <v>1052</v>
      </c>
      <c r="B169" s="0" t="s">
        <v>1053</v>
      </c>
      <c r="C169" s="0" t="s">
        <v>1020</v>
      </c>
      <c r="D169" s="11" t="s">
        <v>914</v>
      </c>
      <c r="F169" s="0" t="n">
        <v>174</v>
      </c>
      <c r="G169" s="0" t="s">
        <v>553</v>
      </c>
      <c r="H169" s="0" t="n">
        <v>3</v>
      </c>
      <c r="I169" s="0" t="s">
        <v>1021</v>
      </c>
      <c r="J169" s="0" t="s">
        <v>1021</v>
      </c>
      <c r="K169" s="0" t="s">
        <v>1022</v>
      </c>
      <c r="L169" s="0" t="s">
        <v>1023</v>
      </c>
      <c r="M169" s="0" t="s">
        <v>557</v>
      </c>
      <c r="N169" s="0" t="s">
        <v>558</v>
      </c>
      <c r="O169" s="0" t="n">
        <v>0</v>
      </c>
    </row>
    <row r="170" customFormat="false" ht="12.8" hidden="false" customHeight="false" outlineLevel="0" collapsed="false">
      <c r="A170" s="0" t="s">
        <v>1054</v>
      </c>
      <c r="B170" s="0" t="s">
        <v>1055</v>
      </c>
      <c r="C170" s="0" t="s">
        <v>610</v>
      </c>
      <c r="D170" s="11" t="s">
        <v>1056</v>
      </c>
      <c r="F170" s="0" t="n">
        <v>409</v>
      </c>
      <c r="G170" s="0" t="s">
        <v>622</v>
      </c>
      <c r="H170" s="0" t="n">
        <v>4</v>
      </c>
      <c r="I170" s="0" t="s">
        <v>1021</v>
      </c>
      <c r="J170" s="0" t="s">
        <v>1021</v>
      </c>
      <c r="K170" s="0" t="s">
        <v>1022</v>
      </c>
      <c r="L170" s="0" t="s">
        <v>1023</v>
      </c>
      <c r="M170" s="0" t="s">
        <v>557</v>
      </c>
      <c r="N170" s="0" t="s">
        <v>612</v>
      </c>
      <c r="O170" s="0" t="n">
        <v>0</v>
      </c>
    </row>
    <row r="171" customFormat="false" ht="12.8" hidden="false" customHeight="false" outlineLevel="0" collapsed="false">
      <c r="A171" s="0" t="s">
        <v>1057</v>
      </c>
      <c r="B171" s="0" t="s">
        <v>1058</v>
      </c>
      <c r="C171" s="0" t="s">
        <v>619</v>
      </c>
      <c r="D171" s="11" t="s">
        <v>785</v>
      </c>
      <c r="E171" s="11" t="s">
        <v>1059</v>
      </c>
      <c r="F171" s="0" t="n">
        <v>15</v>
      </c>
      <c r="G171" s="0" t="s">
        <v>622</v>
      </c>
      <c r="H171" s="0" t="n">
        <v>4</v>
      </c>
      <c r="I171" s="0" t="s">
        <v>1021</v>
      </c>
      <c r="J171" s="0" t="s">
        <v>1021</v>
      </c>
      <c r="K171" s="0" t="s">
        <v>1022</v>
      </c>
      <c r="L171" s="0" t="s">
        <v>1023</v>
      </c>
      <c r="M171" s="0" t="s">
        <v>557</v>
      </c>
      <c r="N171" s="0" t="s">
        <v>612</v>
      </c>
      <c r="O171" s="0" t="n">
        <v>0</v>
      </c>
    </row>
    <row r="172" customFormat="false" ht="12.8" hidden="false" customHeight="false" outlineLevel="0" collapsed="false">
      <c r="A172" s="0" t="s">
        <v>1060</v>
      </c>
      <c r="B172" s="0" t="s">
        <v>1061</v>
      </c>
      <c r="C172" s="0" t="s">
        <v>551</v>
      </c>
      <c r="D172" s="11" t="s">
        <v>1062</v>
      </c>
      <c r="F172" s="0" t="n">
        <v>185</v>
      </c>
      <c r="G172" s="0" t="s">
        <v>622</v>
      </c>
      <c r="H172" s="0" t="n">
        <v>4</v>
      </c>
      <c r="I172" s="0" t="s">
        <v>1021</v>
      </c>
      <c r="J172" s="0" t="s">
        <v>1021</v>
      </c>
      <c r="K172" s="0" t="s">
        <v>1022</v>
      </c>
      <c r="L172" s="0" t="s">
        <v>1023</v>
      </c>
      <c r="M172" s="0" t="s">
        <v>557</v>
      </c>
      <c r="N172" s="0" t="s">
        <v>558</v>
      </c>
      <c r="O172" s="0" t="n">
        <v>0</v>
      </c>
    </row>
    <row r="173" customFormat="false" ht="12.8" hidden="false" customHeight="false" outlineLevel="0" collapsed="false">
      <c r="A173" s="0" t="s">
        <v>1063</v>
      </c>
      <c r="B173" s="0" t="s">
        <v>1064</v>
      </c>
      <c r="C173" s="0" t="s">
        <v>551</v>
      </c>
      <c r="D173" s="11" t="s">
        <v>1065</v>
      </c>
      <c r="F173" s="0" t="n">
        <v>217</v>
      </c>
      <c r="G173" s="0" t="s">
        <v>622</v>
      </c>
      <c r="H173" s="0" t="n">
        <v>4</v>
      </c>
      <c r="I173" s="0" t="s">
        <v>1021</v>
      </c>
      <c r="J173" s="0" t="s">
        <v>1021</v>
      </c>
      <c r="K173" s="0" t="s">
        <v>1022</v>
      </c>
      <c r="L173" s="0" t="s">
        <v>1023</v>
      </c>
      <c r="M173" s="0" t="s">
        <v>557</v>
      </c>
      <c r="N173" s="0" t="s">
        <v>558</v>
      </c>
      <c r="O173" s="0" t="n">
        <v>0</v>
      </c>
    </row>
    <row r="174" customFormat="false" ht="12.8" hidden="false" customHeight="false" outlineLevel="0" collapsed="false">
      <c r="A174" s="0" t="s">
        <v>1066</v>
      </c>
      <c r="B174" s="0" t="s">
        <v>1067</v>
      </c>
      <c r="C174" s="0" t="s">
        <v>619</v>
      </c>
      <c r="D174" s="11" t="s">
        <v>1068</v>
      </c>
      <c r="E174" s="11" t="s">
        <v>620</v>
      </c>
      <c r="F174" s="0" t="n">
        <v>193</v>
      </c>
      <c r="G174" s="0" t="s">
        <v>553</v>
      </c>
      <c r="H174" s="0" t="n">
        <v>3</v>
      </c>
      <c r="I174" s="0" t="s">
        <v>1021</v>
      </c>
      <c r="J174" s="0" t="s">
        <v>1021</v>
      </c>
      <c r="K174" s="0" t="s">
        <v>1022</v>
      </c>
      <c r="L174" s="0" t="s">
        <v>1023</v>
      </c>
      <c r="M174" s="0" t="s">
        <v>557</v>
      </c>
      <c r="N174" s="0" t="s">
        <v>612</v>
      </c>
      <c r="O174" s="0" t="n">
        <v>7200</v>
      </c>
    </row>
    <row r="175" customFormat="false" ht="12.8" hidden="false" customHeight="false" outlineLevel="0" collapsed="false">
      <c r="A175" s="0" t="s">
        <v>1069</v>
      </c>
      <c r="B175" s="0" t="s">
        <v>1070</v>
      </c>
      <c r="C175" s="0" t="s">
        <v>610</v>
      </c>
      <c r="D175" s="11" t="s">
        <v>1071</v>
      </c>
      <c r="E175" s="11" t="s">
        <v>746</v>
      </c>
      <c r="F175" s="0" t="n">
        <v>47</v>
      </c>
      <c r="G175" s="0" t="s">
        <v>553</v>
      </c>
      <c r="H175" s="0" t="n">
        <v>3</v>
      </c>
      <c r="I175" s="0" t="s">
        <v>1021</v>
      </c>
      <c r="J175" s="0" t="s">
        <v>1021</v>
      </c>
      <c r="K175" s="0" t="s">
        <v>1022</v>
      </c>
      <c r="L175" s="0" t="s">
        <v>1023</v>
      </c>
      <c r="M175" s="0" t="s">
        <v>557</v>
      </c>
      <c r="N175" s="0" t="s">
        <v>612</v>
      </c>
      <c r="O175" s="0" t="n">
        <v>0</v>
      </c>
    </row>
    <row r="176" customFormat="false" ht="12.8" hidden="false" customHeight="false" outlineLevel="0" collapsed="false">
      <c r="A176" s="0" t="s">
        <v>1072</v>
      </c>
      <c r="B176" s="0" t="s">
        <v>1073</v>
      </c>
      <c r="C176" s="0" t="s">
        <v>615</v>
      </c>
      <c r="D176" s="11" t="s">
        <v>1071</v>
      </c>
      <c r="F176" s="0" t="n">
        <v>225</v>
      </c>
      <c r="G176" s="0" t="s">
        <v>701</v>
      </c>
      <c r="H176" s="0" t="n">
        <v>2</v>
      </c>
      <c r="I176" s="0" t="s">
        <v>1021</v>
      </c>
      <c r="J176" s="0" t="s">
        <v>1021</v>
      </c>
      <c r="K176" s="0" t="s">
        <v>1022</v>
      </c>
      <c r="L176" s="0" t="s">
        <v>1023</v>
      </c>
      <c r="M176" s="0" t="s">
        <v>557</v>
      </c>
      <c r="N176" s="0" t="s">
        <v>607</v>
      </c>
      <c r="O176" s="0" t="n">
        <v>5400</v>
      </c>
    </row>
    <row r="177" customFormat="false" ht="12.8" hidden="false" customHeight="false" outlineLevel="0" collapsed="false">
      <c r="A177" s="0" t="s">
        <v>1074</v>
      </c>
      <c r="B177" s="0" t="s">
        <v>1075</v>
      </c>
      <c r="C177" s="0" t="s">
        <v>619</v>
      </c>
      <c r="D177" s="11" t="s">
        <v>798</v>
      </c>
      <c r="E177" s="11" t="s">
        <v>1076</v>
      </c>
      <c r="F177" s="0" t="n">
        <v>147</v>
      </c>
      <c r="G177" s="0" t="s">
        <v>553</v>
      </c>
      <c r="H177" s="0" t="n">
        <v>3</v>
      </c>
      <c r="I177" s="0" t="s">
        <v>554</v>
      </c>
      <c r="J177" s="0" t="s">
        <v>1077</v>
      </c>
      <c r="K177" s="0" t="s">
        <v>1022</v>
      </c>
      <c r="L177" s="0" t="s">
        <v>554</v>
      </c>
      <c r="M177" s="0" t="s">
        <v>557</v>
      </c>
      <c r="N177" s="0" t="s">
        <v>612</v>
      </c>
      <c r="O177" s="0" t="n">
        <v>0</v>
      </c>
    </row>
    <row r="178" customFormat="false" ht="12.8" hidden="false" customHeight="false" outlineLevel="0" collapsed="false">
      <c r="A178" s="0" t="s">
        <v>1078</v>
      </c>
      <c r="B178" s="0" t="s">
        <v>1079</v>
      </c>
      <c r="C178" s="0" t="s">
        <v>619</v>
      </c>
      <c r="D178" s="11" t="s">
        <v>1080</v>
      </c>
      <c r="E178" s="11" t="s">
        <v>677</v>
      </c>
      <c r="F178" s="0" t="n">
        <v>196</v>
      </c>
      <c r="G178" s="0" t="s">
        <v>606</v>
      </c>
      <c r="H178" s="0" t="n">
        <v>1</v>
      </c>
      <c r="I178" s="0" t="s">
        <v>1021</v>
      </c>
      <c r="J178" s="0" t="s">
        <v>1021</v>
      </c>
      <c r="K178" s="0" t="s">
        <v>1022</v>
      </c>
      <c r="L178" s="0" t="s">
        <v>1023</v>
      </c>
      <c r="M178" s="0" t="s">
        <v>672</v>
      </c>
      <c r="N178" s="0" t="s">
        <v>612</v>
      </c>
      <c r="O178" s="0" t="n">
        <v>0</v>
      </c>
    </row>
    <row r="179" customFormat="false" ht="12.8" hidden="false" customHeight="false" outlineLevel="0" collapsed="false">
      <c r="A179" s="0" t="s">
        <v>1081</v>
      </c>
      <c r="B179" s="0" t="s">
        <v>1082</v>
      </c>
      <c r="C179" s="0" t="s">
        <v>615</v>
      </c>
      <c r="D179" s="11" t="s">
        <v>1080</v>
      </c>
      <c r="F179" s="0" t="n">
        <v>276</v>
      </c>
      <c r="G179" s="0" t="s">
        <v>553</v>
      </c>
      <c r="H179" s="0" t="n">
        <v>3</v>
      </c>
      <c r="I179" s="0" t="s">
        <v>554</v>
      </c>
      <c r="J179" s="0" t="s">
        <v>1083</v>
      </c>
      <c r="K179" s="0" t="s">
        <v>1022</v>
      </c>
      <c r="L179" s="0" t="s">
        <v>554</v>
      </c>
      <c r="M179" s="0" t="s">
        <v>672</v>
      </c>
      <c r="N179" s="0" t="s">
        <v>607</v>
      </c>
      <c r="O179" s="0" t="n">
        <v>0</v>
      </c>
    </row>
    <row r="180" customFormat="false" ht="12.8" hidden="false" customHeight="false" outlineLevel="0" collapsed="false">
      <c r="A180" s="0" t="s">
        <v>1084</v>
      </c>
      <c r="B180" s="0" t="s">
        <v>1085</v>
      </c>
      <c r="C180" s="0" t="s">
        <v>619</v>
      </c>
      <c r="D180" s="11" t="s">
        <v>1080</v>
      </c>
      <c r="E180" s="11" t="s">
        <v>1086</v>
      </c>
      <c r="F180" s="0" t="n">
        <v>29</v>
      </c>
      <c r="G180" s="0" t="s">
        <v>553</v>
      </c>
      <c r="H180" s="0" t="n">
        <v>3</v>
      </c>
      <c r="I180" s="0" t="s">
        <v>1021</v>
      </c>
      <c r="J180" s="0" t="s">
        <v>1021</v>
      </c>
      <c r="K180" s="0" t="s">
        <v>1022</v>
      </c>
      <c r="L180" s="0" t="s">
        <v>1023</v>
      </c>
      <c r="M180" s="0" t="s">
        <v>672</v>
      </c>
      <c r="N180" s="0" t="s">
        <v>612</v>
      </c>
      <c r="O180" s="0" t="n">
        <v>0</v>
      </c>
    </row>
    <row r="181" customFormat="false" ht="12.8" hidden="false" customHeight="false" outlineLevel="0" collapsed="false">
      <c r="A181" s="0" t="s">
        <v>1087</v>
      </c>
      <c r="B181" s="0" t="s">
        <v>1088</v>
      </c>
      <c r="C181" s="0" t="s">
        <v>615</v>
      </c>
      <c r="D181" s="11" t="s">
        <v>1089</v>
      </c>
      <c r="F181" s="0" t="n">
        <v>281</v>
      </c>
      <c r="G181" s="0" t="s">
        <v>553</v>
      </c>
      <c r="H181" s="0" t="n">
        <v>3</v>
      </c>
      <c r="I181" s="0" t="s">
        <v>1021</v>
      </c>
      <c r="J181" s="0" t="s">
        <v>1021</v>
      </c>
      <c r="K181" s="0" t="s">
        <v>1022</v>
      </c>
      <c r="L181" s="0" t="s">
        <v>1023</v>
      </c>
      <c r="M181" s="0" t="s">
        <v>557</v>
      </c>
      <c r="N181" s="0" t="s">
        <v>607</v>
      </c>
      <c r="O181" s="0" t="n">
        <v>0</v>
      </c>
    </row>
    <row r="182" customFormat="false" ht="12.8" hidden="false" customHeight="false" outlineLevel="0" collapsed="false">
      <c r="A182" s="0" t="s">
        <v>1090</v>
      </c>
      <c r="B182" s="0" t="s">
        <v>1091</v>
      </c>
      <c r="C182" s="0" t="s">
        <v>619</v>
      </c>
      <c r="D182" s="11" t="s">
        <v>1092</v>
      </c>
      <c r="E182" s="11" t="s">
        <v>1093</v>
      </c>
      <c r="F182" s="0" t="n">
        <v>77</v>
      </c>
      <c r="G182" s="0" t="s">
        <v>622</v>
      </c>
      <c r="H182" s="0" t="n">
        <v>4</v>
      </c>
      <c r="I182" s="0" t="s">
        <v>1021</v>
      </c>
      <c r="J182" s="0" t="s">
        <v>1021</v>
      </c>
      <c r="K182" s="0" t="s">
        <v>1022</v>
      </c>
      <c r="L182" s="0" t="s">
        <v>1023</v>
      </c>
      <c r="M182" s="0" t="s">
        <v>557</v>
      </c>
      <c r="N182" s="0" t="s">
        <v>612</v>
      </c>
      <c r="O182" s="0" t="n">
        <v>0</v>
      </c>
    </row>
    <row r="183" customFormat="false" ht="12.8" hidden="false" customHeight="false" outlineLevel="0" collapsed="false">
      <c r="A183" s="0" t="s">
        <v>1094</v>
      </c>
      <c r="B183" s="0" t="s">
        <v>1095</v>
      </c>
      <c r="C183" s="0" t="s">
        <v>551</v>
      </c>
      <c r="D183" s="11" t="s">
        <v>1092</v>
      </c>
      <c r="F183" s="0" t="n">
        <v>283</v>
      </c>
      <c r="G183" s="0" t="s">
        <v>701</v>
      </c>
      <c r="H183" s="0" t="n">
        <v>2</v>
      </c>
      <c r="I183" s="0" t="s">
        <v>1021</v>
      </c>
      <c r="J183" s="0" t="s">
        <v>1021</v>
      </c>
      <c r="K183" s="0" t="s">
        <v>1022</v>
      </c>
      <c r="L183" s="0" t="s">
        <v>1023</v>
      </c>
      <c r="M183" s="0" t="s">
        <v>557</v>
      </c>
      <c r="N183" s="0" t="s">
        <v>558</v>
      </c>
      <c r="O183" s="0" t="n">
        <v>0</v>
      </c>
    </row>
    <row r="184" customFormat="false" ht="12.8" hidden="false" customHeight="false" outlineLevel="0" collapsed="false">
      <c r="A184" s="0" t="s">
        <v>1096</v>
      </c>
      <c r="B184" s="0" t="s">
        <v>1097</v>
      </c>
      <c r="C184" s="0" t="s">
        <v>619</v>
      </c>
      <c r="D184" s="11" t="s">
        <v>1098</v>
      </c>
      <c r="E184" s="11" t="s">
        <v>1093</v>
      </c>
      <c r="F184" s="0" t="n">
        <v>81</v>
      </c>
      <c r="G184" s="0" t="s">
        <v>622</v>
      </c>
      <c r="H184" s="0" t="n">
        <v>4</v>
      </c>
      <c r="I184" s="0" t="s">
        <v>1021</v>
      </c>
      <c r="J184" s="0" t="s">
        <v>1021</v>
      </c>
      <c r="K184" s="0" t="s">
        <v>1022</v>
      </c>
      <c r="L184" s="0" t="s">
        <v>1023</v>
      </c>
      <c r="M184" s="0" t="s">
        <v>557</v>
      </c>
      <c r="N184" s="0" t="s">
        <v>612</v>
      </c>
      <c r="O184" s="0" t="n">
        <v>0</v>
      </c>
    </row>
    <row r="185" customFormat="false" ht="12.8" hidden="false" customHeight="false" outlineLevel="0" collapsed="false">
      <c r="A185" s="0" t="s">
        <v>1099</v>
      </c>
      <c r="B185" s="0" t="s">
        <v>1100</v>
      </c>
      <c r="C185" s="0" t="s">
        <v>619</v>
      </c>
      <c r="D185" s="11" t="s">
        <v>1101</v>
      </c>
      <c r="E185" s="11" t="s">
        <v>957</v>
      </c>
      <c r="F185" s="0" t="n">
        <v>56</v>
      </c>
      <c r="G185" s="0" t="s">
        <v>553</v>
      </c>
      <c r="H185" s="0" t="n">
        <v>3</v>
      </c>
      <c r="I185" s="0" t="s">
        <v>554</v>
      </c>
      <c r="J185" s="0" t="s">
        <v>554</v>
      </c>
      <c r="K185" s="0" t="s">
        <v>1022</v>
      </c>
      <c r="L185" s="0" t="s">
        <v>554</v>
      </c>
      <c r="M185" s="0" t="s">
        <v>672</v>
      </c>
      <c r="N185" s="0" t="s">
        <v>612</v>
      </c>
      <c r="O185" s="0" t="n">
        <v>0</v>
      </c>
    </row>
    <row r="186" customFormat="false" ht="12.8" hidden="false" customHeight="false" outlineLevel="0" collapsed="false">
      <c r="A186" s="0" t="s">
        <v>1102</v>
      </c>
      <c r="B186" s="0" t="s">
        <v>1103</v>
      </c>
      <c r="C186" s="0" t="s">
        <v>551</v>
      </c>
      <c r="D186" s="11" t="s">
        <v>579</v>
      </c>
      <c r="F186" s="0" t="n">
        <v>6</v>
      </c>
      <c r="G186" s="0" t="s">
        <v>553</v>
      </c>
      <c r="H186" s="0" t="n">
        <v>3</v>
      </c>
      <c r="I186" s="0" t="s">
        <v>1104</v>
      </c>
      <c r="J186" s="0" t="s">
        <v>1105</v>
      </c>
      <c r="K186" s="0" t="s">
        <v>1106</v>
      </c>
      <c r="L186" s="0" t="s">
        <v>1023</v>
      </c>
      <c r="M186" s="0" t="s">
        <v>557</v>
      </c>
      <c r="N186" s="0" t="s">
        <v>558</v>
      </c>
      <c r="O186" s="0" t="n">
        <v>0</v>
      </c>
    </row>
    <row r="187" customFormat="false" ht="12.8" hidden="false" customHeight="false" outlineLevel="0" collapsed="false">
      <c r="A187" s="0" t="s">
        <v>1107</v>
      </c>
      <c r="B187" s="0" t="s">
        <v>1108</v>
      </c>
      <c r="C187" s="0" t="s">
        <v>551</v>
      </c>
      <c r="D187" s="11" t="s">
        <v>1109</v>
      </c>
      <c r="F187" s="0" t="n">
        <v>22</v>
      </c>
      <c r="G187" s="0" t="s">
        <v>553</v>
      </c>
      <c r="H187" s="0" t="n">
        <v>3</v>
      </c>
      <c r="I187" s="0" t="s">
        <v>1104</v>
      </c>
      <c r="J187" s="0" t="s">
        <v>1105</v>
      </c>
      <c r="K187" s="0" t="s">
        <v>1106</v>
      </c>
      <c r="L187" s="0" t="s">
        <v>1023</v>
      </c>
      <c r="M187" s="0" t="s">
        <v>557</v>
      </c>
      <c r="N187" s="0" t="s">
        <v>558</v>
      </c>
      <c r="O187" s="0" t="n">
        <v>0</v>
      </c>
    </row>
    <row r="188" customFormat="false" ht="12.8" hidden="false" customHeight="false" outlineLevel="0" collapsed="false">
      <c r="A188" s="0" t="s">
        <v>1110</v>
      </c>
      <c r="B188" s="0" t="s">
        <v>1111</v>
      </c>
      <c r="C188" s="0" t="s">
        <v>551</v>
      </c>
      <c r="D188" s="11" t="s">
        <v>1109</v>
      </c>
      <c r="F188" s="0" t="n">
        <v>22</v>
      </c>
      <c r="G188" s="0" t="s">
        <v>553</v>
      </c>
      <c r="H188" s="0" t="n">
        <v>3</v>
      </c>
      <c r="I188" s="0" t="s">
        <v>1104</v>
      </c>
      <c r="J188" s="0" t="s">
        <v>1105</v>
      </c>
      <c r="K188" s="0" t="s">
        <v>1106</v>
      </c>
      <c r="L188" s="0" t="s">
        <v>1023</v>
      </c>
      <c r="M188" s="0" t="s">
        <v>557</v>
      </c>
      <c r="N188" s="0" t="s">
        <v>558</v>
      </c>
      <c r="O188" s="0" t="n">
        <v>0</v>
      </c>
    </row>
    <row r="189" customFormat="false" ht="12.8" hidden="false" customHeight="false" outlineLevel="0" collapsed="false">
      <c r="A189" s="0" t="s">
        <v>1112</v>
      </c>
      <c r="B189" s="0" t="s">
        <v>1113</v>
      </c>
      <c r="C189" s="0" t="s">
        <v>619</v>
      </c>
      <c r="D189" s="11" t="s">
        <v>621</v>
      </c>
      <c r="E189" s="11" t="s">
        <v>1114</v>
      </c>
      <c r="F189" s="0" t="n">
        <v>22</v>
      </c>
      <c r="G189" s="0" t="s">
        <v>553</v>
      </c>
      <c r="H189" s="0" t="n">
        <v>3</v>
      </c>
      <c r="I189" s="0" t="s">
        <v>1104</v>
      </c>
      <c r="J189" s="0" t="s">
        <v>1105</v>
      </c>
      <c r="K189" s="0" t="s">
        <v>1106</v>
      </c>
      <c r="L189" s="0" t="s">
        <v>1023</v>
      </c>
      <c r="M189" s="0" t="s">
        <v>557</v>
      </c>
      <c r="N189" s="0" t="s">
        <v>612</v>
      </c>
      <c r="O189" s="0" t="n">
        <v>0</v>
      </c>
    </row>
    <row r="190" customFormat="false" ht="12.8" hidden="false" customHeight="false" outlineLevel="0" collapsed="false">
      <c r="A190" s="0" t="s">
        <v>1115</v>
      </c>
      <c r="B190" s="0" t="s">
        <v>1116</v>
      </c>
      <c r="C190" s="0" t="s">
        <v>1051</v>
      </c>
      <c r="D190" s="11" t="s">
        <v>683</v>
      </c>
      <c r="F190" s="0" t="n">
        <v>44</v>
      </c>
      <c r="G190" s="0" t="s">
        <v>553</v>
      </c>
      <c r="H190" s="0" t="n">
        <v>3</v>
      </c>
      <c r="I190" s="0" t="s">
        <v>1117</v>
      </c>
      <c r="J190" s="0" t="s">
        <v>1118</v>
      </c>
      <c r="K190" s="0" t="s">
        <v>1106</v>
      </c>
      <c r="L190" s="0" t="s">
        <v>1023</v>
      </c>
      <c r="M190" s="0" t="s">
        <v>557</v>
      </c>
      <c r="N190" s="0" t="s">
        <v>554</v>
      </c>
      <c r="O190" s="0" t="n">
        <v>0</v>
      </c>
    </row>
    <row r="191" customFormat="false" ht="12.8" hidden="false" customHeight="false" outlineLevel="0" collapsed="false">
      <c r="A191" s="0" t="s">
        <v>1119</v>
      </c>
      <c r="B191" s="0" t="s">
        <v>1120</v>
      </c>
      <c r="C191" s="0" t="s">
        <v>604</v>
      </c>
      <c r="D191" s="11" t="s">
        <v>683</v>
      </c>
      <c r="F191" s="0" t="n">
        <v>44</v>
      </c>
      <c r="G191" s="0" t="s">
        <v>553</v>
      </c>
      <c r="H191" s="0" t="n">
        <v>3</v>
      </c>
      <c r="I191" s="0" t="s">
        <v>1117</v>
      </c>
      <c r="J191" s="0" t="s">
        <v>1118</v>
      </c>
      <c r="K191" s="0" t="s">
        <v>1106</v>
      </c>
      <c r="L191" s="0" t="s">
        <v>1023</v>
      </c>
      <c r="M191" s="0" t="s">
        <v>557</v>
      </c>
      <c r="N191" s="0" t="s">
        <v>607</v>
      </c>
      <c r="O191" s="0" t="n">
        <v>0</v>
      </c>
    </row>
    <row r="192" customFormat="false" ht="12.8" hidden="false" customHeight="false" outlineLevel="0" collapsed="false">
      <c r="A192" s="0" t="s">
        <v>1121</v>
      </c>
      <c r="B192" s="0" t="s">
        <v>1122</v>
      </c>
      <c r="C192" s="0" t="s">
        <v>551</v>
      </c>
      <c r="D192" s="11" t="s">
        <v>683</v>
      </c>
      <c r="F192" s="0" t="n">
        <v>44</v>
      </c>
      <c r="G192" s="0" t="s">
        <v>553</v>
      </c>
      <c r="H192" s="0" t="n">
        <v>3</v>
      </c>
      <c r="I192" s="0" t="s">
        <v>1117</v>
      </c>
      <c r="J192" s="0" t="s">
        <v>1118</v>
      </c>
      <c r="K192" s="0" t="s">
        <v>1106</v>
      </c>
      <c r="L192" s="0" t="s">
        <v>1023</v>
      </c>
      <c r="M192" s="0" t="s">
        <v>557</v>
      </c>
      <c r="N192" s="0" t="s">
        <v>558</v>
      </c>
      <c r="O192" s="0" t="n">
        <v>0</v>
      </c>
    </row>
    <row r="193" customFormat="false" ht="12.8" hidden="false" customHeight="false" outlineLevel="0" collapsed="false">
      <c r="A193" s="0" t="s">
        <v>1123</v>
      </c>
      <c r="B193" s="0" t="s">
        <v>1124</v>
      </c>
      <c r="C193" s="0" t="s">
        <v>551</v>
      </c>
      <c r="D193" s="11" t="s">
        <v>683</v>
      </c>
      <c r="F193" s="0" t="n">
        <v>44</v>
      </c>
      <c r="G193" s="0" t="s">
        <v>553</v>
      </c>
      <c r="H193" s="0" t="n">
        <v>3</v>
      </c>
      <c r="I193" s="0" t="s">
        <v>1117</v>
      </c>
      <c r="J193" s="0" t="s">
        <v>1118</v>
      </c>
      <c r="K193" s="0" t="s">
        <v>1106</v>
      </c>
      <c r="L193" s="0" t="s">
        <v>1023</v>
      </c>
      <c r="M193" s="0" t="s">
        <v>557</v>
      </c>
      <c r="N193" s="0" t="s">
        <v>558</v>
      </c>
      <c r="O193" s="0" t="n">
        <v>0</v>
      </c>
    </row>
    <row r="194" customFormat="false" ht="12.8" hidden="false" customHeight="false" outlineLevel="0" collapsed="false">
      <c r="A194" s="0" t="s">
        <v>1125</v>
      </c>
      <c r="B194" s="0" t="s">
        <v>1126</v>
      </c>
      <c r="C194" s="0" t="s">
        <v>551</v>
      </c>
      <c r="D194" s="11" t="s">
        <v>1127</v>
      </c>
      <c r="F194" s="0" t="n">
        <v>49</v>
      </c>
      <c r="G194" s="0" t="s">
        <v>553</v>
      </c>
      <c r="H194" s="0" t="n">
        <v>3</v>
      </c>
      <c r="I194" s="0" t="s">
        <v>1117</v>
      </c>
      <c r="J194" s="0" t="s">
        <v>1118</v>
      </c>
      <c r="K194" s="0" t="s">
        <v>1106</v>
      </c>
      <c r="L194" s="0" t="s">
        <v>1023</v>
      </c>
      <c r="M194" s="0" t="s">
        <v>672</v>
      </c>
      <c r="N194" s="0" t="s">
        <v>558</v>
      </c>
      <c r="O194" s="0" t="n">
        <v>0</v>
      </c>
    </row>
    <row r="195" customFormat="false" ht="12.8" hidden="false" customHeight="false" outlineLevel="0" collapsed="false">
      <c r="A195" s="0" t="s">
        <v>1128</v>
      </c>
      <c r="B195" s="0" t="s">
        <v>1129</v>
      </c>
      <c r="C195" s="0" t="s">
        <v>551</v>
      </c>
      <c r="D195" s="11" t="s">
        <v>655</v>
      </c>
      <c r="F195" s="0" t="n">
        <v>57</v>
      </c>
      <c r="G195" s="0" t="s">
        <v>553</v>
      </c>
      <c r="H195" s="0" t="n">
        <v>3</v>
      </c>
      <c r="I195" s="0" t="s">
        <v>1104</v>
      </c>
      <c r="J195" s="0" t="s">
        <v>1105</v>
      </c>
      <c r="K195" s="0" t="s">
        <v>1106</v>
      </c>
      <c r="L195" s="0" t="s">
        <v>1023</v>
      </c>
      <c r="M195" s="0" t="s">
        <v>557</v>
      </c>
      <c r="N195" s="0" t="s">
        <v>558</v>
      </c>
      <c r="O195" s="0" t="n">
        <v>0</v>
      </c>
    </row>
    <row r="196" customFormat="false" ht="12.8" hidden="false" customHeight="false" outlineLevel="0" collapsed="false">
      <c r="A196" s="0" t="s">
        <v>1130</v>
      </c>
      <c r="B196" s="0" t="s">
        <v>1131</v>
      </c>
      <c r="C196" s="0" t="s">
        <v>619</v>
      </c>
      <c r="D196" s="11" t="s">
        <v>1132</v>
      </c>
      <c r="E196" s="11" t="s">
        <v>1114</v>
      </c>
      <c r="F196" s="0" t="n">
        <v>56</v>
      </c>
      <c r="G196" s="0" t="s">
        <v>553</v>
      </c>
      <c r="H196" s="0" t="n">
        <v>3</v>
      </c>
      <c r="I196" s="0" t="s">
        <v>1104</v>
      </c>
      <c r="J196" s="0" t="s">
        <v>1105</v>
      </c>
      <c r="K196" s="0" t="s">
        <v>1106</v>
      </c>
      <c r="L196" s="0" t="s">
        <v>1023</v>
      </c>
      <c r="M196" s="0" t="s">
        <v>557</v>
      </c>
      <c r="N196" s="0" t="s">
        <v>612</v>
      </c>
      <c r="O196" s="0" t="n">
        <v>0</v>
      </c>
    </row>
    <row r="197" customFormat="false" ht="12.8" hidden="false" customHeight="false" outlineLevel="0" collapsed="false">
      <c r="A197" s="0" t="s">
        <v>1133</v>
      </c>
      <c r="B197" s="0" t="s">
        <v>1134</v>
      </c>
      <c r="C197" s="0" t="s">
        <v>551</v>
      </c>
      <c r="D197" s="11" t="s">
        <v>1132</v>
      </c>
      <c r="F197" s="0" t="n">
        <v>58</v>
      </c>
      <c r="G197" s="0" t="s">
        <v>553</v>
      </c>
      <c r="H197" s="0" t="n">
        <v>3</v>
      </c>
      <c r="I197" s="0" t="s">
        <v>1104</v>
      </c>
      <c r="J197" s="0" t="s">
        <v>1105</v>
      </c>
      <c r="K197" s="0" t="s">
        <v>1106</v>
      </c>
      <c r="L197" s="0" t="s">
        <v>1023</v>
      </c>
      <c r="M197" s="0" t="s">
        <v>557</v>
      </c>
      <c r="N197" s="0" t="s">
        <v>558</v>
      </c>
      <c r="O197" s="0" t="n">
        <v>0</v>
      </c>
    </row>
    <row r="198" customFormat="false" ht="12.8" hidden="false" customHeight="false" outlineLevel="0" collapsed="false">
      <c r="A198" s="0" t="s">
        <v>1135</v>
      </c>
      <c r="B198" s="0" t="s">
        <v>1136</v>
      </c>
      <c r="C198" s="0" t="s">
        <v>619</v>
      </c>
      <c r="D198" s="11" t="s">
        <v>658</v>
      </c>
      <c r="E198" s="11" t="s">
        <v>724</v>
      </c>
      <c r="F198" s="0" t="n">
        <v>32</v>
      </c>
      <c r="G198" s="0" t="s">
        <v>553</v>
      </c>
      <c r="H198" s="0" t="n">
        <v>3</v>
      </c>
      <c r="I198" s="0" t="s">
        <v>1104</v>
      </c>
      <c r="J198" s="0" t="s">
        <v>1105</v>
      </c>
      <c r="K198" s="0" t="s">
        <v>1106</v>
      </c>
      <c r="L198" s="0" t="s">
        <v>1023</v>
      </c>
      <c r="M198" s="0" t="s">
        <v>557</v>
      </c>
      <c r="N198" s="0" t="s">
        <v>612</v>
      </c>
      <c r="O198" s="0" t="n">
        <v>0</v>
      </c>
    </row>
    <row r="199" customFormat="false" ht="12.8" hidden="false" customHeight="false" outlineLevel="0" collapsed="false">
      <c r="A199" s="0" t="s">
        <v>1137</v>
      </c>
      <c r="B199" s="0" t="s">
        <v>1138</v>
      </c>
      <c r="C199" s="0" t="s">
        <v>551</v>
      </c>
      <c r="D199" s="11" t="s">
        <v>668</v>
      </c>
      <c r="F199" s="0" t="n">
        <v>65</v>
      </c>
      <c r="G199" s="0" t="s">
        <v>553</v>
      </c>
      <c r="H199" s="0" t="n">
        <v>3</v>
      </c>
      <c r="I199" s="0" t="s">
        <v>1104</v>
      </c>
      <c r="J199" s="0" t="s">
        <v>1105</v>
      </c>
      <c r="K199" s="0" t="s">
        <v>1106</v>
      </c>
      <c r="L199" s="0" t="s">
        <v>1023</v>
      </c>
      <c r="M199" s="0" t="s">
        <v>557</v>
      </c>
      <c r="N199" s="0" t="s">
        <v>558</v>
      </c>
      <c r="O199" s="0" t="n">
        <v>0</v>
      </c>
    </row>
    <row r="200" customFormat="false" ht="12.8" hidden="false" customHeight="false" outlineLevel="0" collapsed="false">
      <c r="A200" s="0" t="s">
        <v>1139</v>
      </c>
      <c r="B200" s="0" t="s">
        <v>1140</v>
      </c>
      <c r="C200" s="0" t="s">
        <v>551</v>
      </c>
      <c r="D200" s="11" t="s">
        <v>668</v>
      </c>
      <c r="F200" s="0" t="n">
        <v>65</v>
      </c>
      <c r="G200" s="0" t="s">
        <v>553</v>
      </c>
      <c r="H200" s="0" t="n">
        <v>3</v>
      </c>
      <c r="I200" s="0" t="s">
        <v>1104</v>
      </c>
      <c r="J200" s="0" t="s">
        <v>1105</v>
      </c>
      <c r="K200" s="0" t="s">
        <v>1106</v>
      </c>
      <c r="L200" s="0" t="s">
        <v>1023</v>
      </c>
      <c r="M200" s="0" t="s">
        <v>557</v>
      </c>
      <c r="N200" s="0" t="s">
        <v>558</v>
      </c>
      <c r="O200" s="0" t="n">
        <v>0</v>
      </c>
    </row>
    <row r="201" customFormat="false" ht="12.8" hidden="false" customHeight="false" outlineLevel="0" collapsed="false">
      <c r="A201" s="0" t="s">
        <v>1141</v>
      </c>
      <c r="B201" s="0" t="s">
        <v>1142</v>
      </c>
      <c r="C201" s="0" t="s">
        <v>551</v>
      </c>
      <c r="D201" s="11" t="s">
        <v>721</v>
      </c>
      <c r="F201" s="0" t="n">
        <v>66</v>
      </c>
      <c r="G201" s="0" t="s">
        <v>553</v>
      </c>
      <c r="H201" s="0" t="n">
        <v>3</v>
      </c>
      <c r="I201" s="0" t="s">
        <v>1117</v>
      </c>
      <c r="J201" s="0" t="s">
        <v>1118</v>
      </c>
      <c r="K201" s="0" t="s">
        <v>1106</v>
      </c>
      <c r="L201" s="0" t="s">
        <v>1023</v>
      </c>
      <c r="M201" s="0" t="s">
        <v>557</v>
      </c>
      <c r="N201" s="0" t="s">
        <v>558</v>
      </c>
      <c r="O201" s="0" t="n">
        <v>0</v>
      </c>
    </row>
    <row r="202" customFormat="false" ht="12.8" hidden="false" customHeight="false" outlineLevel="0" collapsed="false">
      <c r="A202" s="0" t="s">
        <v>1143</v>
      </c>
      <c r="B202" s="0" t="s">
        <v>1144</v>
      </c>
      <c r="C202" s="0" t="s">
        <v>551</v>
      </c>
      <c r="D202" s="11" t="s">
        <v>1145</v>
      </c>
      <c r="F202" s="0" t="n">
        <v>70</v>
      </c>
      <c r="G202" s="0" t="s">
        <v>553</v>
      </c>
      <c r="H202" s="0" t="n">
        <v>3</v>
      </c>
      <c r="I202" s="0" t="s">
        <v>1117</v>
      </c>
      <c r="J202" s="0" t="s">
        <v>1118</v>
      </c>
      <c r="K202" s="0" t="s">
        <v>1106</v>
      </c>
      <c r="L202" s="0" t="s">
        <v>1023</v>
      </c>
      <c r="M202" s="0" t="s">
        <v>557</v>
      </c>
      <c r="N202" s="0" t="s">
        <v>558</v>
      </c>
      <c r="O202" s="0" t="n">
        <v>0</v>
      </c>
    </row>
    <row r="203" customFormat="false" ht="12.8" hidden="false" customHeight="false" outlineLevel="0" collapsed="false">
      <c r="A203" s="0" t="s">
        <v>1146</v>
      </c>
      <c r="B203" s="0" t="s">
        <v>1147</v>
      </c>
      <c r="C203" s="0" t="s">
        <v>619</v>
      </c>
      <c r="D203" s="11" t="s">
        <v>1148</v>
      </c>
      <c r="E203" s="11" t="s">
        <v>1026</v>
      </c>
      <c r="F203" s="0" t="n">
        <v>68</v>
      </c>
      <c r="G203" s="0" t="s">
        <v>553</v>
      </c>
      <c r="H203" s="0" t="n">
        <v>3</v>
      </c>
      <c r="I203" s="0" t="s">
        <v>1104</v>
      </c>
      <c r="J203" s="0" t="s">
        <v>1105</v>
      </c>
      <c r="K203" s="0" t="s">
        <v>1106</v>
      </c>
      <c r="L203" s="0" t="s">
        <v>1023</v>
      </c>
      <c r="M203" s="0" t="s">
        <v>557</v>
      </c>
      <c r="N203" s="0" t="s">
        <v>612</v>
      </c>
      <c r="O203" s="0" t="n">
        <v>0</v>
      </c>
    </row>
    <row r="204" customFormat="false" ht="12.8" hidden="false" customHeight="false" outlineLevel="0" collapsed="false">
      <c r="A204" s="0" t="s">
        <v>1149</v>
      </c>
      <c r="B204" s="0" t="s">
        <v>1150</v>
      </c>
      <c r="C204" s="0" t="s">
        <v>551</v>
      </c>
      <c r="D204" s="11" t="s">
        <v>1151</v>
      </c>
      <c r="F204" s="0" t="n">
        <v>126</v>
      </c>
      <c r="G204" s="0" t="s">
        <v>553</v>
      </c>
      <c r="H204" s="0" t="n">
        <v>3</v>
      </c>
      <c r="I204" s="0" t="s">
        <v>1117</v>
      </c>
      <c r="J204" s="0" t="s">
        <v>1118</v>
      </c>
      <c r="K204" s="0" t="s">
        <v>1106</v>
      </c>
      <c r="L204" s="0" t="s">
        <v>1023</v>
      </c>
      <c r="M204" s="0" t="s">
        <v>557</v>
      </c>
      <c r="N204" s="0" t="s">
        <v>558</v>
      </c>
      <c r="O204" s="0" t="n">
        <v>0</v>
      </c>
    </row>
    <row r="205" customFormat="false" ht="12.8" hidden="false" customHeight="false" outlineLevel="0" collapsed="false">
      <c r="A205" s="0" t="s">
        <v>1152</v>
      </c>
      <c r="B205" s="0" t="s">
        <v>1153</v>
      </c>
      <c r="C205" s="0" t="s">
        <v>619</v>
      </c>
      <c r="D205" s="11" t="s">
        <v>1154</v>
      </c>
      <c r="E205" s="11" t="s">
        <v>1155</v>
      </c>
      <c r="F205" s="0" t="n">
        <v>125</v>
      </c>
      <c r="G205" s="0" t="s">
        <v>553</v>
      </c>
      <c r="H205" s="0" t="n">
        <v>3</v>
      </c>
      <c r="I205" s="0" t="s">
        <v>1117</v>
      </c>
      <c r="J205" s="0" t="s">
        <v>1118</v>
      </c>
      <c r="K205" s="0" t="s">
        <v>1106</v>
      </c>
      <c r="L205" s="0" t="s">
        <v>1023</v>
      </c>
      <c r="M205" s="0" t="s">
        <v>557</v>
      </c>
      <c r="N205" s="0" t="s">
        <v>612</v>
      </c>
      <c r="O205" s="0" t="n">
        <v>0</v>
      </c>
    </row>
    <row r="206" customFormat="false" ht="12.8" hidden="false" customHeight="false" outlineLevel="0" collapsed="false">
      <c r="A206" s="0" t="s">
        <v>1156</v>
      </c>
      <c r="B206" s="0" t="s">
        <v>1157</v>
      </c>
      <c r="C206" s="0" t="s">
        <v>551</v>
      </c>
      <c r="D206" s="11" t="s">
        <v>1158</v>
      </c>
      <c r="F206" s="0" t="n">
        <v>162</v>
      </c>
      <c r="G206" s="0" t="s">
        <v>701</v>
      </c>
      <c r="H206" s="0" t="n">
        <v>2</v>
      </c>
      <c r="I206" s="0" t="s">
        <v>1104</v>
      </c>
      <c r="J206" s="0" t="s">
        <v>1105</v>
      </c>
      <c r="K206" s="0" t="s">
        <v>1106</v>
      </c>
      <c r="L206" s="0" t="s">
        <v>1023</v>
      </c>
      <c r="M206" s="0" t="s">
        <v>557</v>
      </c>
      <c r="N206" s="0" t="s">
        <v>558</v>
      </c>
      <c r="O206" s="0" t="n">
        <v>0</v>
      </c>
    </row>
    <row r="207" customFormat="false" ht="12.8" hidden="false" customHeight="false" outlineLevel="0" collapsed="false">
      <c r="A207" s="0" t="s">
        <v>1159</v>
      </c>
      <c r="B207" s="0" t="s">
        <v>1160</v>
      </c>
      <c r="C207" s="0" t="s">
        <v>551</v>
      </c>
      <c r="D207" s="11" t="s">
        <v>1048</v>
      </c>
      <c r="F207" s="0" t="n">
        <v>167</v>
      </c>
      <c r="G207" s="0" t="s">
        <v>553</v>
      </c>
      <c r="H207" s="0" t="n">
        <v>3</v>
      </c>
      <c r="I207" s="0" t="s">
        <v>1117</v>
      </c>
      <c r="J207" s="0" t="s">
        <v>1118</v>
      </c>
      <c r="K207" s="0" t="s">
        <v>1106</v>
      </c>
      <c r="L207" s="0" t="s">
        <v>1023</v>
      </c>
      <c r="M207" s="0" t="s">
        <v>557</v>
      </c>
      <c r="N207" s="0" t="s">
        <v>558</v>
      </c>
      <c r="O207" s="0" t="n">
        <v>0</v>
      </c>
    </row>
    <row r="208" customFormat="false" ht="12.8" hidden="false" customHeight="false" outlineLevel="0" collapsed="false">
      <c r="A208" s="0" t="s">
        <v>1161</v>
      </c>
      <c r="B208" s="0" t="s">
        <v>1162</v>
      </c>
      <c r="C208" s="0" t="s">
        <v>551</v>
      </c>
      <c r="D208" s="11" t="s">
        <v>1163</v>
      </c>
      <c r="F208" s="0" t="n">
        <v>168</v>
      </c>
      <c r="G208" s="0" t="s">
        <v>553</v>
      </c>
      <c r="H208" s="0" t="n">
        <v>3</v>
      </c>
      <c r="I208" s="0" t="s">
        <v>1104</v>
      </c>
      <c r="J208" s="0" t="s">
        <v>1105</v>
      </c>
      <c r="K208" s="0" t="s">
        <v>1106</v>
      </c>
      <c r="L208" s="0" t="s">
        <v>1023</v>
      </c>
      <c r="M208" s="0" t="s">
        <v>672</v>
      </c>
      <c r="N208" s="0" t="s">
        <v>558</v>
      </c>
      <c r="O208" s="0" t="n">
        <v>0</v>
      </c>
    </row>
    <row r="209" customFormat="false" ht="12.8" hidden="false" customHeight="false" outlineLevel="0" collapsed="false">
      <c r="A209" s="0" t="s">
        <v>1164</v>
      </c>
      <c r="B209" s="0" t="s">
        <v>1165</v>
      </c>
      <c r="C209" s="0" t="s">
        <v>551</v>
      </c>
      <c r="D209" s="11" t="s">
        <v>743</v>
      </c>
      <c r="F209" s="0" t="n">
        <v>176</v>
      </c>
      <c r="G209" s="0" t="s">
        <v>553</v>
      </c>
      <c r="H209" s="0" t="n">
        <v>3</v>
      </c>
      <c r="I209" s="0" t="s">
        <v>1166</v>
      </c>
      <c r="J209" s="0" t="s">
        <v>1167</v>
      </c>
      <c r="K209" s="0" t="s">
        <v>1106</v>
      </c>
      <c r="L209" s="0" t="s">
        <v>1023</v>
      </c>
      <c r="M209" s="0" t="s">
        <v>557</v>
      </c>
      <c r="N209" s="0" t="s">
        <v>558</v>
      </c>
      <c r="O209" s="0" t="n">
        <v>0</v>
      </c>
    </row>
    <row r="210" customFormat="false" ht="12.8" hidden="false" customHeight="false" outlineLevel="0" collapsed="false">
      <c r="A210" s="0" t="s">
        <v>1168</v>
      </c>
      <c r="B210" s="0" t="s">
        <v>1169</v>
      </c>
      <c r="C210" s="0" t="s">
        <v>551</v>
      </c>
      <c r="D210" s="11" t="s">
        <v>746</v>
      </c>
      <c r="F210" s="0" t="n">
        <v>178</v>
      </c>
      <c r="G210" s="0" t="s">
        <v>553</v>
      </c>
      <c r="H210" s="0" t="n">
        <v>3</v>
      </c>
      <c r="I210" s="0" t="s">
        <v>1117</v>
      </c>
      <c r="J210" s="0" t="s">
        <v>1118</v>
      </c>
      <c r="K210" s="0" t="s">
        <v>1106</v>
      </c>
      <c r="L210" s="0" t="s">
        <v>1023</v>
      </c>
      <c r="M210" s="0" t="s">
        <v>557</v>
      </c>
      <c r="N210" s="0" t="s">
        <v>558</v>
      </c>
      <c r="O210" s="0" t="n">
        <v>0</v>
      </c>
    </row>
    <row r="211" customFormat="false" ht="12.8" hidden="false" customHeight="false" outlineLevel="0" collapsed="false">
      <c r="A211" s="0" t="s">
        <v>1170</v>
      </c>
      <c r="B211" s="0" t="s">
        <v>1171</v>
      </c>
      <c r="C211" s="0" t="s">
        <v>551</v>
      </c>
      <c r="D211" s="11" t="s">
        <v>755</v>
      </c>
      <c r="F211" s="0" t="n">
        <v>192</v>
      </c>
      <c r="G211" s="0" t="s">
        <v>553</v>
      </c>
      <c r="H211" s="0" t="n">
        <v>3</v>
      </c>
      <c r="I211" s="0" t="s">
        <v>1166</v>
      </c>
      <c r="J211" s="0" t="s">
        <v>1167</v>
      </c>
      <c r="K211" s="0" t="s">
        <v>1106</v>
      </c>
      <c r="L211" s="0" t="s">
        <v>1023</v>
      </c>
      <c r="M211" s="0" t="s">
        <v>557</v>
      </c>
      <c r="N211" s="0" t="s">
        <v>558</v>
      </c>
      <c r="O211" s="0" t="n">
        <v>0</v>
      </c>
    </row>
    <row r="212" customFormat="false" ht="12.8" hidden="false" customHeight="false" outlineLevel="0" collapsed="false">
      <c r="A212" s="0" t="s">
        <v>1172</v>
      </c>
      <c r="B212" s="0" t="s">
        <v>1173</v>
      </c>
      <c r="C212" s="0" t="s">
        <v>551</v>
      </c>
      <c r="D212" s="11" t="s">
        <v>755</v>
      </c>
      <c r="F212" s="0" t="n">
        <v>192</v>
      </c>
      <c r="G212" s="0" t="s">
        <v>701</v>
      </c>
      <c r="H212" s="0" t="n">
        <v>2</v>
      </c>
      <c r="I212" s="0" t="s">
        <v>1166</v>
      </c>
      <c r="J212" s="0" t="s">
        <v>1167</v>
      </c>
      <c r="K212" s="0" t="s">
        <v>1106</v>
      </c>
      <c r="L212" s="0" t="s">
        <v>1023</v>
      </c>
      <c r="M212" s="0" t="s">
        <v>557</v>
      </c>
      <c r="N212" s="0" t="s">
        <v>558</v>
      </c>
      <c r="O212" s="0" t="n">
        <v>0</v>
      </c>
    </row>
    <row r="213" customFormat="false" ht="12.8" hidden="false" customHeight="false" outlineLevel="0" collapsed="false">
      <c r="A213" s="0" t="s">
        <v>1174</v>
      </c>
      <c r="B213" s="0" t="s">
        <v>1175</v>
      </c>
      <c r="C213" s="0" t="s">
        <v>1051</v>
      </c>
      <c r="D213" s="11" t="s">
        <v>758</v>
      </c>
      <c r="F213" s="0" t="n">
        <v>198</v>
      </c>
      <c r="G213" s="0" t="s">
        <v>553</v>
      </c>
      <c r="H213" s="0" t="n">
        <v>3</v>
      </c>
      <c r="I213" s="0" t="s">
        <v>1117</v>
      </c>
      <c r="J213" s="0" t="s">
        <v>1118</v>
      </c>
      <c r="K213" s="0" t="s">
        <v>1106</v>
      </c>
      <c r="L213" s="0" t="s">
        <v>1023</v>
      </c>
      <c r="M213" s="0" t="s">
        <v>557</v>
      </c>
      <c r="N213" s="0" t="s">
        <v>554</v>
      </c>
      <c r="O213" s="0" t="n">
        <v>0</v>
      </c>
    </row>
    <row r="214" customFormat="false" ht="12.8" hidden="false" customHeight="false" outlineLevel="0" collapsed="false">
      <c r="A214" s="0" t="s">
        <v>1176</v>
      </c>
      <c r="B214" s="0" t="s">
        <v>1177</v>
      </c>
      <c r="C214" s="0" t="s">
        <v>612</v>
      </c>
      <c r="D214" s="11" t="s">
        <v>1178</v>
      </c>
      <c r="E214" s="11" t="s">
        <v>1179</v>
      </c>
      <c r="F214" s="0" t="n">
        <v>70</v>
      </c>
      <c r="G214" s="0" t="s">
        <v>622</v>
      </c>
      <c r="H214" s="0" t="n">
        <v>4</v>
      </c>
      <c r="I214" s="0" t="s">
        <v>1166</v>
      </c>
      <c r="J214" s="0" t="s">
        <v>1167</v>
      </c>
      <c r="K214" s="0" t="s">
        <v>1106</v>
      </c>
      <c r="L214" s="0" t="s">
        <v>1023</v>
      </c>
      <c r="M214" s="0" t="s">
        <v>557</v>
      </c>
      <c r="N214" s="0" t="s">
        <v>612</v>
      </c>
      <c r="O214" s="0" t="n">
        <v>0</v>
      </c>
    </row>
    <row r="215" customFormat="false" ht="12.8" hidden="false" customHeight="false" outlineLevel="0" collapsed="false">
      <c r="A215" s="0" t="s">
        <v>1180</v>
      </c>
      <c r="B215" s="0" t="s">
        <v>1181</v>
      </c>
      <c r="C215" s="0" t="s">
        <v>619</v>
      </c>
      <c r="D215" s="11" t="s">
        <v>764</v>
      </c>
      <c r="E215" s="11" t="s">
        <v>1182</v>
      </c>
      <c r="F215" s="0" t="n">
        <v>61</v>
      </c>
      <c r="G215" s="0" t="s">
        <v>553</v>
      </c>
      <c r="H215" s="0" t="n">
        <v>3</v>
      </c>
      <c r="I215" s="0" t="s">
        <v>1104</v>
      </c>
      <c r="J215" s="0" t="s">
        <v>1105</v>
      </c>
      <c r="K215" s="0" t="s">
        <v>1106</v>
      </c>
      <c r="L215" s="0" t="s">
        <v>1023</v>
      </c>
      <c r="M215" s="0" t="s">
        <v>557</v>
      </c>
      <c r="N215" s="0" t="s">
        <v>612</v>
      </c>
      <c r="O215" s="0" t="n">
        <v>0</v>
      </c>
    </row>
    <row r="216" customFormat="false" ht="12.8" hidden="false" customHeight="false" outlineLevel="0" collapsed="false">
      <c r="A216" s="0" t="s">
        <v>1183</v>
      </c>
      <c r="B216" s="0" t="s">
        <v>1184</v>
      </c>
      <c r="C216" s="0" t="s">
        <v>619</v>
      </c>
      <c r="D216" s="11" t="s">
        <v>1185</v>
      </c>
      <c r="E216" s="11" t="s">
        <v>1186</v>
      </c>
      <c r="F216" s="0" t="n">
        <v>45</v>
      </c>
      <c r="G216" s="0" t="s">
        <v>553</v>
      </c>
      <c r="H216" s="0" t="n">
        <v>3</v>
      </c>
      <c r="I216" s="0" t="s">
        <v>1104</v>
      </c>
      <c r="J216" s="0" t="s">
        <v>1105</v>
      </c>
      <c r="K216" s="0" t="s">
        <v>1106</v>
      </c>
      <c r="L216" s="0" t="s">
        <v>1023</v>
      </c>
      <c r="M216" s="0" t="s">
        <v>557</v>
      </c>
      <c r="N216" s="0" t="s">
        <v>612</v>
      </c>
      <c r="O216" s="0" t="n">
        <v>0</v>
      </c>
    </row>
    <row r="217" customFormat="false" ht="12.8" hidden="false" customHeight="false" outlineLevel="0" collapsed="false">
      <c r="A217" s="0" t="s">
        <v>1187</v>
      </c>
      <c r="B217" s="0" t="s">
        <v>1188</v>
      </c>
      <c r="C217" s="0" t="s">
        <v>619</v>
      </c>
      <c r="D217" s="11" t="s">
        <v>1185</v>
      </c>
      <c r="E217" s="11" t="s">
        <v>764</v>
      </c>
      <c r="F217" s="0" t="n">
        <v>8</v>
      </c>
      <c r="G217" s="0" t="s">
        <v>553</v>
      </c>
      <c r="H217" s="0" t="n">
        <v>3</v>
      </c>
      <c r="I217" s="0" t="s">
        <v>1104</v>
      </c>
      <c r="J217" s="0" t="s">
        <v>1105</v>
      </c>
      <c r="K217" s="0" t="s">
        <v>1106</v>
      </c>
      <c r="L217" s="0" t="s">
        <v>1023</v>
      </c>
      <c r="M217" s="0" t="s">
        <v>557</v>
      </c>
      <c r="N217" s="0" t="s">
        <v>612</v>
      </c>
      <c r="O217" s="0" t="n">
        <v>0</v>
      </c>
    </row>
    <row r="218" customFormat="false" ht="12.8" hidden="false" customHeight="false" outlineLevel="0" collapsed="false">
      <c r="A218" s="0" t="s">
        <v>1189</v>
      </c>
      <c r="B218" s="0" t="s">
        <v>1190</v>
      </c>
      <c r="C218" s="0" t="s">
        <v>619</v>
      </c>
      <c r="D218" s="11" t="s">
        <v>1185</v>
      </c>
      <c r="E218" s="11" t="s">
        <v>1186</v>
      </c>
      <c r="F218" s="0" t="n">
        <v>45</v>
      </c>
      <c r="G218" s="0" t="s">
        <v>553</v>
      </c>
      <c r="H218" s="0" t="n">
        <v>3</v>
      </c>
      <c r="I218" s="0" t="s">
        <v>1104</v>
      </c>
      <c r="J218" s="0" t="s">
        <v>1105</v>
      </c>
      <c r="K218" s="0" t="s">
        <v>1106</v>
      </c>
      <c r="L218" s="0" t="s">
        <v>1023</v>
      </c>
      <c r="M218" s="0" t="s">
        <v>557</v>
      </c>
      <c r="N218" s="0" t="s">
        <v>612</v>
      </c>
      <c r="O218" s="0" t="n">
        <v>0</v>
      </c>
    </row>
    <row r="219" customFormat="false" ht="12.8" hidden="false" customHeight="false" outlineLevel="0" collapsed="false">
      <c r="A219" s="0" t="s">
        <v>1191</v>
      </c>
      <c r="B219" s="0" t="s">
        <v>1192</v>
      </c>
      <c r="C219" s="0" t="s">
        <v>619</v>
      </c>
      <c r="D219" s="11" t="s">
        <v>1185</v>
      </c>
      <c r="E219" s="11" t="s">
        <v>1186</v>
      </c>
      <c r="F219" s="0" t="n">
        <v>45</v>
      </c>
      <c r="G219" s="0" t="s">
        <v>553</v>
      </c>
      <c r="H219" s="0" t="n">
        <v>3</v>
      </c>
      <c r="I219" s="0" t="s">
        <v>1104</v>
      </c>
      <c r="J219" s="0" t="s">
        <v>1105</v>
      </c>
      <c r="K219" s="0" t="s">
        <v>1106</v>
      </c>
      <c r="L219" s="0" t="s">
        <v>1023</v>
      </c>
      <c r="M219" s="0" t="s">
        <v>557</v>
      </c>
      <c r="N219" s="0" t="s">
        <v>612</v>
      </c>
      <c r="O219" s="0" t="n">
        <v>0</v>
      </c>
    </row>
    <row r="220" customFormat="false" ht="12.8" hidden="false" customHeight="false" outlineLevel="0" collapsed="false">
      <c r="A220" s="0" t="s">
        <v>1193</v>
      </c>
      <c r="B220" s="0" t="s">
        <v>1194</v>
      </c>
      <c r="C220" s="0" t="s">
        <v>619</v>
      </c>
      <c r="D220" s="11" t="s">
        <v>1185</v>
      </c>
      <c r="E220" s="11" t="s">
        <v>1195</v>
      </c>
      <c r="F220" s="0" t="n">
        <v>38</v>
      </c>
      <c r="G220" s="0" t="s">
        <v>553</v>
      </c>
      <c r="H220" s="0" t="n">
        <v>3</v>
      </c>
      <c r="I220" s="0" t="s">
        <v>1104</v>
      </c>
      <c r="J220" s="0" t="s">
        <v>1105</v>
      </c>
      <c r="K220" s="0" t="s">
        <v>1106</v>
      </c>
      <c r="L220" s="0" t="s">
        <v>1023</v>
      </c>
      <c r="M220" s="0" t="s">
        <v>557</v>
      </c>
      <c r="N220" s="0" t="s">
        <v>612</v>
      </c>
      <c r="O220" s="0" t="n">
        <v>0</v>
      </c>
    </row>
    <row r="221" customFormat="false" ht="12.8" hidden="false" customHeight="false" outlineLevel="0" collapsed="false">
      <c r="A221" s="0" t="s">
        <v>1196</v>
      </c>
      <c r="B221" s="0" t="s">
        <v>1197</v>
      </c>
      <c r="C221" s="0" t="s">
        <v>619</v>
      </c>
      <c r="D221" s="11" t="s">
        <v>1185</v>
      </c>
      <c r="E221" s="11" t="s">
        <v>1195</v>
      </c>
      <c r="F221" s="0" t="n">
        <v>38</v>
      </c>
      <c r="G221" s="0" t="s">
        <v>553</v>
      </c>
      <c r="H221" s="0" t="n">
        <v>3</v>
      </c>
      <c r="I221" s="0" t="s">
        <v>1104</v>
      </c>
      <c r="J221" s="0" t="s">
        <v>1105</v>
      </c>
      <c r="K221" s="0" t="s">
        <v>1106</v>
      </c>
      <c r="L221" s="0" t="s">
        <v>1023</v>
      </c>
      <c r="M221" s="0" t="s">
        <v>557</v>
      </c>
      <c r="N221" s="0" t="s">
        <v>612</v>
      </c>
      <c r="O221" s="0" t="n">
        <v>0</v>
      </c>
    </row>
    <row r="222" customFormat="false" ht="12.8" hidden="false" customHeight="false" outlineLevel="0" collapsed="false">
      <c r="A222" s="0" t="s">
        <v>1198</v>
      </c>
      <c r="B222" s="0" t="s">
        <v>1199</v>
      </c>
      <c r="C222" s="0" t="s">
        <v>619</v>
      </c>
      <c r="D222" s="11" t="s">
        <v>1071</v>
      </c>
      <c r="E222" s="11" t="s">
        <v>761</v>
      </c>
      <c r="F222" s="0" t="n">
        <v>16</v>
      </c>
      <c r="G222" s="0" t="s">
        <v>553</v>
      </c>
      <c r="H222" s="0" t="n">
        <v>3</v>
      </c>
      <c r="I222" s="0" t="s">
        <v>1117</v>
      </c>
      <c r="J222" s="0" t="s">
        <v>1118</v>
      </c>
      <c r="K222" s="0" t="s">
        <v>1106</v>
      </c>
      <c r="L222" s="0" t="s">
        <v>1023</v>
      </c>
      <c r="M222" s="0" t="s">
        <v>672</v>
      </c>
      <c r="N222" s="0" t="s">
        <v>612</v>
      </c>
      <c r="O222" s="0" t="n">
        <v>0</v>
      </c>
    </row>
    <row r="223" customFormat="false" ht="12.8" hidden="false" customHeight="false" outlineLevel="0" collapsed="false">
      <c r="A223" s="0" t="s">
        <v>1200</v>
      </c>
      <c r="B223" s="0" t="s">
        <v>1201</v>
      </c>
      <c r="C223" s="0" t="s">
        <v>619</v>
      </c>
      <c r="D223" s="11" t="s">
        <v>1071</v>
      </c>
      <c r="E223" s="11" t="s">
        <v>761</v>
      </c>
      <c r="F223" s="0" t="n">
        <v>16</v>
      </c>
      <c r="G223" s="0" t="s">
        <v>553</v>
      </c>
      <c r="H223" s="0" t="n">
        <v>3</v>
      </c>
      <c r="I223" s="0" t="s">
        <v>1117</v>
      </c>
      <c r="J223" s="0" t="s">
        <v>1118</v>
      </c>
      <c r="K223" s="0" t="s">
        <v>1106</v>
      </c>
      <c r="L223" s="0" t="s">
        <v>1023</v>
      </c>
      <c r="M223" s="0" t="s">
        <v>672</v>
      </c>
      <c r="N223" s="0" t="s">
        <v>612</v>
      </c>
      <c r="O223" s="0" t="n">
        <v>0</v>
      </c>
    </row>
    <row r="224" customFormat="false" ht="12.8" hidden="false" customHeight="false" outlineLevel="0" collapsed="false">
      <c r="A224" s="0" t="s">
        <v>1202</v>
      </c>
      <c r="B224" s="0" t="s">
        <v>1203</v>
      </c>
      <c r="C224" s="0" t="s">
        <v>619</v>
      </c>
      <c r="D224" s="11" t="s">
        <v>1071</v>
      </c>
      <c r="E224" s="11" t="s">
        <v>761</v>
      </c>
      <c r="F224" s="0" t="n">
        <v>16</v>
      </c>
      <c r="G224" s="0" t="s">
        <v>553</v>
      </c>
      <c r="H224" s="0" t="n">
        <v>3</v>
      </c>
      <c r="I224" s="0" t="s">
        <v>1117</v>
      </c>
      <c r="J224" s="0" t="s">
        <v>1118</v>
      </c>
      <c r="K224" s="0" t="s">
        <v>1106</v>
      </c>
      <c r="L224" s="0" t="s">
        <v>1023</v>
      </c>
      <c r="M224" s="0" t="s">
        <v>672</v>
      </c>
      <c r="N224" s="0" t="s">
        <v>612</v>
      </c>
      <c r="O224" s="0" t="n">
        <v>0</v>
      </c>
    </row>
    <row r="225" customFormat="false" ht="12.8" hidden="false" customHeight="false" outlineLevel="0" collapsed="false">
      <c r="A225" s="0" t="s">
        <v>1204</v>
      </c>
      <c r="B225" s="0" t="s">
        <v>1205</v>
      </c>
      <c r="C225" s="0" t="s">
        <v>619</v>
      </c>
      <c r="D225" s="11" t="s">
        <v>1071</v>
      </c>
      <c r="E225" s="11" t="s">
        <v>761</v>
      </c>
      <c r="F225" s="0" t="n">
        <v>16</v>
      </c>
      <c r="G225" s="0" t="s">
        <v>553</v>
      </c>
      <c r="H225" s="0" t="n">
        <v>3</v>
      </c>
      <c r="I225" s="0" t="s">
        <v>1117</v>
      </c>
      <c r="J225" s="0" t="s">
        <v>1118</v>
      </c>
      <c r="K225" s="0" t="s">
        <v>1106</v>
      </c>
      <c r="L225" s="0" t="s">
        <v>1023</v>
      </c>
      <c r="M225" s="0" t="s">
        <v>672</v>
      </c>
      <c r="N225" s="0" t="s">
        <v>612</v>
      </c>
      <c r="O225" s="0" t="n">
        <v>0</v>
      </c>
    </row>
    <row r="226" customFormat="false" ht="12.8" hidden="false" customHeight="false" outlineLevel="0" collapsed="false">
      <c r="A226" s="0" t="s">
        <v>1206</v>
      </c>
      <c r="B226" s="0" t="s">
        <v>1207</v>
      </c>
      <c r="C226" s="0" t="s">
        <v>619</v>
      </c>
      <c r="D226" s="11" t="s">
        <v>1208</v>
      </c>
      <c r="E226" s="11" t="s">
        <v>1068</v>
      </c>
      <c r="F226" s="0" t="n">
        <v>4</v>
      </c>
      <c r="G226" s="0" t="s">
        <v>553</v>
      </c>
      <c r="H226" s="0" t="n">
        <v>3</v>
      </c>
      <c r="I226" s="0" t="s">
        <v>1117</v>
      </c>
      <c r="J226" s="0" t="s">
        <v>1118</v>
      </c>
      <c r="K226" s="0" t="s">
        <v>1106</v>
      </c>
      <c r="L226" s="0" t="s">
        <v>1023</v>
      </c>
      <c r="M226" s="0" t="s">
        <v>557</v>
      </c>
      <c r="N226" s="0" t="s">
        <v>612</v>
      </c>
      <c r="O226" s="0" t="n">
        <v>0</v>
      </c>
    </row>
    <row r="227" customFormat="false" ht="12.8" hidden="false" customHeight="false" outlineLevel="0" collapsed="false">
      <c r="A227" s="0" t="s">
        <v>1209</v>
      </c>
      <c r="B227" s="0" t="s">
        <v>1210</v>
      </c>
      <c r="C227" s="0" t="s">
        <v>619</v>
      </c>
      <c r="D227" s="11" t="s">
        <v>1211</v>
      </c>
      <c r="E227" s="11" t="s">
        <v>1068</v>
      </c>
      <c r="F227" s="0" t="n">
        <v>10</v>
      </c>
      <c r="G227" s="0" t="s">
        <v>553</v>
      </c>
      <c r="H227" s="0" t="n">
        <v>3</v>
      </c>
      <c r="I227" s="0" t="s">
        <v>1117</v>
      </c>
      <c r="J227" s="0" t="s">
        <v>1118</v>
      </c>
      <c r="K227" s="0" t="s">
        <v>1106</v>
      </c>
      <c r="L227" s="0" t="s">
        <v>1023</v>
      </c>
      <c r="M227" s="0" t="s">
        <v>672</v>
      </c>
      <c r="N227" s="0" t="s">
        <v>612</v>
      </c>
      <c r="O227" s="0" t="n">
        <v>0</v>
      </c>
    </row>
    <row r="228" customFormat="false" ht="12.8" hidden="false" customHeight="false" outlineLevel="0" collapsed="false">
      <c r="A228" s="0" t="s">
        <v>1212</v>
      </c>
      <c r="B228" s="0" t="s">
        <v>1213</v>
      </c>
      <c r="C228" s="0" t="s">
        <v>551</v>
      </c>
      <c r="D228" s="11" t="s">
        <v>1214</v>
      </c>
      <c r="F228" s="0" t="n">
        <v>254</v>
      </c>
      <c r="G228" s="0" t="s">
        <v>622</v>
      </c>
      <c r="H228" s="0" t="n">
        <v>4</v>
      </c>
      <c r="I228" s="0" t="s">
        <v>1104</v>
      </c>
      <c r="J228" s="0" t="s">
        <v>1105</v>
      </c>
      <c r="K228" s="0" t="s">
        <v>1106</v>
      </c>
      <c r="L228" s="0" t="s">
        <v>1023</v>
      </c>
      <c r="M228" s="0" t="s">
        <v>672</v>
      </c>
      <c r="N228" s="0" t="s">
        <v>558</v>
      </c>
      <c r="O228" s="0" t="n">
        <v>0</v>
      </c>
    </row>
    <row r="229" customFormat="false" ht="12.8" hidden="false" customHeight="false" outlineLevel="0" collapsed="false">
      <c r="A229" s="0" t="s">
        <v>1215</v>
      </c>
      <c r="B229" s="0" t="s">
        <v>1216</v>
      </c>
      <c r="C229" s="0" t="s">
        <v>619</v>
      </c>
      <c r="D229" s="11" t="s">
        <v>1217</v>
      </c>
      <c r="E229" s="11" t="s">
        <v>949</v>
      </c>
      <c r="F229" s="0" t="n">
        <v>10</v>
      </c>
      <c r="G229" s="0" t="s">
        <v>553</v>
      </c>
      <c r="H229" s="0" t="n">
        <v>3</v>
      </c>
      <c r="I229" s="0" t="s">
        <v>1166</v>
      </c>
      <c r="J229" s="0" t="s">
        <v>1167</v>
      </c>
      <c r="K229" s="0" t="s">
        <v>1106</v>
      </c>
      <c r="L229" s="0" t="s">
        <v>1023</v>
      </c>
      <c r="M229" s="0" t="s">
        <v>557</v>
      </c>
      <c r="N229" s="0" t="s">
        <v>612</v>
      </c>
      <c r="O229" s="0" t="n">
        <v>0</v>
      </c>
    </row>
    <row r="230" customFormat="false" ht="12.8" hidden="false" customHeight="false" outlineLevel="0" collapsed="false">
      <c r="A230" s="0" t="s">
        <v>1218</v>
      </c>
      <c r="B230" s="0" t="s">
        <v>1219</v>
      </c>
      <c r="C230" s="0" t="s">
        <v>619</v>
      </c>
      <c r="D230" s="11" t="s">
        <v>1220</v>
      </c>
      <c r="E230" s="11" t="s">
        <v>1186</v>
      </c>
      <c r="F230" s="0" t="n">
        <v>84</v>
      </c>
      <c r="G230" s="0" t="s">
        <v>553</v>
      </c>
      <c r="H230" s="0" t="n">
        <v>3</v>
      </c>
      <c r="I230" s="0" t="s">
        <v>1104</v>
      </c>
      <c r="J230" s="0" t="s">
        <v>1105</v>
      </c>
      <c r="K230" s="0" t="s">
        <v>1106</v>
      </c>
      <c r="L230" s="0" t="s">
        <v>1023</v>
      </c>
      <c r="M230" s="0" t="s">
        <v>557</v>
      </c>
      <c r="N230" s="0" t="s">
        <v>612</v>
      </c>
      <c r="O230" s="0" t="n">
        <v>0</v>
      </c>
    </row>
    <row r="231" customFormat="false" ht="12.8" hidden="false" customHeight="false" outlineLevel="0" collapsed="false">
      <c r="A231" s="0" t="s">
        <v>1221</v>
      </c>
      <c r="B231" s="0" t="s">
        <v>1222</v>
      </c>
      <c r="C231" s="0" t="s">
        <v>619</v>
      </c>
      <c r="D231" s="11" t="s">
        <v>1223</v>
      </c>
      <c r="E231" s="11" t="s">
        <v>1211</v>
      </c>
      <c r="F231" s="0" t="n">
        <v>29</v>
      </c>
      <c r="G231" s="0" t="s">
        <v>553</v>
      </c>
      <c r="H231" s="0" t="n">
        <v>3</v>
      </c>
      <c r="I231" s="0" t="s">
        <v>1166</v>
      </c>
      <c r="J231" s="0" t="s">
        <v>1167</v>
      </c>
      <c r="K231" s="0" t="s">
        <v>1106</v>
      </c>
      <c r="L231" s="0" t="s">
        <v>1023</v>
      </c>
      <c r="M231" s="0" t="s">
        <v>557</v>
      </c>
      <c r="N231" s="0" t="s">
        <v>612</v>
      </c>
      <c r="O231" s="0" t="n">
        <v>0</v>
      </c>
    </row>
    <row r="232" customFormat="false" ht="12.8" hidden="false" customHeight="false" outlineLevel="0" collapsed="false">
      <c r="A232" s="0" t="s">
        <v>1224</v>
      </c>
      <c r="B232" s="0" t="s">
        <v>1225</v>
      </c>
      <c r="C232" s="0" t="s">
        <v>619</v>
      </c>
      <c r="D232" s="11" t="s">
        <v>1226</v>
      </c>
      <c r="E232" s="11" t="s">
        <v>1227</v>
      </c>
      <c r="F232" s="0" t="n">
        <v>19</v>
      </c>
      <c r="G232" s="0" t="s">
        <v>553</v>
      </c>
      <c r="H232" s="0" t="n">
        <v>3</v>
      </c>
      <c r="I232" s="0" t="s">
        <v>1166</v>
      </c>
      <c r="J232" s="0" t="s">
        <v>1167</v>
      </c>
      <c r="K232" s="0" t="s">
        <v>1106</v>
      </c>
      <c r="L232" s="0" t="s">
        <v>1023</v>
      </c>
      <c r="M232" s="0" t="s">
        <v>557</v>
      </c>
      <c r="N232" s="0" t="s">
        <v>612</v>
      </c>
      <c r="O232" s="0" t="n">
        <v>0</v>
      </c>
    </row>
    <row r="233" customFormat="false" ht="12.8" hidden="false" customHeight="false" outlineLevel="0" collapsed="false">
      <c r="A233" s="0" t="s">
        <v>1228</v>
      </c>
      <c r="B233" s="0" t="s">
        <v>1229</v>
      </c>
      <c r="C233" s="0" t="s">
        <v>619</v>
      </c>
      <c r="D233" s="11" t="s">
        <v>1226</v>
      </c>
      <c r="E233" s="11" t="s">
        <v>1230</v>
      </c>
      <c r="F233" s="0" t="n">
        <v>13</v>
      </c>
      <c r="G233" s="0" t="s">
        <v>553</v>
      </c>
      <c r="H233" s="0" t="n">
        <v>3</v>
      </c>
      <c r="I233" s="0" t="s">
        <v>1166</v>
      </c>
      <c r="J233" s="0" t="s">
        <v>1167</v>
      </c>
      <c r="K233" s="0" t="s">
        <v>1106</v>
      </c>
      <c r="L233" s="0" t="s">
        <v>1023</v>
      </c>
      <c r="M233" s="0" t="s">
        <v>557</v>
      </c>
      <c r="N233" s="0" t="s">
        <v>612</v>
      </c>
      <c r="O233" s="0" t="n">
        <v>0</v>
      </c>
    </row>
    <row r="234" customFormat="false" ht="12.8" hidden="false" customHeight="false" outlineLevel="0" collapsed="false">
      <c r="A234" s="0" t="s">
        <v>1231</v>
      </c>
      <c r="B234" s="0" t="s">
        <v>1232</v>
      </c>
      <c r="C234" s="0" t="s">
        <v>551</v>
      </c>
      <c r="D234" s="11" t="s">
        <v>1233</v>
      </c>
      <c r="F234" s="0" t="n">
        <v>274</v>
      </c>
      <c r="G234" s="0" t="s">
        <v>553</v>
      </c>
      <c r="H234" s="0" t="n">
        <v>3</v>
      </c>
      <c r="I234" s="0" t="s">
        <v>1117</v>
      </c>
      <c r="J234" s="0" t="s">
        <v>1118</v>
      </c>
      <c r="K234" s="0" t="s">
        <v>1106</v>
      </c>
      <c r="L234" s="0" t="s">
        <v>1023</v>
      </c>
      <c r="M234" s="0" t="s">
        <v>557</v>
      </c>
      <c r="N234" s="0" t="s">
        <v>558</v>
      </c>
      <c r="O234" s="0" t="n">
        <v>0</v>
      </c>
    </row>
    <row r="235" customFormat="false" ht="12.8" hidden="false" customHeight="false" outlineLevel="0" collapsed="false">
      <c r="A235" s="0" t="s">
        <v>1234</v>
      </c>
      <c r="B235" s="0" t="s">
        <v>1235</v>
      </c>
      <c r="C235" s="0" t="s">
        <v>619</v>
      </c>
      <c r="D235" s="11" t="s">
        <v>1236</v>
      </c>
      <c r="E235" s="11" t="s">
        <v>1068</v>
      </c>
      <c r="F235" s="0" t="n">
        <v>56</v>
      </c>
      <c r="G235" s="0" t="s">
        <v>553</v>
      </c>
      <c r="H235" s="0" t="n">
        <v>3</v>
      </c>
      <c r="I235" s="0" t="s">
        <v>1117</v>
      </c>
      <c r="J235" s="0" t="s">
        <v>1118</v>
      </c>
      <c r="K235" s="0" t="s">
        <v>1106</v>
      </c>
      <c r="L235" s="0" t="s">
        <v>1023</v>
      </c>
      <c r="M235" s="0" t="s">
        <v>557</v>
      </c>
      <c r="N235" s="0" t="s">
        <v>612</v>
      </c>
      <c r="O235" s="0" t="n">
        <v>0</v>
      </c>
    </row>
    <row r="236" customFormat="false" ht="12.8" hidden="false" customHeight="false" outlineLevel="0" collapsed="false">
      <c r="A236" s="0" t="s">
        <v>1237</v>
      </c>
      <c r="B236" s="0" t="s">
        <v>1238</v>
      </c>
      <c r="C236" s="0" t="s">
        <v>619</v>
      </c>
      <c r="D236" s="11" t="s">
        <v>1092</v>
      </c>
      <c r="E236" s="11" t="s">
        <v>1239</v>
      </c>
      <c r="F236" s="0" t="n">
        <v>10</v>
      </c>
      <c r="G236" s="0" t="s">
        <v>553</v>
      </c>
      <c r="H236" s="0" t="n">
        <v>3</v>
      </c>
      <c r="I236" s="0" t="s">
        <v>1117</v>
      </c>
      <c r="J236" s="0" t="s">
        <v>1118</v>
      </c>
      <c r="K236" s="0" t="s">
        <v>1106</v>
      </c>
      <c r="L236" s="0" t="s">
        <v>1023</v>
      </c>
      <c r="M236" s="0" t="s">
        <v>557</v>
      </c>
      <c r="N236" s="0" t="s">
        <v>612</v>
      </c>
      <c r="O236" s="0" t="n">
        <v>0</v>
      </c>
    </row>
    <row r="237" customFormat="false" ht="12.8" hidden="false" customHeight="false" outlineLevel="0" collapsed="false">
      <c r="A237" s="0" t="s">
        <v>1240</v>
      </c>
      <c r="B237" s="0" t="s">
        <v>1241</v>
      </c>
      <c r="C237" s="0" t="s">
        <v>619</v>
      </c>
      <c r="D237" s="11" t="s">
        <v>1242</v>
      </c>
      <c r="E237" s="11" t="s">
        <v>1243</v>
      </c>
      <c r="F237" s="0" t="n">
        <v>54</v>
      </c>
      <c r="G237" s="0" t="s">
        <v>701</v>
      </c>
      <c r="H237" s="0" t="n">
        <v>2</v>
      </c>
      <c r="I237" s="0" t="s">
        <v>1166</v>
      </c>
      <c r="J237" s="0" t="s">
        <v>1167</v>
      </c>
      <c r="K237" s="0" t="s">
        <v>1106</v>
      </c>
      <c r="L237" s="0" t="s">
        <v>1023</v>
      </c>
      <c r="M237" s="0" t="s">
        <v>557</v>
      </c>
      <c r="N237" s="0" t="s">
        <v>612</v>
      </c>
      <c r="O237" s="0" t="n">
        <v>0</v>
      </c>
    </row>
    <row r="238" customFormat="false" ht="12.8" hidden="false" customHeight="false" outlineLevel="0" collapsed="false">
      <c r="A238" s="0" t="s">
        <v>1244</v>
      </c>
      <c r="B238" s="0" t="s">
        <v>1245</v>
      </c>
      <c r="C238" s="0" t="s">
        <v>619</v>
      </c>
      <c r="D238" s="11" t="s">
        <v>1246</v>
      </c>
      <c r="E238" s="11" t="s">
        <v>1247</v>
      </c>
      <c r="F238" s="0" t="n">
        <v>34</v>
      </c>
      <c r="G238" s="0" t="s">
        <v>553</v>
      </c>
      <c r="H238" s="0" t="n">
        <v>3</v>
      </c>
      <c r="I238" s="0" t="s">
        <v>1117</v>
      </c>
      <c r="J238" s="0" t="s">
        <v>1118</v>
      </c>
      <c r="K238" s="0" t="s">
        <v>1106</v>
      </c>
      <c r="L238" s="0" t="s">
        <v>1023</v>
      </c>
      <c r="M238" s="0" t="s">
        <v>557</v>
      </c>
      <c r="N238" s="0" t="s">
        <v>612</v>
      </c>
      <c r="O238" s="0" t="n">
        <v>0</v>
      </c>
    </row>
    <row r="239" customFormat="false" ht="12.8" hidden="false" customHeight="false" outlineLevel="0" collapsed="false">
      <c r="A239" s="0" t="s">
        <v>1248</v>
      </c>
      <c r="B239" s="0" t="s">
        <v>1249</v>
      </c>
      <c r="C239" s="0" t="s">
        <v>551</v>
      </c>
      <c r="D239" s="11" t="s">
        <v>1098</v>
      </c>
      <c r="F239" s="0" t="n">
        <v>287</v>
      </c>
      <c r="G239" s="0" t="s">
        <v>701</v>
      </c>
      <c r="H239" s="0" t="n">
        <v>2</v>
      </c>
      <c r="I239" s="0" t="s">
        <v>1166</v>
      </c>
      <c r="J239" s="0" t="s">
        <v>1167</v>
      </c>
      <c r="K239" s="0" t="s">
        <v>1106</v>
      </c>
      <c r="L239" s="0" t="s">
        <v>1023</v>
      </c>
      <c r="M239" s="0" t="s">
        <v>557</v>
      </c>
      <c r="N239" s="0" t="s">
        <v>558</v>
      </c>
      <c r="O239" s="0" t="n">
        <v>0</v>
      </c>
    </row>
    <row r="240" customFormat="false" ht="12.8" hidden="false" customHeight="false" outlineLevel="0" collapsed="false">
      <c r="A240" s="0" t="s">
        <v>1250</v>
      </c>
      <c r="B240" s="0" t="s">
        <v>1251</v>
      </c>
      <c r="C240" s="0" t="s">
        <v>551</v>
      </c>
      <c r="D240" s="11" t="s">
        <v>1252</v>
      </c>
      <c r="F240" s="0" t="n">
        <v>288</v>
      </c>
      <c r="G240" s="0" t="s">
        <v>553</v>
      </c>
      <c r="H240" s="0" t="n">
        <v>3</v>
      </c>
      <c r="I240" s="0" t="s">
        <v>1166</v>
      </c>
      <c r="J240" s="0" t="s">
        <v>1167</v>
      </c>
      <c r="K240" s="0" t="s">
        <v>1106</v>
      </c>
      <c r="L240" s="0" t="s">
        <v>1023</v>
      </c>
      <c r="M240" s="0" t="s">
        <v>557</v>
      </c>
      <c r="N240" s="0" t="s">
        <v>558</v>
      </c>
      <c r="O240" s="0" t="n">
        <v>0</v>
      </c>
    </row>
    <row r="241" customFormat="false" ht="12.8" hidden="false" customHeight="false" outlineLevel="0" collapsed="false">
      <c r="A241" s="0" t="s">
        <v>1253</v>
      </c>
      <c r="B241" s="0" t="s">
        <v>1254</v>
      </c>
      <c r="C241" s="0" t="s">
        <v>619</v>
      </c>
      <c r="D241" s="11" t="s">
        <v>954</v>
      </c>
      <c r="E241" s="11" t="s">
        <v>1211</v>
      </c>
      <c r="F241" s="0" t="n">
        <v>61</v>
      </c>
      <c r="G241" s="0" t="s">
        <v>553</v>
      </c>
      <c r="H241" s="0" t="n">
        <v>3</v>
      </c>
      <c r="I241" s="0" t="s">
        <v>1166</v>
      </c>
      <c r="J241" s="0" t="s">
        <v>1167</v>
      </c>
      <c r="K241" s="0" t="s">
        <v>1106</v>
      </c>
      <c r="L241" s="0" t="s">
        <v>1023</v>
      </c>
      <c r="M241" s="0" t="s">
        <v>557</v>
      </c>
      <c r="N241" s="0" t="s">
        <v>612</v>
      </c>
      <c r="O241" s="0" t="n">
        <v>0</v>
      </c>
    </row>
    <row r="242" customFormat="false" ht="12.8" hidden="false" customHeight="false" outlineLevel="0" collapsed="false">
      <c r="A242" s="0" t="s">
        <v>1255</v>
      </c>
      <c r="B242" s="0" t="s">
        <v>1256</v>
      </c>
      <c r="C242" s="0" t="s">
        <v>619</v>
      </c>
      <c r="D242" s="11" t="s">
        <v>1257</v>
      </c>
      <c r="E242" s="11" t="s">
        <v>1239</v>
      </c>
      <c r="F242" s="0" t="n">
        <v>23</v>
      </c>
      <c r="G242" s="0" t="s">
        <v>553</v>
      </c>
      <c r="H242" s="0" t="n">
        <v>3</v>
      </c>
      <c r="I242" s="0" t="s">
        <v>1117</v>
      </c>
      <c r="J242" s="0" t="s">
        <v>1118</v>
      </c>
      <c r="K242" s="0" t="s">
        <v>1106</v>
      </c>
      <c r="L242" s="0" t="s">
        <v>1023</v>
      </c>
      <c r="M242" s="0" t="s">
        <v>557</v>
      </c>
      <c r="N242" s="0" t="s">
        <v>612</v>
      </c>
      <c r="O242" s="0" t="n">
        <v>0</v>
      </c>
    </row>
    <row r="243" customFormat="false" ht="12.8" hidden="false" customHeight="false" outlineLevel="0" collapsed="false">
      <c r="A243" s="0" t="s">
        <v>1258</v>
      </c>
      <c r="B243" s="0" t="s">
        <v>1259</v>
      </c>
      <c r="C243" s="0" t="s">
        <v>551</v>
      </c>
      <c r="D243" s="11" t="s">
        <v>1257</v>
      </c>
      <c r="F243" s="0" t="n">
        <v>296</v>
      </c>
      <c r="G243" s="0" t="s">
        <v>701</v>
      </c>
      <c r="H243" s="0" t="n">
        <v>2</v>
      </c>
      <c r="I243" s="0" t="s">
        <v>1166</v>
      </c>
      <c r="J243" s="0" t="s">
        <v>1167</v>
      </c>
      <c r="K243" s="0" t="s">
        <v>1106</v>
      </c>
      <c r="L243" s="0" t="s">
        <v>1023</v>
      </c>
      <c r="M243" s="0" t="s">
        <v>557</v>
      </c>
      <c r="N243" s="0" t="s">
        <v>558</v>
      </c>
      <c r="O243" s="0" t="n">
        <v>0</v>
      </c>
    </row>
    <row r="244" customFormat="false" ht="12.8" hidden="false" customHeight="false" outlineLevel="0" collapsed="false">
      <c r="A244" s="0" t="s">
        <v>1260</v>
      </c>
      <c r="B244" s="0" t="s">
        <v>1261</v>
      </c>
      <c r="C244" s="0" t="s">
        <v>551</v>
      </c>
      <c r="D244" s="11" t="s">
        <v>845</v>
      </c>
      <c r="F244" s="0" t="n">
        <v>303</v>
      </c>
      <c r="G244" s="0" t="s">
        <v>553</v>
      </c>
      <c r="H244" s="0" t="n">
        <v>3</v>
      </c>
      <c r="I244" s="0" t="s">
        <v>1104</v>
      </c>
      <c r="J244" s="0" t="s">
        <v>1105</v>
      </c>
      <c r="K244" s="0" t="s">
        <v>1106</v>
      </c>
      <c r="L244" s="0" t="s">
        <v>1023</v>
      </c>
      <c r="M244" s="0" t="s">
        <v>557</v>
      </c>
      <c r="N244" s="0" t="s">
        <v>558</v>
      </c>
      <c r="O244" s="0" t="n">
        <v>0</v>
      </c>
    </row>
    <row r="245" customFormat="false" ht="12.8" hidden="false" customHeight="false" outlineLevel="0" collapsed="false">
      <c r="A245" s="0" t="s">
        <v>1262</v>
      </c>
      <c r="B245" s="0" t="s">
        <v>1263</v>
      </c>
      <c r="C245" s="0" t="s">
        <v>619</v>
      </c>
      <c r="D245" s="11" t="s">
        <v>845</v>
      </c>
      <c r="E245" s="11" t="s">
        <v>1195</v>
      </c>
      <c r="F245" s="0" t="n">
        <v>121</v>
      </c>
      <c r="G245" s="0" t="s">
        <v>622</v>
      </c>
      <c r="H245" s="0" t="n">
        <v>4</v>
      </c>
      <c r="I245" s="0" t="s">
        <v>1104</v>
      </c>
      <c r="J245" s="0" t="s">
        <v>1105</v>
      </c>
      <c r="K245" s="0" t="s">
        <v>1106</v>
      </c>
      <c r="L245" s="0" t="s">
        <v>1023</v>
      </c>
      <c r="M245" s="0" t="s">
        <v>557</v>
      </c>
      <c r="N245" s="0" t="s">
        <v>612</v>
      </c>
      <c r="O245" s="0" t="n">
        <v>0</v>
      </c>
    </row>
    <row r="246" customFormat="false" ht="12.8" hidden="false" customHeight="false" outlineLevel="0" collapsed="false">
      <c r="A246" s="0" t="s">
        <v>1264</v>
      </c>
      <c r="B246" s="0" t="s">
        <v>1265</v>
      </c>
      <c r="C246" s="0" t="s">
        <v>619</v>
      </c>
      <c r="D246" s="11" t="s">
        <v>1266</v>
      </c>
      <c r="E246" s="11" t="s">
        <v>1267</v>
      </c>
      <c r="F246" s="0" t="n">
        <v>14</v>
      </c>
      <c r="G246" s="0" t="s">
        <v>553</v>
      </c>
      <c r="H246" s="0" t="n">
        <v>3</v>
      </c>
      <c r="I246" s="0" t="s">
        <v>1117</v>
      </c>
      <c r="J246" s="0" t="s">
        <v>1118</v>
      </c>
      <c r="K246" s="0" t="s">
        <v>1106</v>
      </c>
      <c r="L246" s="0" t="s">
        <v>1023</v>
      </c>
      <c r="M246" s="0" t="s">
        <v>557</v>
      </c>
      <c r="N246" s="0" t="s">
        <v>612</v>
      </c>
      <c r="O246" s="0" t="n">
        <v>0</v>
      </c>
    </row>
    <row r="247" customFormat="false" ht="12.8" hidden="false" customHeight="false" outlineLevel="0" collapsed="false">
      <c r="A247" s="0" t="s">
        <v>1268</v>
      </c>
      <c r="B247" s="0" t="s">
        <v>1269</v>
      </c>
      <c r="C247" s="0" t="s">
        <v>619</v>
      </c>
      <c r="D247" s="11" t="s">
        <v>1266</v>
      </c>
      <c r="E247" s="11" t="s">
        <v>1267</v>
      </c>
      <c r="F247" s="0" t="n">
        <v>14</v>
      </c>
      <c r="G247" s="0" t="s">
        <v>553</v>
      </c>
      <c r="H247" s="0" t="n">
        <v>3</v>
      </c>
      <c r="I247" s="0" t="s">
        <v>1117</v>
      </c>
      <c r="J247" s="0" t="s">
        <v>1118</v>
      </c>
      <c r="K247" s="0" t="s">
        <v>1106</v>
      </c>
      <c r="L247" s="0" t="s">
        <v>1023</v>
      </c>
      <c r="M247" s="0" t="s">
        <v>557</v>
      </c>
      <c r="N247" s="0" t="s">
        <v>612</v>
      </c>
      <c r="O247" s="0" t="n">
        <v>0</v>
      </c>
    </row>
    <row r="248" customFormat="false" ht="12.8" hidden="false" customHeight="false" outlineLevel="0" collapsed="false">
      <c r="A248" s="0" t="s">
        <v>1270</v>
      </c>
      <c r="B248" s="0" t="s">
        <v>1271</v>
      </c>
      <c r="C248" s="0" t="s">
        <v>619</v>
      </c>
      <c r="D248" s="11" t="s">
        <v>1272</v>
      </c>
      <c r="E248" s="11" t="s">
        <v>1273</v>
      </c>
      <c r="F248" s="0" t="n">
        <v>43</v>
      </c>
      <c r="G248" s="0" t="s">
        <v>553</v>
      </c>
      <c r="H248" s="0" t="n">
        <v>3</v>
      </c>
      <c r="I248" s="0" t="s">
        <v>1104</v>
      </c>
      <c r="J248" s="0" t="s">
        <v>1105</v>
      </c>
      <c r="K248" s="0" t="s">
        <v>1106</v>
      </c>
      <c r="L248" s="0" t="s">
        <v>1023</v>
      </c>
      <c r="M248" s="0" t="s">
        <v>557</v>
      </c>
      <c r="N248" s="0" t="s">
        <v>612</v>
      </c>
      <c r="O248" s="0" t="n">
        <v>0</v>
      </c>
    </row>
    <row r="249" customFormat="false" ht="12.8" hidden="false" customHeight="false" outlineLevel="0" collapsed="false">
      <c r="A249" s="0" t="s">
        <v>1274</v>
      </c>
      <c r="B249" s="0" t="s">
        <v>1275</v>
      </c>
      <c r="C249" s="0" t="s">
        <v>551</v>
      </c>
      <c r="D249" s="11" t="s">
        <v>1276</v>
      </c>
      <c r="F249" s="0" t="n">
        <v>310</v>
      </c>
      <c r="G249" s="0" t="s">
        <v>606</v>
      </c>
      <c r="H249" s="0" t="n">
        <v>1</v>
      </c>
      <c r="I249" s="0" t="s">
        <v>1104</v>
      </c>
      <c r="J249" s="0" t="s">
        <v>1105</v>
      </c>
      <c r="K249" s="0" t="s">
        <v>1106</v>
      </c>
      <c r="L249" s="0" t="s">
        <v>1023</v>
      </c>
      <c r="M249" s="0" t="s">
        <v>557</v>
      </c>
      <c r="N249" s="0" t="s">
        <v>558</v>
      </c>
      <c r="O249" s="0" t="n">
        <v>0</v>
      </c>
    </row>
    <row r="250" customFormat="false" ht="12.8" hidden="false" customHeight="false" outlineLevel="0" collapsed="false">
      <c r="A250" s="0" t="s">
        <v>1277</v>
      </c>
      <c r="B250" s="0" t="s">
        <v>1278</v>
      </c>
      <c r="C250" s="0" t="s">
        <v>619</v>
      </c>
      <c r="D250" s="11" t="s">
        <v>801</v>
      </c>
      <c r="E250" s="11" t="s">
        <v>1279</v>
      </c>
      <c r="F250" s="0" t="n">
        <v>8</v>
      </c>
      <c r="G250" s="0" t="s">
        <v>553</v>
      </c>
      <c r="H250" s="0" t="n">
        <v>3</v>
      </c>
      <c r="I250" s="0" t="s">
        <v>1117</v>
      </c>
      <c r="J250" s="0" t="s">
        <v>1118</v>
      </c>
      <c r="K250" s="0" t="s">
        <v>1106</v>
      </c>
      <c r="L250" s="0" t="s">
        <v>1023</v>
      </c>
      <c r="M250" s="0" t="s">
        <v>557</v>
      </c>
      <c r="N250" s="0" t="s">
        <v>612</v>
      </c>
      <c r="O250" s="0" t="n">
        <v>0</v>
      </c>
    </row>
    <row r="251" customFormat="false" ht="12.8" hidden="false" customHeight="false" outlineLevel="0" collapsed="false">
      <c r="A251" s="0" t="s">
        <v>1280</v>
      </c>
      <c r="B251" s="0" t="s">
        <v>1281</v>
      </c>
      <c r="C251" s="0" t="s">
        <v>619</v>
      </c>
      <c r="D251" s="11" t="s">
        <v>808</v>
      </c>
      <c r="E251" s="11" t="s">
        <v>1267</v>
      </c>
      <c r="F251" s="0" t="n">
        <v>32</v>
      </c>
      <c r="G251" s="0" t="s">
        <v>553</v>
      </c>
      <c r="H251" s="0" t="n">
        <v>3</v>
      </c>
      <c r="I251" s="0" t="s">
        <v>1117</v>
      </c>
      <c r="J251" s="0" t="s">
        <v>1118</v>
      </c>
      <c r="K251" s="0" t="s">
        <v>1106</v>
      </c>
      <c r="L251" s="0" t="s">
        <v>1023</v>
      </c>
      <c r="M251" s="0" t="s">
        <v>557</v>
      </c>
      <c r="N251" s="0" t="s">
        <v>612</v>
      </c>
      <c r="O251" s="0" t="n">
        <v>0</v>
      </c>
    </row>
    <row r="252" customFormat="false" ht="12.8" hidden="false" customHeight="false" outlineLevel="0" collapsed="false">
      <c r="A252" s="0" t="s">
        <v>1282</v>
      </c>
      <c r="B252" s="0" t="s">
        <v>1283</v>
      </c>
      <c r="C252" s="0" t="s">
        <v>619</v>
      </c>
      <c r="D252" s="11" t="s">
        <v>811</v>
      </c>
      <c r="E252" s="11" t="s">
        <v>1279</v>
      </c>
      <c r="F252" s="0" t="n">
        <v>17</v>
      </c>
      <c r="G252" s="0" t="s">
        <v>553</v>
      </c>
      <c r="H252" s="0" t="n">
        <v>3</v>
      </c>
      <c r="I252" s="0" t="s">
        <v>1117</v>
      </c>
      <c r="J252" s="0" t="s">
        <v>1118</v>
      </c>
      <c r="K252" s="0" t="s">
        <v>1106</v>
      </c>
      <c r="L252" s="0" t="s">
        <v>1023</v>
      </c>
      <c r="M252" s="0" t="s">
        <v>557</v>
      </c>
      <c r="N252" s="0" t="s">
        <v>612</v>
      </c>
      <c r="O252" s="0" t="n">
        <v>0</v>
      </c>
    </row>
    <row r="253" customFormat="false" ht="12.8" hidden="false" customHeight="false" outlineLevel="0" collapsed="false">
      <c r="A253" s="0" t="s">
        <v>1284</v>
      </c>
      <c r="B253" s="0" t="s">
        <v>1285</v>
      </c>
      <c r="C253" s="0" t="s">
        <v>619</v>
      </c>
      <c r="D253" s="11" t="s">
        <v>1286</v>
      </c>
      <c r="E253" s="11" t="s">
        <v>811</v>
      </c>
      <c r="F253" s="0" t="n">
        <v>10</v>
      </c>
      <c r="G253" s="0" t="s">
        <v>553</v>
      </c>
      <c r="H253" s="0" t="n">
        <v>3</v>
      </c>
      <c r="I253" s="0" t="s">
        <v>1117</v>
      </c>
      <c r="J253" s="0" t="s">
        <v>1118</v>
      </c>
      <c r="K253" s="0" t="s">
        <v>1106</v>
      </c>
      <c r="L253" s="0" t="s">
        <v>1023</v>
      </c>
      <c r="M253" s="0" t="s">
        <v>557</v>
      </c>
      <c r="N253" s="0" t="s">
        <v>612</v>
      </c>
      <c r="O253" s="0" t="n">
        <v>7200</v>
      </c>
    </row>
    <row r="254" customFormat="false" ht="12.8" hidden="false" customHeight="false" outlineLevel="0" collapsed="false">
      <c r="A254" s="0" t="s">
        <v>1287</v>
      </c>
      <c r="B254" s="0" t="s">
        <v>1288</v>
      </c>
      <c r="C254" s="0" t="s">
        <v>619</v>
      </c>
      <c r="D254" s="11" t="s">
        <v>1286</v>
      </c>
      <c r="E254" s="11" t="s">
        <v>755</v>
      </c>
      <c r="F254" s="0" t="n">
        <v>143</v>
      </c>
      <c r="G254" s="0" t="s">
        <v>580</v>
      </c>
      <c r="H254" s="0" t="n">
        <v>5</v>
      </c>
      <c r="I254" s="0" t="s">
        <v>1104</v>
      </c>
      <c r="J254" s="0" t="s">
        <v>1105</v>
      </c>
      <c r="K254" s="0" t="s">
        <v>1106</v>
      </c>
      <c r="L254" s="0" t="s">
        <v>1023</v>
      </c>
      <c r="M254" s="0" t="s">
        <v>672</v>
      </c>
      <c r="N254" s="0" t="s">
        <v>612</v>
      </c>
      <c r="O254" s="0" t="n">
        <v>0</v>
      </c>
    </row>
    <row r="255" customFormat="false" ht="12.8" hidden="false" customHeight="false" outlineLevel="0" collapsed="false">
      <c r="A255" s="0" t="s">
        <v>1289</v>
      </c>
      <c r="B255" s="0" t="s">
        <v>1290</v>
      </c>
      <c r="C255" s="0" t="s">
        <v>619</v>
      </c>
      <c r="D255" s="11" t="s">
        <v>1286</v>
      </c>
      <c r="E255" s="11" t="s">
        <v>1195</v>
      </c>
      <c r="F255" s="0" t="n">
        <v>153</v>
      </c>
      <c r="G255" s="0" t="s">
        <v>622</v>
      </c>
      <c r="H255" s="0" t="n">
        <v>4</v>
      </c>
      <c r="I255" s="0" t="s">
        <v>1104</v>
      </c>
      <c r="J255" s="0" t="s">
        <v>1105</v>
      </c>
      <c r="K255" s="0" t="s">
        <v>1106</v>
      </c>
      <c r="L255" s="0" t="s">
        <v>1023</v>
      </c>
      <c r="M255" s="0" t="s">
        <v>557</v>
      </c>
      <c r="N255" s="0" t="s">
        <v>612</v>
      </c>
      <c r="O255" s="0" t="n">
        <v>0</v>
      </c>
    </row>
    <row r="256" customFormat="false" ht="12.8" hidden="false" customHeight="false" outlineLevel="0" collapsed="false">
      <c r="A256" s="0" t="s">
        <v>1291</v>
      </c>
      <c r="B256" s="0" t="s">
        <v>1292</v>
      </c>
      <c r="C256" s="0" t="s">
        <v>619</v>
      </c>
      <c r="D256" s="11" t="s">
        <v>872</v>
      </c>
      <c r="E256" s="11" t="s">
        <v>1092</v>
      </c>
      <c r="F256" s="0" t="n">
        <v>54</v>
      </c>
      <c r="G256" s="0" t="s">
        <v>553</v>
      </c>
      <c r="H256" s="0" t="n">
        <v>3</v>
      </c>
      <c r="I256" s="0" t="s">
        <v>1166</v>
      </c>
      <c r="J256" s="0" t="s">
        <v>1167</v>
      </c>
      <c r="K256" s="0" t="s">
        <v>1106</v>
      </c>
      <c r="L256" s="0" t="s">
        <v>1023</v>
      </c>
      <c r="M256" s="0" t="s">
        <v>557</v>
      </c>
      <c r="N256" s="0" t="s">
        <v>612</v>
      </c>
      <c r="O256" s="0" t="n">
        <v>0</v>
      </c>
    </row>
    <row r="257" customFormat="false" ht="12.8" hidden="false" customHeight="false" outlineLevel="0" collapsed="false">
      <c r="A257" s="0" t="s">
        <v>1293</v>
      </c>
      <c r="B257" s="0" t="s">
        <v>1294</v>
      </c>
      <c r="C257" s="0" t="s">
        <v>619</v>
      </c>
      <c r="D257" s="11" t="s">
        <v>872</v>
      </c>
      <c r="E257" s="11" t="s">
        <v>811</v>
      </c>
      <c r="F257" s="0" t="n">
        <v>12</v>
      </c>
      <c r="G257" s="0" t="s">
        <v>553</v>
      </c>
      <c r="H257" s="0" t="n">
        <v>3</v>
      </c>
      <c r="I257" s="0" t="s">
        <v>1166</v>
      </c>
      <c r="J257" s="0" t="s">
        <v>1167</v>
      </c>
      <c r="K257" s="0" t="s">
        <v>1106</v>
      </c>
      <c r="L257" s="0" t="s">
        <v>1023</v>
      </c>
      <c r="M257" s="0" t="s">
        <v>557</v>
      </c>
      <c r="N257" s="0" t="s">
        <v>612</v>
      </c>
      <c r="O257" s="0" t="n">
        <v>59400</v>
      </c>
    </row>
    <row r="258" customFormat="false" ht="12.8" hidden="false" customHeight="false" outlineLevel="0" collapsed="false">
      <c r="A258" s="0" t="s">
        <v>1295</v>
      </c>
      <c r="B258" s="0" t="s">
        <v>1296</v>
      </c>
      <c r="C258" s="0" t="s">
        <v>619</v>
      </c>
      <c r="D258" s="11" t="s">
        <v>860</v>
      </c>
      <c r="E258" s="11" t="s">
        <v>1297</v>
      </c>
      <c r="F258" s="0" t="n">
        <v>1</v>
      </c>
      <c r="G258" s="0" t="s">
        <v>553</v>
      </c>
      <c r="H258" s="0" t="n">
        <v>3</v>
      </c>
      <c r="I258" s="0" t="s">
        <v>1166</v>
      </c>
      <c r="J258" s="0" t="s">
        <v>1167</v>
      </c>
      <c r="K258" s="0" t="s">
        <v>1106</v>
      </c>
      <c r="L258" s="0" t="s">
        <v>1023</v>
      </c>
      <c r="M258" s="0" t="s">
        <v>557</v>
      </c>
      <c r="N258" s="0" t="s">
        <v>612</v>
      </c>
      <c r="O258" s="0" t="n">
        <v>5400</v>
      </c>
    </row>
    <row r="259" customFormat="false" ht="12.8" hidden="false" customHeight="false" outlineLevel="0" collapsed="false">
      <c r="A259" s="0" t="s">
        <v>1298</v>
      </c>
      <c r="B259" s="0" t="s">
        <v>1299</v>
      </c>
      <c r="C259" s="0" t="s">
        <v>619</v>
      </c>
      <c r="D259" s="11" t="s">
        <v>860</v>
      </c>
      <c r="E259" s="11" t="s">
        <v>1297</v>
      </c>
      <c r="F259" s="0" t="n">
        <v>1</v>
      </c>
      <c r="G259" s="0" t="s">
        <v>553</v>
      </c>
      <c r="H259" s="0" t="n">
        <v>3</v>
      </c>
      <c r="I259" s="0" t="s">
        <v>1166</v>
      </c>
      <c r="J259" s="0" t="s">
        <v>1167</v>
      </c>
      <c r="K259" s="0" t="s">
        <v>1106</v>
      </c>
      <c r="L259" s="0" t="s">
        <v>1023</v>
      </c>
      <c r="M259" s="0" t="s">
        <v>557</v>
      </c>
      <c r="N259" s="0" t="s">
        <v>612</v>
      </c>
      <c r="O259" s="0" t="n">
        <v>3600</v>
      </c>
    </row>
    <row r="260" customFormat="false" ht="12.8" hidden="false" customHeight="false" outlineLevel="0" collapsed="false">
      <c r="A260" s="0" t="s">
        <v>1300</v>
      </c>
      <c r="B260" s="0" t="s">
        <v>1301</v>
      </c>
      <c r="C260" s="0" t="s">
        <v>619</v>
      </c>
      <c r="D260" s="11" t="s">
        <v>1302</v>
      </c>
      <c r="E260" s="11" t="s">
        <v>834</v>
      </c>
      <c r="F260" s="0" t="n">
        <v>14</v>
      </c>
      <c r="G260" s="0" t="s">
        <v>553</v>
      </c>
      <c r="H260" s="0" t="n">
        <v>3</v>
      </c>
      <c r="I260" s="0" t="s">
        <v>1166</v>
      </c>
      <c r="J260" s="0" t="s">
        <v>1167</v>
      </c>
      <c r="K260" s="0" t="s">
        <v>1106</v>
      </c>
      <c r="L260" s="0" t="s">
        <v>1023</v>
      </c>
      <c r="M260" s="0" t="s">
        <v>557</v>
      </c>
      <c r="N260" s="0" t="s">
        <v>612</v>
      </c>
      <c r="O260" s="0" t="n">
        <v>0</v>
      </c>
    </row>
    <row r="261" customFormat="false" ht="12.8" hidden="false" customHeight="false" outlineLevel="0" collapsed="false">
      <c r="A261" s="0" t="s">
        <v>1303</v>
      </c>
      <c r="B261" s="0" t="s">
        <v>1304</v>
      </c>
      <c r="C261" s="0" t="s">
        <v>551</v>
      </c>
      <c r="D261" s="11" t="s">
        <v>1305</v>
      </c>
      <c r="F261" s="0" t="n">
        <v>353</v>
      </c>
      <c r="G261" s="0" t="s">
        <v>553</v>
      </c>
      <c r="H261" s="0" t="n">
        <v>3</v>
      </c>
      <c r="I261" s="0" t="s">
        <v>554</v>
      </c>
      <c r="J261" s="0" t="s">
        <v>554</v>
      </c>
      <c r="K261" s="0" t="s">
        <v>1106</v>
      </c>
      <c r="L261" s="0" t="s">
        <v>1023</v>
      </c>
      <c r="M261" s="0" t="s">
        <v>672</v>
      </c>
      <c r="N261" s="0" t="s">
        <v>558</v>
      </c>
      <c r="O261" s="0" t="n">
        <v>0</v>
      </c>
    </row>
    <row r="262" customFormat="false" ht="12.8" hidden="false" customHeight="false" outlineLevel="0" collapsed="false">
      <c r="A262" s="0" t="s">
        <v>1306</v>
      </c>
      <c r="B262" s="0" t="s">
        <v>1307</v>
      </c>
      <c r="C262" s="0" t="s">
        <v>619</v>
      </c>
      <c r="D262" s="11" t="s">
        <v>1308</v>
      </c>
      <c r="E262" s="11" t="s">
        <v>1092</v>
      </c>
      <c r="F262" s="0" t="n">
        <v>73</v>
      </c>
      <c r="G262" s="0" t="s">
        <v>701</v>
      </c>
      <c r="H262" s="0" t="n">
        <v>2</v>
      </c>
      <c r="I262" s="0" t="s">
        <v>1166</v>
      </c>
      <c r="J262" s="0" t="s">
        <v>1167</v>
      </c>
      <c r="K262" s="0" t="s">
        <v>1106</v>
      </c>
      <c r="L262" s="0" t="s">
        <v>1023</v>
      </c>
      <c r="M262" s="0" t="s">
        <v>557</v>
      </c>
      <c r="N262" s="0" t="s">
        <v>612</v>
      </c>
      <c r="O262" s="0" t="n">
        <v>0</v>
      </c>
    </row>
    <row r="263" customFormat="false" ht="12.8" hidden="false" customHeight="false" outlineLevel="0" collapsed="false">
      <c r="A263" s="0" t="s">
        <v>1309</v>
      </c>
      <c r="B263" s="0" t="s">
        <v>1310</v>
      </c>
      <c r="C263" s="0" t="s">
        <v>619</v>
      </c>
      <c r="D263" s="11" t="s">
        <v>830</v>
      </c>
      <c r="E263" s="11" t="s">
        <v>1311</v>
      </c>
      <c r="F263" s="0" t="n">
        <v>90</v>
      </c>
      <c r="G263" s="0" t="s">
        <v>701</v>
      </c>
      <c r="H263" s="0" t="n">
        <v>2</v>
      </c>
      <c r="I263" s="0" t="s">
        <v>1104</v>
      </c>
      <c r="J263" s="0" t="s">
        <v>1105</v>
      </c>
      <c r="K263" s="0" t="s">
        <v>1106</v>
      </c>
      <c r="L263" s="0" t="s">
        <v>1023</v>
      </c>
      <c r="M263" s="0" t="s">
        <v>557</v>
      </c>
      <c r="N263" s="0" t="s">
        <v>612</v>
      </c>
      <c r="O263" s="0" t="n">
        <v>0</v>
      </c>
    </row>
    <row r="264" customFormat="false" ht="12.8" hidden="false" customHeight="false" outlineLevel="0" collapsed="false">
      <c r="A264" s="0" t="s">
        <v>1312</v>
      </c>
      <c r="B264" s="0" t="s">
        <v>1313</v>
      </c>
      <c r="C264" s="0" t="s">
        <v>619</v>
      </c>
      <c r="D264" s="11" t="s">
        <v>1314</v>
      </c>
      <c r="E264" s="11" t="s">
        <v>1092</v>
      </c>
      <c r="F264" s="0" t="n">
        <v>75</v>
      </c>
      <c r="G264" s="0" t="s">
        <v>553</v>
      </c>
      <c r="H264" s="0" t="n">
        <v>3</v>
      </c>
      <c r="I264" s="0" t="s">
        <v>1166</v>
      </c>
      <c r="J264" s="0" t="s">
        <v>1167</v>
      </c>
      <c r="K264" s="0" t="s">
        <v>1106</v>
      </c>
      <c r="L264" s="0" t="s">
        <v>1023</v>
      </c>
      <c r="M264" s="0" t="s">
        <v>557</v>
      </c>
      <c r="N264" s="0" t="s">
        <v>612</v>
      </c>
      <c r="O264" s="0" t="n">
        <v>0</v>
      </c>
    </row>
    <row r="265" customFormat="false" ht="12.8" hidden="false" customHeight="false" outlineLevel="0" collapsed="false">
      <c r="A265" s="0" t="s">
        <v>1315</v>
      </c>
      <c r="B265" s="0" t="s">
        <v>1316</v>
      </c>
      <c r="C265" s="0" t="s">
        <v>619</v>
      </c>
      <c r="D265" s="11" t="s">
        <v>1317</v>
      </c>
      <c r="E265" s="11" t="s">
        <v>850</v>
      </c>
      <c r="F265" s="0" t="n">
        <v>22</v>
      </c>
      <c r="G265" s="0" t="s">
        <v>553</v>
      </c>
      <c r="H265" s="0" t="n">
        <v>3</v>
      </c>
      <c r="I265" s="0" t="s">
        <v>1117</v>
      </c>
      <c r="J265" s="0" t="s">
        <v>1118</v>
      </c>
      <c r="K265" s="0" t="s">
        <v>1106</v>
      </c>
      <c r="L265" s="0" t="s">
        <v>1023</v>
      </c>
      <c r="M265" s="0" t="s">
        <v>557</v>
      </c>
      <c r="N265" s="0" t="s">
        <v>612</v>
      </c>
      <c r="O265" s="0" t="n">
        <v>7200</v>
      </c>
    </row>
    <row r="266" customFormat="false" ht="12.8" hidden="false" customHeight="false" outlineLevel="0" collapsed="false">
      <c r="A266" s="0" t="s">
        <v>1318</v>
      </c>
      <c r="B266" s="0" t="s">
        <v>1319</v>
      </c>
      <c r="C266" s="0" t="s">
        <v>619</v>
      </c>
      <c r="D266" s="11" t="s">
        <v>1317</v>
      </c>
      <c r="E266" s="11" t="s">
        <v>850</v>
      </c>
      <c r="F266" s="0" t="n">
        <v>22</v>
      </c>
      <c r="G266" s="0" t="s">
        <v>553</v>
      </c>
      <c r="H266" s="0" t="n">
        <v>3</v>
      </c>
      <c r="I266" s="0" t="s">
        <v>1117</v>
      </c>
      <c r="J266" s="0" t="s">
        <v>1118</v>
      </c>
      <c r="K266" s="0" t="s">
        <v>1106</v>
      </c>
      <c r="L266" s="0" t="s">
        <v>1023</v>
      </c>
      <c r="M266" s="0" t="s">
        <v>557</v>
      </c>
      <c r="N266" s="0" t="s">
        <v>612</v>
      </c>
      <c r="O266" s="0" t="n">
        <v>7200</v>
      </c>
    </row>
    <row r="267" customFormat="false" ht="12.8" hidden="false" customHeight="false" outlineLevel="0" collapsed="false">
      <c r="A267" s="0" t="s">
        <v>1320</v>
      </c>
      <c r="B267" s="0" t="s">
        <v>1321</v>
      </c>
      <c r="C267" s="0" t="s">
        <v>619</v>
      </c>
      <c r="D267" s="11" t="s">
        <v>1322</v>
      </c>
      <c r="E267" s="11" t="s">
        <v>1323</v>
      </c>
      <c r="F267" s="0" t="n">
        <v>2</v>
      </c>
      <c r="G267" s="0" t="s">
        <v>622</v>
      </c>
      <c r="H267" s="0" t="n">
        <v>4</v>
      </c>
      <c r="I267" s="0" t="s">
        <v>1117</v>
      </c>
      <c r="J267" s="0" t="s">
        <v>1118</v>
      </c>
      <c r="K267" s="0" t="s">
        <v>1106</v>
      </c>
      <c r="L267" s="0" t="s">
        <v>1023</v>
      </c>
      <c r="M267" s="0" t="s">
        <v>557</v>
      </c>
      <c r="N267" s="0" t="s">
        <v>612</v>
      </c>
      <c r="O267" s="0" t="n">
        <v>18000</v>
      </c>
    </row>
    <row r="268" customFormat="false" ht="12.8" hidden="false" customHeight="false" outlineLevel="0" collapsed="false">
      <c r="A268" s="0" t="s">
        <v>1324</v>
      </c>
      <c r="B268" s="0" t="s">
        <v>1325</v>
      </c>
      <c r="C268" s="0" t="s">
        <v>619</v>
      </c>
      <c r="D268" s="11" t="s">
        <v>837</v>
      </c>
      <c r="E268" s="11" t="s">
        <v>1326</v>
      </c>
      <c r="F268" s="0" t="n">
        <v>8</v>
      </c>
      <c r="G268" s="0" t="s">
        <v>553</v>
      </c>
      <c r="H268" s="0" t="n">
        <v>3</v>
      </c>
      <c r="I268" s="0" t="s">
        <v>1117</v>
      </c>
      <c r="J268" s="0" t="s">
        <v>1118</v>
      </c>
      <c r="K268" s="0" t="s">
        <v>1106</v>
      </c>
      <c r="L268" s="0" t="s">
        <v>1023</v>
      </c>
      <c r="M268" s="0" t="s">
        <v>557</v>
      </c>
      <c r="N268" s="0" t="s">
        <v>612</v>
      </c>
      <c r="O268" s="0" t="n">
        <v>52800</v>
      </c>
    </row>
    <row r="269" customFormat="false" ht="12.8" hidden="false" customHeight="false" outlineLevel="0" collapsed="false">
      <c r="A269" s="0" t="s">
        <v>1327</v>
      </c>
      <c r="B269" s="0" t="s">
        <v>1328</v>
      </c>
      <c r="C269" s="0" t="s">
        <v>551</v>
      </c>
      <c r="D269" s="11" t="s">
        <v>1329</v>
      </c>
      <c r="F269" s="0" t="n">
        <v>384</v>
      </c>
      <c r="G269" s="0" t="s">
        <v>701</v>
      </c>
      <c r="H269" s="0" t="n">
        <v>2</v>
      </c>
      <c r="I269" s="0" t="s">
        <v>1104</v>
      </c>
      <c r="J269" s="0" t="s">
        <v>1105</v>
      </c>
      <c r="K269" s="0" t="s">
        <v>1106</v>
      </c>
      <c r="L269" s="0" t="s">
        <v>1023</v>
      </c>
      <c r="M269" s="0" t="s">
        <v>672</v>
      </c>
      <c r="N269" s="0" t="s">
        <v>558</v>
      </c>
      <c r="O269" s="0" t="n">
        <v>0</v>
      </c>
    </row>
    <row r="270" customFormat="false" ht="12.8" hidden="false" customHeight="false" outlineLevel="0" collapsed="false">
      <c r="A270" s="0" t="s">
        <v>1330</v>
      </c>
      <c r="B270" s="0" t="s">
        <v>1331</v>
      </c>
      <c r="C270" s="0" t="s">
        <v>619</v>
      </c>
      <c r="D270" s="11" t="s">
        <v>1332</v>
      </c>
      <c r="E270" s="11" t="s">
        <v>1323</v>
      </c>
      <c r="F270" s="0" t="n">
        <v>15</v>
      </c>
      <c r="G270" s="0" t="s">
        <v>553</v>
      </c>
      <c r="H270" s="0" t="n">
        <v>3</v>
      </c>
      <c r="I270" s="0" t="s">
        <v>1117</v>
      </c>
      <c r="J270" s="0" t="s">
        <v>1118</v>
      </c>
      <c r="K270" s="0" t="s">
        <v>1106</v>
      </c>
      <c r="L270" s="0" t="s">
        <v>1023</v>
      </c>
      <c r="M270" s="0" t="s">
        <v>557</v>
      </c>
      <c r="N270" s="0" t="s">
        <v>612</v>
      </c>
      <c r="O270" s="0" t="n">
        <v>12600</v>
      </c>
    </row>
    <row r="271" customFormat="false" ht="12.8" hidden="false" customHeight="false" outlineLevel="0" collapsed="false">
      <c r="A271" s="0" t="s">
        <v>1333</v>
      </c>
      <c r="B271" s="0" t="s">
        <v>1334</v>
      </c>
      <c r="C271" s="0" t="s">
        <v>619</v>
      </c>
      <c r="D271" s="11" t="s">
        <v>1332</v>
      </c>
      <c r="E271" s="11" t="s">
        <v>1335</v>
      </c>
      <c r="F271" s="0" t="n">
        <v>269</v>
      </c>
      <c r="G271" s="0" t="s">
        <v>622</v>
      </c>
      <c r="H271" s="0" t="n">
        <v>4</v>
      </c>
      <c r="I271" s="0" t="s">
        <v>1117</v>
      </c>
      <c r="J271" s="0" t="s">
        <v>1118</v>
      </c>
      <c r="K271" s="0" t="s">
        <v>1106</v>
      </c>
      <c r="L271" s="0" t="s">
        <v>1023</v>
      </c>
      <c r="M271" s="0" t="s">
        <v>672</v>
      </c>
      <c r="N271" s="0" t="s">
        <v>612</v>
      </c>
      <c r="O271" s="0" t="n">
        <v>0</v>
      </c>
    </row>
    <row r="272" customFormat="false" ht="12.8" hidden="false" customHeight="false" outlineLevel="0" collapsed="false">
      <c r="A272" s="0" t="s">
        <v>1336</v>
      </c>
      <c r="B272" s="0" t="s">
        <v>1337</v>
      </c>
      <c r="C272" s="0" t="s">
        <v>551</v>
      </c>
      <c r="D272" s="11" t="s">
        <v>841</v>
      </c>
      <c r="F272" s="0" t="n">
        <v>392</v>
      </c>
      <c r="G272" s="0" t="s">
        <v>553</v>
      </c>
      <c r="H272" s="0" t="n">
        <v>3</v>
      </c>
      <c r="I272" s="0" t="s">
        <v>1104</v>
      </c>
      <c r="J272" s="0" t="s">
        <v>1105</v>
      </c>
      <c r="K272" s="0" t="s">
        <v>1106</v>
      </c>
      <c r="L272" s="0" t="s">
        <v>1023</v>
      </c>
      <c r="M272" s="0" t="s">
        <v>557</v>
      </c>
      <c r="N272" s="0" t="s">
        <v>558</v>
      </c>
      <c r="O272" s="0" t="n">
        <v>0</v>
      </c>
    </row>
    <row r="273" customFormat="false" ht="12.8" hidden="false" customHeight="false" outlineLevel="0" collapsed="false">
      <c r="A273" s="0" t="s">
        <v>1338</v>
      </c>
      <c r="B273" s="0" t="s">
        <v>1339</v>
      </c>
      <c r="C273" s="0" t="s">
        <v>619</v>
      </c>
      <c r="D273" s="11" t="s">
        <v>841</v>
      </c>
      <c r="E273" s="11" t="s">
        <v>1332</v>
      </c>
      <c r="F273" s="0" t="n">
        <v>5</v>
      </c>
      <c r="G273" s="0" t="s">
        <v>553</v>
      </c>
      <c r="H273" s="0" t="n">
        <v>3</v>
      </c>
      <c r="I273" s="0" t="s">
        <v>1117</v>
      </c>
      <c r="J273" s="0" t="s">
        <v>1118</v>
      </c>
      <c r="K273" s="0" t="s">
        <v>1106</v>
      </c>
      <c r="L273" s="0" t="s">
        <v>1023</v>
      </c>
      <c r="M273" s="0" t="s">
        <v>557</v>
      </c>
      <c r="N273" s="0" t="s">
        <v>612</v>
      </c>
      <c r="O273" s="0" t="n">
        <v>0</v>
      </c>
    </row>
    <row r="274" customFormat="false" ht="12.8" hidden="false" customHeight="false" outlineLevel="0" collapsed="false">
      <c r="A274" s="0" t="s">
        <v>1340</v>
      </c>
      <c r="B274" s="0" t="s">
        <v>1341</v>
      </c>
      <c r="C274" s="0" t="s">
        <v>619</v>
      </c>
      <c r="D274" s="11" t="s">
        <v>1342</v>
      </c>
      <c r="E274" s="11" t="s">
        <v>850</v>
      </c>
      <c r="F274" s="0" t="n">
        <v>44</v>
      </c>
      <c r="G274" s="0" t="s">
        <v>553</v>
      </c>
      <c r="H274" s="0" t="n">
        <v>3</v>
      </c>
      <c r="I274" s="0" t="s">
        <v>1117</v>
      </c>
      <c r="J274" s="0" t="s">
        <v>1118</v>
      </c>
      <c r="K274" s="0" t="s">
        <v>1106</v>
      </c>
      <c r="L274" s="0" t="s">
        <v>1023</v>
      </c>
      <c r="M274" s="0" t="s">
        <v>557</v>
      </c>
      <c r="N274" s="0" t="s">
        <v>612</v>
      </c>
      <c r="O274" s="0" t="n">
        <v>27600</v>
      </c>
    </row>
    <row r="275" customFormat="false" ht="12.8" hidden="false" customHeight="false" outlineLevel="0" collapsed="false">
      <c r="A275" s="0" t="s">
        <v>1343</v>
      </c>
      <c r="B275" s="0" t="s">
        <v>1344</v>
      </c>
      <c r="C275" s="0" t="s">
        <v>619</v>
      </c>
      <c r="D275" s="11" t="s">
        <v>1342</v>
      </c>
      <c r="E275" s="11" t="s">
        <v>821</v>
      </c>
      <c r="F275" s="0" t="n">
        <v>65</v>
      </c>
      <c r="G275" s="0" t="s">
        <v>553</v>
      </c>
      <c r="H275" s="0" t="n">
        <v>3</v>
      </c>
      <c r="I275" s="0" t="s">
        <v>1117</v>
      </c>
      <c r="J275" s="0" t="s">
        <v>1118</v>
      </c>
      <c r="K275" s="0" t="s">
        <v>1106</v>
      </c>
      <c r="L275" s="0" t="s">
        <v>1023</v>
      </c>
      <c r="M275" s="0" t="s">
        <v>557</v>
      </c>
      <c r="N275" s="0" t="s">
        <v>612</v>
      </c>
      <c r="O275" s="0" t="n">
        <v>63900</v>
      </c>
    </row>
    <row r="276" customFormat="false" ht="12.8" hidden="false" customHeight="false" outlineLevel="0" collapsed="false">
      <c r="A276" s="0" t="s">
        <v>1345</v>
      </c>
      <c r="B276" s="0" t="s">
        <v>1346</v>
      </c>
      <c r="C276" s="0" t="s">
        <v>619</v>
      </c>
      <c r="D276" s="11" t="s">
        <v>1347</v>
      </c>
      <c r="E276" s="11" t="s">
        <v>1347</v>
      </c>
      <c r="F276" s="0" t="n">
        <v>0</v>
      </c>
      <c r="G276" s="0" t="s">
        <v>553</v>
      </c>
      <c r="H276" s="0" t="n">
        <v>3</v>
      </c>
      <c r="I276" s="0" t="s">
        <v>1117</v>
      </c>
      <c r="J276" s="0" t="s">
        <v>1118</v>
      </c>
      <c r="K276" s="0" t="s">
        <v>1106</v>
      </c>
      <c r="L276" s="0" t="s">
        <v>1023</v>
      </c>
      <c r="M276" s="0" t="s">
        <v>557</v>
      </c>
      <c r="N276" s="0" t="s">
        <v>612</v>
      </c>
      <c r="O276" s="0" t="n">
        <v>1800</v>
      </c>
    </row>
    <row r="277" customFormat="false" ht="12.8" hidden="false" customHeight="false" outlineLevel="0" collapsed="false">
      <c r="A277" s="0" t="s">
        <v>1348</v>
      </c>
      <c r="B277" s="0" t="s">
        <v>1349</v>
      </c>
      <c r="C277" s="0" t="s">
        <v>619</v>
      </c>
      <c r="D277" s="11" t="s">
        <v>1350</v>
      </c>
      <c r="E277" s="11" t="s">
        <v>1092</v>
      </c>
      <c r="F277" s="0" t="n">
        <v>123</v>
      </c>
      <c r="G277" s="0" t="s">
        <v>701</v>
      </c>
      <c r="H277" s="0" t="n">
        <v>2</v>
      </c>
      <c r="I277" s="0" t="s">
        <v>1166</v>
      </c>
      <c r="J277" s="0" t="s">
        <v>1167</v>
      </c>
      <c r="K277" s="0" t="s">
        <v>1106</v>
      </c>
      <c r="L277" s="0" t="s">
        <v>1023</v>
      </c>
      <c r="M277" s="0" t="s">
        <v>557</v>
      </c>
      <c r="N277" s="0" t="s">
        <v>612</v>
      </c>
      <c r="O277" s="0" t="n">
        <v>0</v>
      </c>
    </row>
    <row r="278" customFormat="false" ht="12.8" hidden="false" customHeight="false" outlineLevel="0" collapsed="false">
      <c r="A278" s="0" t="s">
        <v>1351</v>
      </c>
      <c r="B278" s="0" t="s">
        <v>1352</v>
      </c>
      <c r="C278" s="0" t="s">
        <v>619</v>
      </c>
      <c r="D278" s="11" t="s">
        <v>1056</v>
      </c>
      <c r="E278" s="11" t="s">
        <v>866</v>
      </c>
      <c r="F278" s="0" t="n">
        <v>39</v>
      </c>
      <c r="G278" s="0" t="s">
        <v>553</v>
      </c>
      <c r="H278" s="0" t="n">
        <v>3</v>
      </c>
      <c r="I278" s="0" t="s">
        <v>1117</v>
      </c>
      <c r="J278" s="0" t="s">
        <v>1118</v>
      </c>
      <c r="K278" s="0" t="s">
        <v>1106</v>
      </c>
      <c r="L278" s="0" t="s">
        <v>1023</v>
      </c>
      <c r="M278" s="0" t="s">
        <v>557</v>
      </c>
      <c r="N278" s="0" t="s">
        <v>612</v>
      </c>
      <c r="O278" s="0" t="n">
        <v>52200</v>
      </c>
    </row>
    <row r="279" customFormat="false" ht="12.8" hidden="false" customHeight="false" outlineLevel="0" collapsed="false">
      <c r="A279" s="0" t="s">
        <v>1353</v>
      </c>
      <c r="B279" s="0" t="s">
        <v>1354</v>
      </c>
      <c r="C279" s="0" t="s">
        <v>619</v>
      </c>
      <c r="D279" s="11" t="s">
        <v>1355</v>
      </c>
      <c r="E279" s="11" t="s">
        <v>1322</v>
      </c>
      <c r="F279" s="0" t="n">
        <v>42</v>
      </c>
      <c r="G279" s="0" t="s">
        <v>553</v>
      </c>
      <c r="H279" s="0" t="n">
        <v>3</v>
      </c>
      <c r="I279" s="0" t="s">
        <v>1104</v>
      </c>
      <c r="J279" s="0" t="s">
        <v>1105</v>
      </c>
      <c r="K279" s="0" t="s">
        <v>1106</v>
      </c>
      <c r="L279" s="0" t="s">
        <v>1023</v>
      </c>
      <c r="M279" s="0" t="s">
        <v>557</v>
      </c>
      <c r="N279" s="0" t="s">
        <v>612</v>
      </c>
      <c r="O279" s="0" t="n">
        <v>0</v>
      </c>
    </row>
    <row r="280" customFormat="false" ht="12.8" hidden="false" customHeight="false" outlineLevel="0" collapsed="false">
      <c r="A280" s="0" t="s">
        <v>1356</v>
      </c>
      <c r="B280" s="0" t="s">
        <v>1357</v>
      </c>
      <c r="C280" s="0" t="s">
        <v>551</v>
      </c>
      <c r="D280" s="11" t="s">
        <v>859</v>
      </c>
      <c r="F280" s="0" t="n">
        <v>420</v>
      </c>
      <c r="G280" s="0" t="s">
        <v>606</v>
      </c>
      <c r="H280" s="0" t="n">
        <v>1</v>
      </c>
      <c r="I280" s="0" t="s">
        <v>1104</v>
      </c>
      <c r="J280" s="0" t="s">
        <v>1105</v>
      </c>
      <c r="K280" s="0" t="s">
        <v>1106</v>
      </c>
      <c r="L280" s="0" t="s">
        <v>1023</v>
      </c>
      <c r="M280" s="0" t="s">
        <v>672</v>
      </c>
      <c r="N280" s="0" t="s">
        <v>558</v>
      </c>
      <c r="O280" s="0" t="n">
        <v>0</v>
      </c>
    </row>
    <row r="281" customFormat="false" ht="12.8" hidden="false" customHeight="false" outlineLevel="0" collapsed="false">
      <c r="A281" s="0" t="s">
        <v>1358</v>
      </c>
      <c r="B281" s="0" t="s">
        <v>1359</v>
      </c>
      <c r="C281" s="0" t="s">
        <v>619</v>
      </c>
      <c r="D281" s="11" t="s">
        <v>871</v>
      </c>
      <c r="E281" s="11" t="s">
        <v>797</v>
      </c>
      <c r="F281" s="0" t="n">
        <v>107</v>
      </c>
      <c r="G281" s="0" t="s">
        <v>701</v>
      </c>
      <c r="H281" s="0" t="n">
        <v>2</v>
      </c>
      <c r="I281" s="0" t="s">
        <v>1166</v>
      </c>
      <c r="J281" s="0" t="s">
        <v>1167</v>
      </c>
      <c r="K281" s="0" t="s">
        <v>1106</v>
      </c>
      <c r="L281" s="0" t="s">
        <v>1023</v>
      </c>
      <c r="M281" s="0" t="s">
        <v>557</v>
      </c>
      <c r="N281" s="0" t="s">
        <v>612</v>
      </c>
      <c r="O281" s="0" t="n">
        <v>0</v>
      </c>
    </row>
    <row r="282" customFormat="false" ht="12.8" hidden="false" customHeight="false" outlineLevel="0" collapsed="false">
      <c r="A282" s="0" t="s">
        <v>1360</v>
      </c>
      <c r="B282" s="0" t="s">
        <v>1361</v>
      </c>
      <c r="C282" s="0" t="s">
        <v>619</v>
      </c>
      <c r="D282" s="11" t="s">
        <v>871</v>
      </c>
      <c r="E282" s="11" t="s">
        <v>797</v>
      </c>
      <c r="F282" s="0" t="n">
        <v>107</v>
      </c>
      <c r="G282" s="0" t="s">
        <v>553</v>
      </c>
      <c r="H282" s="0" t="n">
        <v>3</v>
      </c>
      <c r="I282" s="0" t="s">
        <v>1166</v>
      </c>
      <c r="J282" s="0" t="s">
        <v>1167</v>
      </c>
      <c r="K282" s="0" t="s">
        <v>1106</v>
      </c>
      <c r="L282" s="0" t="s">
        <v>1023</v>
      </c>
      <c r="M282" s="0" t="s">
        <v>557</v>
      </c>
      <c r="N282" s="0" t="s">
        <v>612</v>
      </c>
      <c r="O282" s="0" t="n">
        <v>21600</v>
      </c>
    </row>
    <row r="283" customFormat="false" ht="12.8" hidden="false" customHeight="false" outlineLevel="0" collapsed="false">
      <c r="A283" s="0" t="s">
        <v>1362</v>
      </c>
      <c r="B283" s="0" t="s">
        <v>1363</v>
      </c>
      <c r="C283" s="0" t="s">
        <v>619</v>
      </c>
      <c r="D283" s="11" t="s">
        <v>1364</v>
      </c>
      <c r="E283" s="11" t="s">
        <v>1365</v>
      </c>
      <c r="F283" s="0" t="n">
        <v>5</v>
      </c>
      <c r="G283" s="0" t="s">
        <v>553</v>
      </c>
      <c r="H283" s="0" t="n">
        <v>3</v>
      </c>
      <c r="I283" s="0" t="s">
        <v>1104</v>
      </c>
      <c r="J283" s="0" t="s">
        <v>1105</v>
      </c>
      <c r="K283" s="0" t="s">
        <v>1106</v>
      </c>
      <c r="L283" s="0" t="s">
        <v>1023</v>
      </c>
      <c r="M283" s="0" t="s">
        <v>557</v>
      </c>
      <c r="N283" s="0" t="s">
        <v>612</v>
      </c>
      <c r="O283" s="0" t="n">
        <v>0</v>
      </c>
    </row>
    <row r="284" customFormat="false" ht="12.8" hidden="false" customHeight="false" outlineLevel="0" collapsed="false">
      <c r="A284" s="0" t="s">
        <v>1366</v>
      </c>
      <c r="B284" s="0" t="s">
        <v>1367</v>
      </c>
      <c r="C284" s="0" t="s">
        <v>619</v>
      </c>
      <c r="D284" s="11" t="s">
        <v>883</v>
      </c>
      <c r="E284" s="11" t="s">
        <v>1364</v>
      </c>
      <c r="F284" s="0" t="n">
        <v>1</v>
      </c>
      <c r="G284" s="0" t="s">
        <v>553</v>
      </c>
      <c r="H284" s="0" t="n">
        <v>3</v>
      </c>
      <c r="I284" s="0" t="s">
        <v>1117</v>
      </c>
      <c r="J284" s="0" t="s">
        <v>1118</v>
      </c>
      <c r="K284" s="0" t="s">
        <v>1106</v>
      </c>
      <c r="L284" s="0" t="s">
        <v>1023</v>
      </c>
      <c r="M284" s="0" t="s">
        <v>557</v>
      </c>
      <c r="N284" s="0" t="s">
        <v>612</v>
      </c>
      <c r="O284" s="0" t="n">
        <v>29700</v>
      </c>
    </row>
    <row r="285" customFormat="false" ht="12.8" hidden="false" customHeight="false" outlineLevel="0" collapsed="false">
      <c r="A285" s="0" t="s">
        <v>1368</v>
      </c>
      <c r="B285" s="0" t="s">
        <v>1369</v>
      </c>
      <c r="C285" s="0" t="s">
        <v>619</v>
      </c>
      <c r="D285" s="11" t="s">
        <v>886</v>
      </c>
      <c r="E285" s="11" t="s">
        <v>1347</v>
      </c>
      <c r="F285" s="0" t="n">
        <v>36</v>
      </c>
      <c r="G285" s="0" t="s">
        <v>553</v>
      </c>
      <c r="H285" s="0" t="n">
        <v>3</v>
      </c>
      <c r="I285" s="0" t="s">
        <v>1117</v>
      </c>
      <c r="J285" s="0" t="s">
        <v>1118</v>
      </c>
      <c r="K285" s="0" t="s">
        <v>1106</v>
      </c>
      <c r="L285" s="0" t="s">
        <v>1023</v>
      </c>
      <c r="M285" s="0" t="s">
        <v>557</v>
      </c>
      <c r="N285" s="0" t="s">
        <v>612</v>
      </c>
      <c r="O285" s="0" t="n">
        <v>3600</v>
      </c>
    </row>
    <row r="286" customFormat="false" ht="12.8" hidden="false" customHeight="false" outlineLevel="0" collapsed="false">
      <c r="A286" s="0" t="s">
        <v>1370</v>
      </c>
      <c r="B286" s="0" t="s">
        <v>1371</v>
      </c>
      <c r="C286" s="0" t="s">
        <v>619</v>
      </c>
      <c r="D286" s="11" t="s">
        <v>1372</v>
      </c>
      <c r="E286" s="11" t="s">
        <v>797</v>
      </c>
      <c r="F286" s="0" t="n">
        <v>125</v>
      </c>
      <c r="G286" s="0" t="s">
        <v>553</v>
      </c>
      <c r="H286" s="0" t="n">
        <v>3</v>
      </c>
      <c r="I286" s="0" t="s">
        <v>1166</v>
      </c>
      <c r="J286" s="0" t="s">
        <v>1167</v>
      </c>
      <c r="K286" s="0" t="s">
        <v>1106</v>
      </c>
      <c r="L286" s="0" t="s">
        <v>1023</v>
      </c>
      <c r="M286" s="0" t="s">
        <v>557</v>
      </c>
      <c r="N286" s="0" t="s">
        <v>612</v>
      </c>
      <c r="O286" s="0" t="n">
        <v>0</v>
      </c>
    </row>
    <row r="287" customFormat="false" ht="12.8" hidden="false" customHeight="false" outlineLevel="0" collapsed="false">
      <c r="A287" s="0" t="s">
        <v>1373</v>
      </c>
      <c r="B287" s="0" t="s">
        <v>1374</v>
      </c>
      <c r="C287" s="0" t="s">
        <v>619</v>
      </c>
      <c r="D287" s="11" t="s">
        <v>1375</v>
      </c>
      <c r="E287" s="11" t="s">
        <v>1376</v>
      </c>
      <c r="F287" s="0" t="n">
        <v>15</v>
      </c>
      <c r="G287" s="0" t="s">
        <v>553</v>
      </c>
      <c r="H287" s="0" t="n">
        <v>3</v>
      </c>
      <c r="I287" s="0" t="s">
        <v>1117</v>
      </c>
      <c r="J287" s="0" t="s">
        <v>1118</v>
      </c>
      <c r="K287" s="0" t="s">
        <v>1106</v>
      </c>
      <c r="L287" s="0" t="s">
        <v>1023</v>
      </c>
      <c r="M287" s="0" t="s">
        <v>557</v>
      </c>
      <c r="N287" s="0" t="s">
        <v>612</v>
      </c>
      <c r="O287" s="0" t="n">
        <v>7200</v>
      </c>
    </row>
    <row r="288" customFormat="false" ht="12.8" hidden="false" customHeight="false" outlineLevel="0" collapsed="false">
      <c r="A288" s="0" t="s">
        <v>1377</v>
      </c>
      <c r="B288" s="0" t="s">
        <v>1378</v>
      </c>
      <c r="C288" s="0" t="s">
        <v>619</v>
      </c>
      <c r="D288" s="11" t="s">
        <v>1379</v>
      </c>
      <c r="E288" s="11" t="s">
        <v>1236</v>
      </c>
      <c r="F288" s="0" t="n">
        <v>164</v>
      </c>
      <c r="G288" s="0" t="s">
        <v>553</v>
      </c>
      <c r="H288" s="0" t="n">
        <v>3</v>
      </c>
      <c r="I288" s="0" t="s">
        <v>1104</v>
      </c>
      <c r="J288" s="0" t="s">
        <v>1105</v>
      </c>
      <c r="K288" s="0" t="s">
        <v>1106</v>
      </c>
      <c r="L288" s="0" t="s">
        <v>1023</v>
      </c>
      <c r="M288" s="0" t="s">
        <v>557</v>
      </c>
      <c r="N288" s="0" t="s">
        <v>612</v>
      </c>
      <c r="O288" s="0" t="n">
        <v>0</v>
      </c>
    </row>
    <row r="289" customFormat="false" ht="12.8" hidden="false" customHeight="false" outlineLevel="0" collapsed="false">
      <c r="A289" s="0" t="s">
        <v>1380</v>
      </c>
      <c r="B289" s="0" t="s">
        <v>1381</v>
      </c>
      <c r="C289" s="0" t="s">
        <v>619</v>
      </c>
      <c r="D289" s="11" t="s">
        <v>1379</v>
      </c>
      <c r="E289" s="11" t="s">
        <v>1267</v>
      </c>
      <c r="F289" s="0" t="n">
        <v>153</v>
      </c>
      <c r="G289" s="0" t="s">
        <v>553</v>
      </c>
      <c r="H289" s="0" t="n">
        <v>3</v>
      </c>
      <c r="I289" s="0" t="s">
        <v>1117</v>
      </c>
      <c r="J289" s="0" t="s">
        <v>1118</v>
      </c>
      <c r="K289" s="0" t="s">
        <v>1106</v>
      </c>
      <c r="L289" s="0" t="s">
        <v>1023</v>
      </c>
      <c r="M289" s="0" t="s">
        <v>557</v>
      </c>
      <c r="N289" s="0" t="s">
        <v>612</v>
      </c>
      <c r="O289" s="0" t="n">
        <v>0</v>
      </c>
    </row>
    <row r="290" customFormat="false" ht="12.8" hidden="false" customHeight="false" outlineLevel="0" collapsed="false">
      <c r="A290" s="0" t="s">
        <v>1382</v>
      </c>
      <c r="B290" s="0" t="s">
        <v>1383</v>
      </c>
      <c r="C290" s="0" t="s">
        <v>619</v>
      </c>
      <c r="D290" s="11" t="s">
        <v>1379</v>
      </c>
      <c r="E290" s="11" t="s">
        <v>1384</v>
      </c>
      <c r="F290" s="0" t="n">
        <v>7</v>
      </c>
      <c r="G290" s="0" t="s">
        <v>553</v>
      </c>
      <c r="H290" s="0" t="n">
        <v>3</v>
      </c>
      <c r="I290" s="0" t="s">
        <v>1117</v>
      </c>
      <c r="J290" s="0" t="s">
        <v>1118</v>
      </c>
      <c r="K290" s="0" t="s">
        <v>1106</v>
      </c>
      <c r="L290" s="0" t="s">
        <v>1023</v>
      </c>
      <c r="M290" s="0" t="s">
        <v>557</v>
      </c>
      <c r="N290" s="0" t="s">
        <v>612</v>
      </c>
      <c r="O290" s="0" t="n">
        <v>0</v>
      </c>
    </row>
    <row r="291" customFormat="false" ht="12.8" hidden="false" customHeight="false" outlineLevel="0" collapsed="false">
      <c r="A291" s="0" t="s">
        <v>1385</v>
      </c>
      <c r="B291" s="0" t="s">
        <v>1386</v>
      </c>
      <c r="C291" s="0" t="s">
        <v>619</v>
      </c>
      <c r="D291" s="11" t="s">
        <v>1379</v>
      </c>
      <c r="E291" s="11" t="s">
        <v>1387</v>
      </c>
      <c r="F291" s="0" t="n">
        <v>1</v>
      </c>
      <c r="G291" s="0" t="s">
        <v>553</v>
      </c>
      <c r="H291" s="0" t="n">
        <v>3</v>
      </c>
      <c r="I291" s="0" t="s">
        <v>1117</v>
      </c>
      <c r="J291" s="0" t="s">
        <v>1118</v>
      </c>
      <c r="K291" s="0" t="s">
        <v>1106</v>
      </c>
      <c r="L291" s="0" t="s">
        <v>1023</v>
      </c>
      <c r="M291" s="0" t="s">
        <v>557</v>
      </c>
      <c r="N291" s="0" t="s">
        <v>612</v>
      </c>
      <c r="O291" s="0" t="n">
        <v>21600</v>
      </c>
    </row>
    <row r="292" customFormat="false" ht="12.8" hidden="false" customHeight="false" outlineLevel="0" collapsed="false">
      <c r="A292" s="0" t="s">
        <v>1388</v>
      </c>
      <c r="B292" s="0" t="s">
        <v>1389</v>
      </c>
      <c r="C292" s="0" t="s">
        <v>619</v>
      </c>
      <c r="D292" s="11" t="s">
        <v>1379</v>
      </c>
      <c r="E292" s="11" t="s">
        <v>1384</v>
      </c>
      <c r="F292" s="0" t="n">
        <v>7</v>
      </c>
      <c r="G292" s="0" t="s">
        <v>553</v>
      </c>
      <c r="H292" s="0" t="n">
        <v>3</v>
      </c>
      <c r="I292" s="0" t="s">
        <v>1117</v>
      </c>
      <c r="J292" s="0" t="s">
        <v>1118</v>
      </c>
      <c r="K292" s="0" t="s">
        <v>1106</v>
      </c>
      <c r="L292" s="0" t="s">
        <v>1023</v>
      </c>
      <c r="M292" s="0" t="s">
        <v>557</v>
      </c>
      <c r="N292" s="0" t="s">
        <v>612</v>
      </c>
      <c r="O292" s="0" t="n">
        <v>7200</v>
      </c>
    </row>
    <row r="293" customFormat="false" ht="12.8" hidden="false" customHeight="false" outlineLevel="0" collapsed="false">
      <c r="A293" s="0" t="s">
        <v>1390</v>
      </c>
      <c r="B293" s="0" t="s">
        <v>1391</v>
      </c>
      <c r="C293" s="0" t="s">
        <v>619</v>
      </c>
      <c r="D293" s="11" t="s">
        <v>1379</v>
      </c>
      <c r="E293" s="11" t="s">
        <v>1392</v>
      </c>
      <c r="F293" s="0" t="n">
        <v>422</v>
      </c>
      <c r="G293" s="0" t="s">
        <v>622</v>
      </c>
      <c r="H293" s="0" t="n">
        <v>4</v>
      </c>
      <c r="I293" s="0" t="s">
        <v>1117</v>
      </c>
      <c r="J293" s="0" t="s">
        <v>1118</v>
      </c>
      <c r="K293" s="0" t="s">
        <v>1106</v>
      </c>
      <c r="L293" s="0" t="s">
        <v>1023</v>
      </c>
      <c r="M293" s="0" t="s">
        <v>557</v>
      </c>
      <c r="N293" s="0" t="s">
        <v>612</v>
      </c>
      <c r="O293" s="0" t="n">
        <v>0</v>
      </c>
    </row>
    <row r="294" customFormat="false" ht="12.8" hidden="false" customHeight="false" outlineLevel="0" collapsed="false">
      <c r="A294" s="0" t="s">
        <v>1393</v>
      </c>
      <c r="B294" s="0" t="s">
        <v>1394</v>
      </c>
      <c r="C294" s="0" t="s">
        <v>619</v>
      </c>
      <c r="D294" s="11" t="s">
        <v>1379</v>
      </c>
      <c r="E294" s="11" t="s">
        <v>1379</v>
      </c>
      <c r="F294" s="0" t="n">
        <v>0</v>
      </c>
      <c r="G294" s="0" t="s">
        <v>553</v>
      </c>
      <c r="H294" s="0" t="n">
        <v>3</v>
      </c>
      <c r="I294" s="0" t="s">
        <v>1117</v>
      </c>
      <c r="J294" s="0" t="s">
        <v>1118</v>
      </c>
      <c r="K294" s="0" t="s">
        <v>1106</v>
      </c>
      <c r="L294" s="0" t="s">
        <v>1023</v>
      </c>
      <c r="M294" s="0" t="s">
        <v>557</v>
      </c>
      <c r="N294" s="0" t="s">
        <v>612</v>
      </c>
      <c r="O294" s="0" t="n">
        <v>9000</v>
      </c>
    </row>
    <row r="295" customFormat="false" ht="12.8" hidden="false" customHeight="false" outlineLevel="0" collapsed="false">
      <c r="A295" s="0" t="s">
        <v>1395</v>
      </c>
      <c r="B295" s="0" t="s">
        <v>1396</v>
      </c>
      <c r="C295" s="0" t="s">
        <v>619</v>
      </c>
      <c r="D295" s="11" t="s">
        <v>1379</v>
      </c>
      <c r="E295" s="11" t="s">
        <v>1379</v>
      </c>
      <c r="F295" s="0" t="n">
        <v>0</v>
      </c>
      <c r="G295" s="0" t="s">
        <v>553</v>
      </c>
      <c r="H295" s="0" t="n">
        <v>3</v>
      </c>
      <c r="I295" s="0" t="s">
        <v>1117</v>
      </c>
      <c r="J295" s="0" t="s">
        <v>1118</v>
      </c>
      <c r="K295" s="0" t="s">
        <v>1106</v>
      </c>
      <c r="L295" s="0" t="s">
        <v>1023</v>
      </c>
      <c r="M295" s="0" t="s">
        <v>557</v>
      </c>
      <c r="N295" s="0" t="s">
        <v>612</v>
      </c>
      <c r="O295" s="0" t="n">
        <v>12600</v>
      </c>
    </row>
    <row r="296" customFormat="false" ht="12.8" hidden="false" customHeight="false" outlineLevel="0" collapsed="false">
      <c r="A296" s="0" t="s">
        <v>1397</v>
      </c>
      <c r="B296" s="0" t="s">
        <v>1398</v>
      </c>
      <c r="C296" s="0" t="s">
        <v>551</v>
      </c>
      <c r="D296" s="11" t="s">
        <v>1399</v>
      </c>
      <c r="F296" s="0" t="n">
        <v>447</v>
      </c>
      <c r="G296" s="0" t="s">
        <v>622</v>
      </c>
      <c r="H296" s="0" t="n">
        <v>4</v>
      </c>
      <c r="I296" s="0" t="s">
        <v>1104</v>
      </c>
      <c r="J296" s="0" t="s">
        <v>1105</v>
      </c>
      <c r="K296" s="0" t="s">
        <v>1106</v>
      </c>
      <c r="L296" s="0" t="s">
        <v>1023</v>
      </c>
      <c r="M296" s="0" t="s">
        <v>672</v>
      </c>
      <c r="N296" s="0" t="s">
        <v>558</v>
      </c>
      <c r="O296" s="0" t="n">
        <v>57600</v>
      </c>
    </row>
    <row r="297" customFormat="false" ht="12.8" hidden="false" customHeight="false" outlineLevel="0" collapsed="false">
      <c r="A297" s="0" t="s">
        <v>1400</v>
      </c>
      <c r="B297" s="0" t="s">
        <v>1401</v>
      </c>
      <c r="C297" s="0" t="s">
        <v>551</v>
      </c>
      <c r="D297" s="11" t="s">
        <v>1399</v>
      </c>
      <c r="F297" s="0" t="n">
        <v>447</v>
      </c>
      <c r="G297" s="0" t="s">
        <v>622</v>
      </c>
      <c r="H297" s="0" t="n">
        <v>4</v>
      </c>
      <c r="I297" s="0" t="s">
        <v>1104</v>
      </c>
      <c r="J297" s="0" t="s">
        <v>1105</v>
      </c>
      <c r="K297" s="0" t="s">
        <v>1106</v>
      </c>
      <c r="L297" s="0" t="s">
        <v>1023</v>
      </c>
      <c r="M297" s="0" t="s">
        <v>672</v>
      </c>
      <c r="N297" s="0" t="s">
        <v>558</v>
      </c>
      <c r="O297" s="0" t="n">
        <v>0</v>
      </c>
    </row>
    <row r="298" customFormat="false" ht="12.8" hidden="false" customHeight="false" outlineLevel="0" collapsed="false">
      <c r="A298" s="0" t="s">
        <v>1402</v>
      </c>
      <c r="B298" s="0" t="s">
        <v>1403</v>
      </c>
      <c r="C298" s="0" t="s">
        <v>619</v>
      </c>
      <c r="D298" s="11" t="s">
        <v>1404</v>
      </c>
      <c r="E298" s="11" t="s">
        <v>797</v>
      </c>
      <c r="F298" s="0" t="n">
        <v>139</v>
      </c>
      <c r="G298" s="0" t="s">
        <v>622</v>
      </c>
      <c r="H298" s="0" t="n">
        <v>4</v>
      </c>
      <c r="I298" s="0" t="s">
        <v>1166</v>
      </c>
      <c r="J298" s="0" t="s">
        <v>1167</v>
      </c>
      <c r="K298" s="0" t="s">
        <v>1106</v>
      </c>
      <c r="L298" s="0" t="s">
        <v>1023</v>
      </c>
      <c r="M298" s="0" t="s">
        <v>557</v>
      </c>
      <c r="N298" s="0" t="s">
        <v>612</v>
      </c>
      <c r="O298" s="0" t="n">
        <v>0</v>
      </c>
    </row>
    <row r="299" customFormat="false" ht="12.8" hidden="false" customHeight="false" outlineLevel="0" collapsed="false">
      <c r="A299" s="0" t="s">
        <v>1405</v>
      </c>
      <c r="B299" s="0" t="s">
        <v>1406</v>
      </c>
      <c r="C299" s="0" t="s">
        <v>619</v>
      </c>
      <c r="D299" s="11" t="s">
        <v>1407</v>
      </c>
      <c r="E299" s="11" t="s">
        <v>1408</v>
      </c>
      <c r="F299" s="0" t="n">
        <v>2</v>
      </c>
      <c r="G299" s="0" t="s">
        <v>553</v>
      </c>
      <c r="H299" s="0" t="n">
        <v>3</v>
      </c>
      <c r="I299" s="0" t="s">
        <v>1117</v>
      </c>
      <c r="J299" s="0" t="s">
        <v>1118</v>
      </c>
      <c r="K299" s="0" t="s">
        <v>1106</v>
      </c>
      <c r="L299" s="0" t="s">
        <v>1023</v>
      </c>
      <c r="M299" s="0" t="s">
        <v>557</v>
      </c>
      <c r="N299" s="0" t="s">
        <v>612</v>
      </c>
      <c r="O299" s="0" t="n">
        <v>9000</v>
      </c>
    </row>
    <row r="300" customFormat="false" ht="12.8" hidden="false" customHeight="false" outlineLevel="0" collapsed="false">
      <c r="A300" s="0" t="s">
        <v>1409</v>
      </c>
      <c r="B300" s="0" t="s">
        <v>1410</v>
      </c>
      <c r="C300" s="0" t="s">
        <v>619</v>
      </c>
      <c r="D300" s="11" t="s">
        <v>1407</v>
      </c>
      <c r="E300" s="11" t="s">
        <v>859</v>
      </c>
      <c r="F300" s="0" t="n">
        <v>37</v>
      </c>
      <c r="G300" s="0" t="s">
        <v>606</v>
      </c>
      <c r="H300" s="0" t="n">
        <v>1</v>
      </c>
      <c r="I300" s="0" t="s">
        <v>1166</v>
      </c>
      <c r="J300" s="0" t="s">
        <v>1167</v>
      </c>
      <c r="K300" s="0" t="s">
        <v>1106</v>
      </c>
      <c r="L300" s="0" t="s">
        <v>1023</v>
      </c>
      <c r="M300" s="0" t="s">
        <v>557</v>
      </c>
      <c r="N300" s="0" t="s">
        <v>612</v>
      </c>
      <c r="O300" s="0" t="n">
        <v>24300</v>
      </c>
    </row>
    <row r="301" customFormat="false" ht="12.8" hidden="false" customHeight="false" outlineLevel="0" collapsed="false">
      <c r="A301" s="0" t="s">
        <v>1411</v>
      </c>
      <c r="B301" s="0" t="s">
        <v>1412</v>
      </c>
      <c r="C301" s="0" t="s">
        <v>619</v>
      </c>
      <c r="D301" s="11" t="s">
        <v>1407</v>
      </c>
      <c r="E301" s="11" t="s">
        <v>889</v>
      </c>
      <c r="F301" s="0" t="n">
        <v>6</v>
      </c>
      <c r="G301" s="0" t="s">
        <v>553</v>
      </c>
      <c r="H301" s="0" t="n">
        <v>3</v>
      </c>
      <c r="I301" s="0" t="s">
        <v>1166</v>
      </c>
      <c r="J301" s="0" t="s">
        <v>1167</v>
      </c>
      <c r="K301" s="0" t="s">
        <v>1106</v>
      </c>
      <c r="L301" s="0" t="s">
        <v>1023</v>
      </c>
      <c r="M301" s="0" t="s">
        <v>557</v>
      </c>
      <c r="N301" s="0" t="s">
        <v>612</v>
      </c>
      <c r="O301" s="0" t="n">
        <v>4500</v>
      </c>
    </row>
    <row r="302" customFormat="false" ht="12.8" hidden="false" customHeight="false" outlineLevel="0" collapsed="false">
      <c r="A302" s="0" t="s">
        <v>1413</v>
      </c>
      <c r="B302" s="0" t="s">
        <v>1414</v>
      </c>
      <c r="C302" s="0" t="s">
        <v>619</v>
      </c>
      <c r="D302" s="11" t="s">
        <v>892</v>
      </c>
      <c r="E302" s="11" t="s">
        <v>1415</v>
      </c>
      <c r="F302" s="0" t="n">
        <v>3</v>
      </c>
      <c r="G302" s="0" t="s">
        <v>553</v>
      </c>
      <c r="H302" s="0" t="n">
        <v>3</v>
      </c>
      <c r="I302" s="0" t="s">
        <v>1117</v>
      </c>
      <c r="J302" s="0" t="s">
        <v>1118</v>
      </c>
      <c r="K302" s="0" t="s">
        <v>1106</v>
      </c>
      <c r="L302" s="0" t="s">
        <v>1023</v>
      </c>
      <c r="M302" s="0" t="s">
        <v>557</v>
      </c>
      <c r="N302" s="0" t="s">
        <v>612</v>
      </c>
      <c r="O302" s="0" t="n">
        <v>18000</v>
      </c>
    </row>
    <row r="303" customFormat="false" ht="12.8" hidden="false" customHeight="false" outlineLevel="0" collapsed="false">
      <c r="A303" s="0" t="s">
        <v>1416</v>
      </c>
      <c r="B303" s="0" t="s">
        <v>1417</v>
      </c>
      <c r="C303" s="0" t="s">
        <v>551</v>
      </c>
      <c r="D303" s="11" t="s">
        <v>1418</v>
      </c>
      <c r="F303" s="0" t="n">
        <v>462</v>
      </c>
      <c r="G303" s="0" t="s">
        <v>622</v>
      </c>
      <c r="H303" s="0" t="n">
        <v>4</v>
      </c>
      <c r="I303" s="0" t="s">
        <v>1104</v>
      </c>
      <c r="J303" s="0" t="s">
        <v>1105</v>
      </c>
      <c r="K303" s="0" t="s">
        <v>1106</v>
      </c>
      <c r="L303" s="0" t="s">
        <v>1023</v>
      </c>
      <c r="M303" s="0" t="s">
        <v>672</v>
      </c>
      <c r="N303" s="0" t="s">
        <v>558</v>
      </c>
      <c r="O303" s="0" t="n">
        <v>0</v>
      </c>
    </row>
    <row r="304" customFormat="false" ht="12.8" hidden="false" customHeight="false" outlineLevel="0" collapsed="false">
      <c r="A304" s="0" t="s">
        <v>1419</v>
      </c>
      <c r="B304" s="0" t="s">
        <v>1420</v>
      </c>
      <c r="C304" s="0" t="s">
        <v>619</v>
      </c>
      <c r="D304" s="11" t="s">
        <v>1418</v>
      </c>
      <c r="E304" s="11" t="s">
        <v>797</v>
      </c>
      <c r="F304" s="0" t="n">
        <v>147</v>
      </c>
      <c r="G304" s="0" t="s">
        <v>622</v>
      </c>
      <c r="H304" s="0" t="n">
        <v>4</v>
      </c>
      <c r="I304" s="0" t="s">
        <v>1166</v>
      </c>
      <c r="J304" s="0" t="s">
        <v>1167</v>
      </c>
      <c r="K304" s="0" t="s">
        <v>1106</v>
      </c>
      <c r="L304" s="0" t="s">
        <v>1023</v>
      </c>
      <c r="M304" s="0" t="s">
        <v>557</v>
      </c>
      <c r="N304" s="0" t="s">
        <v>612</v>
      </c>
      <c r="O304" s="0" t="n">
        <v>7200</v>
      </c>
    </row>
    <row r="305" customFormat="false" ht="12.8" hidden="false" customHeight="false" outlineLevel="0" collapsed="false">
      <c r="A305" s="0" t="s">
        <v>1421</v>
      </c>
      <c r="B305" s="0" t="s">
        <v>1422</v>
      </c>
      <c r="C305" s="0" t="s">
        <v>619</v>
      </c>
      <c r="D305" s="11" t="s">
        <v>1423</v>
      </c>
      <c r="E305" s="11" t="s">
        <v>797</v>
      </c>
      <c r="F305" s="0" t="n">
        <v>148</v>
      </c>
      <c r="G305" s="0" t="s">
        <v>553</v>
      </c>
      <c r="H305" s="0" t="n">
        <v>3</v>
      </c>
      <c r="I305" s="0" t="s">
        <v>1104</v>
      </c>
      <c r="J305" s="0" t="s">
        <v>1105</v>
      </c>
      <c r="K305" s="0" t="s">
        <v>1106</v>
      </c>
      <c r="L305" s="0" t="s">
        <v>1023</v>
      </c>
      <c r="M305" s="0" t="s">
        <v>557</v>
      </c>
      <c r="N305" s="0" t="s">
        <v>612</v>
      </c>
      <c r="O305" s="0" t="n">
        <v>0</v>
      </c>
    </row>
    <row r="306" customFormat="false" ht="12.8" hidden="false" customHeight="false" outlineLevel="0" collapsed="false">
      <c r="A306" s="0" t="s">
        <v>1424</v>
      </c>
      <c r="B306" s="0" t="s">
        <v>1425</v>
      </c>
      <c r="C306" s="0" t="s">
        <v>619</v>
      </c>
      <c r="D306" s="11" t="s">
        <v>1426</v>
      </c>
      <c r="E306" s="11" t="s">
        <v>1427</v>
      </c>
      <c r="F306" s="0" t="n">
        <v>133</v>
      </c>
      <c r="G306" s="0" t="s">
        <v>606</v>
      </c>
      <c r="H306" s="0" t="n">
        <v>1</v>
      </c>
      <c r="I306" s="0" t="s">
        <v>1166</v>
      </c>
      <c r="J306" s="0" t="s">
        <v>1167</v>
      </c>
      <c r="K306" s="0" t="s">
        <v>1106</v>
      </c>
      <c r="L306" s="0" t="s">
        <v>1023</v>
      </c>
      <c r="M306" s="0" t="s">
        <v>557</v>
      </c>
      <c r="N306" s="0" t="s">
        <v>612</v>
      </c>
      <c r="O306" s="0" t="n">
        <v>14400</v>
      </c>
    </row>
    <row r="307" customFormat="false" ht="12.8" hidden="false" customHeight="false" outlineLevel="0" collapsed="false">
      <c r="A307" s="0" t="s">
        <v>1428</v>
      </c>
      <c r="B307" s="0" t="s">
        <v>1429</v>
      </c>
      <c r="C307" s="0" t="s">
        <v>619</v>
      </c>
      <c r="D307" s="11" t="s">
        <v>1426</v>
      </c>
      <c r="E307" s="11" t="s">
        <v>1322</v>
      </c>
      <c r="F307" s="0" t="n">
        <v>90</v>
      </c>
      <c r="G307" s="0" t="s">
        <v>553</v>
      </c>
      <c r="H307" s="0" t="n">
        <v>3</v>
      </c>
      <c r="I307" s="0" t="s">
        <v>1104</v>
      </c>
      <c r="J307" s="0" t="s">
        <v>1105</v>
      </c>
      <c r="K307" s="0" t="s">
        <v>1106</v>
      </c>
      <c r="L307" s="0" t="s">
        <v>1023</v>
      </c>
      <c r="M307" s="0" t="s">
        <v>557</v>
      </c>
      <c r="N307" s="0" t="s">
        <v>612</v>
      </c>
      <c r="O307" s="0" t="n">
        <v>0</v>
      </c>
    </row>
    <row r="308" customFormat="false" ht="12.8" hidden="false" customHeight="false" outlineLevel="0" collapsed="false">
      <c r="A308" s="0" t="s">
        <v>1430</v>
      </c>
      <c r="B308" s="0" t="s">
        <v>1431</v>
      </c>
      <c r="C308" s="0" t="s">
        <v>619</v>
      </c>
      <c r="D308" s="11" t="s">
        <v>1426</v>
      </c>
      <c r="E308" s="11" t="s">
        <v>1322</v>
      </c>
      <c r="F308" s="0" t="n">
        <v>90</v>
      </c>
      <c r="G308" s="0" t="s">
        <v>553</v>
      </c>
      <c r="H308" s="0" t="n">
        <v>3</v>
      </c>
      <c r="I308" s="0" t="s">
        <v>1104</v>
      </c>
      <c r="J308" s="0" t="s">
        <v>1105</v>
      </c>
      <c r="K308" s="0" t="s">
        <v>1106</v>
      </c>
      <c r="L308" s="0" t="s">
        <v>1023</v>
      </c>
      <c r="M308" s="0" t="s">
        <v>672</v>
      </c>
      <c r="N308" s="0" t="s">
        <v>612</v>
      </c>
      <c r="O308" s="0" t="n">
        <v>0</v>
      </c>
    </row>
    <row r="309" customFormat="false" ht="12.8" hidden="false" customHeight="false" outlineLevel="0" collapsed="false">
      <c r="A309" s="0" t="s">
        <v>1432</v>
      </c>
      <c r="B309" s="0" t="s">
        <v>1433</v>
      </c>
      <c r="C309" s="0" t="s">
        <v>619</v>
      </c>
      <c r="D309" s="11" t="s">
        <v>1426</v>
      </c>
      <c r="E309" s="11" t="s">
        <v>1236</v>
      </c>
      <c r="F309" s="0" t="n">
        <v>185</v>
      </c>
      <c r="G309" s="0" t="s">
        <v>553</v>
      </c>
      <c r="H309" s="0" t="n">
        <v>3</v>
      </c>
      <c r="I309" s="0" t="s">
        <v>1104</v>
      </c>
      <c r="J309" s="0" t="s">
        <v>1105</v>
      </c>
      <c r="K309" s="0" t="s">
        <v>1106</v>
      </c>
      <c r="L309" s="0" t="s">
        <v>1023</v>
      </c>
      <c r="M309" s="0" t="s">
        <v>557</v>
      </c>
      <c r="N309" s="0" t="s">
        <v>612</v>
      </c>
      <c r="O309" s="0" t="n">
        <v>0</v>
      </c>
    </row>
    <row r="310" customFormat="false" ht="12.8" hidden="false" customHeight="false" outlineLevel="0" collapsed="false">
      <c r="A310" s="0" t="s">
        <v>1434</v>
      </c>
      <c r="B310" s="0" t="s">
        <v>1435</v>
      </c>
      <c r="C310" s="0" t="s">
        <v>551</v>
      </c>
      <c r="D310" s="11" t="s">
        <v>1426</v>
      </c>
      <c r="F310" s="0" t="n">
        <v>464</v>
      </c>
      <c r="G310" s="0" t="s">
        <v>553</v>
      </c>
      <c r="H310" s="0" t="n">
        <v>3</v>
      </c>
      <c r="I310" s="0" t="s">
        <v>1104</v>
      </c>
      <c r="J310" s="0" t="s">
        <v>1105</v>
      </c>
      <c r="K310" s="0" t="s">
        <v>1106</v>
      </c>
      <c r="L310" s="0" t="s">
        <v>1023</v>
      </c>
      <c r="M310" s="0" t="s">
        <v>557</v>
      </c>
      <c r="N310" s="0" t="s">
        <v>558</v>
      </c>
      <c r="O310" s="0" t="n">
        <v>0</v>
      </c>
    </row>
    <row r="311" customFormat="false" ht="12.8" hidden="false" customHeight="false" outlineLevel="0" collapsed="false">
      <c r="A311" s="0" t="s">
        <v>1436</v>
      </c>
      <c r="B311" s="0" t="s">
        <v>1437</v>
      </c>
      <c r="C311" s="0" t="s">
        <v>551</v>
      </c>
      <c r="D311" s="11" t="s">
        <v>1426</v>
      </c>
      <c r="F311" s="0" t="n">
        <v>464</v>
      </c>
      <c r="G311" s="0" t="s">
        <v>606</v>
      </c>
      <c r="H311" s="0" t="n">
        <v>1</v>
      </c>
      <c r="I311" s="0" t="s">
        <v>1104</v>
      </c>
      <c r="J311" s="0" t="s">
        <v>1105</v>
      </c>
      <c r="K311" s="0" t="s">
        <v>1106</v>
      </c>
      <c r="L311" s="0" t="s">
        <v>1023</v>
      </c>
      <c r="M311" s="0" t="s">
        <v>557</v>
      </c>
      <c r="N311" s="0" t="s">
        <v>558</v>
      </c>
      <c r="O311" s="0" t="n">
        <v>0</v>
      </c>
    </row>
    <row r="312" customFormat="false" ht="12.8" hidden="false" customHeight="false" outlineLevel="0" collapsed="false">
      <c r="A312" s="0" t="s">
        <v>1438</v>
      </c>
      <c r="B312" s="0" t="s">
        <v>1439</v>
      </c>
      <c r="C312" s="0" t="s">
        <v>551</v>
      </c>
      <c r="D312" s="11" t="s">
        <v>1440</v>
      </c>
      <c r="F312" s="0" t="n">
        <v>468</v>
      </c>
      <c r="G312" s="0" t="s">
        <v>553</v>
      </c>
      <c r="H312" s="0" t="n">
        <v>3</v>
      </c>
      <c r="I312" s="0" t="s">
        <v>1166</v>
      </c>
      <c r="J312" s="0" t="s">
        <v>1167</v>
      </c>
      <c r="K312" s="0" t="s">
        <v>1106</v>
      </c>
      <c r="L312" s="0" t="s">
        <v>1023</v>
      </c>
      <c r="M312" s="0" t="s">
        <v>557</v>
      </c>
      <c r="N312" s="0" t="s">
        <v>558</v>
      </c>
      <c r="O312" s="0" t="n">
        <v>0</v>
      </c>
    </row>
    <row r="313" customFormat="false" ht="12.8" hidden="false" customHeight="false" outlineLevel="0" collapsed="false">
      <c r="A313" s="0" t="s">
        <v>1441</v>
      </c>
      <c r="B313" s="0" t="s">
        <v>1442</v>
      </c>
      <c r="C313" s="0" t="s">
        <v>619</v>
      </c>
      <c r="D313" s="11" t="s">
        <v>1440</v>
      </c>
      <c r="E313" s="11" t="s">
        <v>797</v>
      </c>
      <c r="F313" s="0" t="n">
        <v>153</v>
      </c>
      <c r="G313" s="0" t="s">
        <v>580</v>
      </c>
      <c r="H313" s="0" t="n">
        <v>5</v>
      </c>
      <c r="I313" s="0" t="s">
        <v>1166</v>
      </c>
      <c r="J313" s="0" t="s">
        <v>1167</v>
      </c>
      <c r="K313" s="0" t="s">
        <v>1106</v>
      </c>
      <c r="L313" s="0" t="s">
        <v>1023</v>
      </c>
      <c r="M313" s="0" t="s">
        <v>557</v>
      </c>
      <c r="N313" s="0" t="s">
        <v>612</v>
      </c>
      <c r="O313" s="0" t="n">
        <v>86400</v>
      </c>
    </row>
    <row r="314" customFormat="false" ht="12.8" hidden="false" customHeight="false" outlineLevel="0" collapsed="false">
      <c r="A314" s="0" t="s">
        <v>1443</v>
      </c>
      <c r="B314" s="0" t="s">
        <v>1444</v>
      </c>
      <c r="C314" s="0" t="s">
        <v>619</v>
      </c>
      <c r="D314" s="11" t="s">
        <v>1440</v>
      </c>
      <c r="E314" s="11" t="s">
        <v>797</v>
      </c>
      <c r="F314" s="0" t="n">
        <v>153</v>
      </c>
      <c r="G314" s="0" t="s">
        <v>553</v>
      </c>
      <c r="H314" s="0" t="n">
        <v>3</v>
      </c>
      <c r="I314" s="0" t="s">
        <v>1166</v>
      </c>
      <c r="J314" s="0" t="s">
        <v>1167</v>
      </c>
      <c r="K314" s="0" t="s">
        <v>1106</v>
      </c>
      <c r="L314" s="0" t="s">
        <v>1023</v>
      </c>
      <c r="M314" s="0" t="s">
        <v>557</v>
      </c>
      <c r="N314" s="0" t="s">
        <v>612</v>
      </c>
      <c r="O314" s="0" t="n">
        <v>0</v>
      </c>
    </row>
    <row r="315" customFormat="false" ht="12.8" hidden="false" customHeight="false" outlineLevel="0" collapsed="false">
      <c r="A315" s="0" t="s">
        <v>1445</v>
      </c>
      <c r="B315" s="0" t="s">
        <v>1446</v>
      </c>
      <c r="C315" s="0" t="s">
        <v>619</v>
      </c>
      <c r="D315" s="11" t="s">
        <v>1440</v>
      </c>
      <c r="E315" s="11" t="s">
        <v>797</v>
      </c>
      <c r="F315" s="0" t="n">
        <v>153</v>
      </c>
      <c r="G315" s="0" t="s">
        <v>622</v>
      </c>
      <c r="H315" s="0" t="n">
        <v>4</v>
      </c>
      <c r="I315" s="0" t="s">
        <v>1166</v>
      </c>
      <c r="J315" s="0" t="s">
        <v>1167</v>
      </c>
      <c r="K315" s="0" t="s">
        <v>1106</v>
      </c>
      <c r="L315" s="0" t="s">
        <v>1023</v>
      </c>
      <c r="M315" s="0" t="s">
        <v>557</v>
      </c>
      <c r="N315" s="0" t="s">
        <v>612</v>
      </c>
      <c r="O315" s="0" t="n">
        <v>0</v>
      </c>
    </row>
    <row r="316" customFormat="false" ht="12.8" hidden="false" customHeight="false" outlineLevel="0" collapsed="false">
      <c r="A316" s="0" t="s">
        <v>1447</v>
      </c>
      <c r="B316" s="0" t="s">
        <v>1448</v>
      </c>
      <c r="C316" s="0" t="s">
        <v>619</v>
      </c>
      <c r="D316" s="11" t="s">
        <v>1440</v>
      </c>
      <c r="E316" s="11" t="s">
        <v>797</v>
      </c>
      <c r="F316" s="0" t="n">
        <v>153</v>
      </c>
      <c r="G316" s="0" t="s">
        <v>553</v>
      </c>
      <c r="H316" s="0" t="n">
        <v>3</v>
      </c>
      <c r="I316" s="0" t="s">
        <v>1166</v>
      </c>
      <c r="J316" s="0" t="s">
        <v>1167</v>
      </c>
      <c r="K316" s="0" t="s">
        <v>1106</v>
      </c>
      <c r="L316" s="0" t="s">
        <v>1023</v>
      </c>
      <c r="M316" s="0" t="s">
        <v>557</v>
      </c>
      <c r="N316" s="0" t="s">
        <v>612</v>
      </c>
      <c r="O316" s="0" t="n">
        <v>0</v>
      </c>
    </row>
    <row r="317" customFormat="false" ht="12.8" hidden="false" customHeight="false" outlineLevel="0" collapsed="false">
      <c r="A317" s="0" t="s">
        <v>1449</v>
      </c>
      <c r="B317" s="0" t="s">
        <v>1450</v>
      </c>
      <c r="C317" s="0" t="s">
        <v>619</v>
      </c>
      <c r="D317" s="11" t="s">
        <v>1440</v>
      </c>
      <c r="E317" s="11" t="s">
        <v>797</v>
      </c>
      <c r="F317" s="0" t="n">
        <v>153</v>
      </c>
      <c r="G317" s="0" t="s">
        <v>622</v>
      </c>
      <c r="H317" s="0" t="n">
        <v>4</v>
      </c>
      <c r="I317" s="0" t="s">
        <v>1166</v>
      </c>
      <c r="J317" s="0" t="s">
        <v>1167</v>
      </c>
      <c r="K317" s="0" t="s">
        <v>1106</v>
      </c>
      <c r="L317" s="0" t="s">
        <v>1023</v>
      </c>
      <c r="M317" s="0" t="s">
        <v>557</v>
      </c>
      <c r="N317" s="0" t="s">
        <v>612</v>
      </c>
      <c r="O317" s="0" t="n">
        <v>0</v>
      </c>
    </row>
    <row r="318" customFormat="false" ht="12.8" hidden="false" customHeight="false" outlineLevel="0" collapsed="false">
      <c r="A318" s="0" t="s">
        <v>1451</v>
      </c>
      <c r="B318" s="0" t="s">
        <v>1452</v>
      </c>
      <c r="C318" s="0" t="s">
        <v>619</v>
      </c>
      <c r="D318" s="11" t="s">
        <v>907</v>
      </c>
      <c r="E318" s="11" t="s">
        <v>1415</v>
      </c>
      <c r="F318" s="0" t="n">
        <v>11</v>
      </c>
      <c r="G318" s="0" t="s">
        <v>553</v>
      </c>
      <c r="H318" s="0" t="n">
        <v>3</v>
      </c>
      <c r="I318" s="0" t="s">
        <v>1117</v>
      </c>
      <c r="J318" s="0" t="s">
        <v>1118</v>
      </c>
      <c r="K318" s="0" t="s">
        <v>1106</v>
      </c>
      <c r="L318" s="0" t="s">
        <v>1023</v>
      </c>
      <c r="M318" s="0" t="s">
        <v>557</v>
      </c>
      <c r="N318" s="0" t="s">
        <v>612</v>
      </c>
      <c r="O318" s="0" t="n">
        <v>25200</v>
      </c>
    </row>
    <row r="319" customFormat="false" ht="12.8" hidden="false" customHeight="false" outlineLevel="0" collapsed="false">
      <c r="A319" s="0" t="s">
        <v>1453</v>
      </c>
      <c r="B319" s="0" t="s">
        <v>1454</v>
      </c>
      <c r="C319" s="0" t="s">
        <v>619</v>
      </c>
      <c r="D319" s="11" t="s">
        <v>907</v>
      </c>
      <c r="E319" s="11" t="s">
        <v>1247</v>
      </c>
      <c r="F319" s="0" t="n">
        <v>217</v>
      </c>
      <c r="G319" s="0" t="s">
        <v>580</v>
      </c>
      <c r="H319" s="0" t="n">
        <v>5</v>
      </c>
      <c r="I319" s="0" t="s">
        <v>1117</v>
      </c>
      <c r="J319" s="0" t="s">
        <v>1118</v>
      </c>
      <c r="K319" s="0" t="s">
        <v>1106</v>
      </c>
      <c r="L319" s="0" t="s">
        <v>1023</v>
      </c>
      <c r="M319" s="0" t="s">
        <v>557</v>
      </c>
      <c r="N319" s="0" t="s">
        <v>612</v>
      </c>
      <c r="O319" s="0" t="n">
        <v>0</v>
      </c>
    </row>
    <row r="320" customFormat="false" ht="12.8" hidden="false" customHeight="false" outlineLevel="0" collapsed="false">
      <c r="A320" s="0" t="s">
        <v>1455</v>
      </c>
      <c r="B320" s="0" t="s">
        <v>1456</v>
      </c>
      <c r="C320" s="0" t="s">
        <v>619</v>
      </c>
      <c r="D320" s="11" t="s">
        <v>907</v>
      </c>
      <c r="E320" s="11" t="s">
        <v>907</v>
      </c>
      <c r="F320" s="0" t="n">
        <v>0</v>
      </c>
      <c r="G320" s="0" t="s">
        <v>553</v>
      </c>
      <c r="H320" s="0" t="n">
        <v>3</v>
      </c>
      <c r="I320" s="0" t="s">
        <v>1117</v>
      </c>
      <c r="J320" s="0" t="s">
        <v>1118</v>
      </c>
      <c r="K320" s="0" t="s">
        <v>1106</v>
      </c>
      <c r="L320" s="0" t="s">
        <v>1023</v>
      </c>
      <c r="M320" s="0" t="s">
        <v>557</v>
      </c>
      <c r="N320" s="0" t="s">
        <v>612</v>
      </c>
      <c r="O320" s="0" t="n">
        <v>5400</v>
      </c>
    </row>
    <row r="321" customFormat="false" ht="12.8" hidden="false" customHeight="false" outlineLevel="0" collapsed="false">
      <c r="A321" s="0" t="s">
        <v>1457</v>
      </c>
      <c r="B321" s="0" t="s">
        <v>1458</v>
      </c>
      <c r="C321" s="0" t="s">
        <v>619</v>
      </c>
      <c r="D321" s="11" t="s">
        <v>1459</v>
      </c>
      <c r="E321" s="11" t="s">
        <v>907</v>
      </c>
      <c r="F321" s="0" t="n">
        <v>1</v>
      </c>
      <c r="G321" s="0" t="s">
        <v>553</v>
      </c>
      <c r="H321" s="0" t="n">
        <v>3</v>
      </c>
      <c r="I321" s="0" t="s">
        <v>1117</v>
      </c>
      <c r="J321" s="0" t="s">
        <v>1118</v>
      </c>
      <c r="K321" s="0" t="s">
        <v>1106</v>
      </c>
      <c r="L321" s="0" t="s">
        <v>1023</v>
      </c>
      <c r="M321" s="0" t="s">
        <v>557</v>
      </c>
      <c r="N321" s="0" t="s">
        <v>612</v>
      </c>
      <c r="O321" s="0" t="n">
        <v>14400</v>
      </c>
    </row>
    <row r="322" customFormat="false" ht="12.8" hidden="false" customHeight="false" outlineLevel="0" collapsed="false">
      <c r="A322" s="0" t="s">
        <v>1460</v>
      </c>
      <c r="B322" s="0" t="s">
        <v>1461</v>
      </c>
      <c r="C322" s="0" t="s">
        <v>619</v>
      </c>
      <c r="D322" s="11" t="s">
        <v>1462</v>
      </c>
      <c r="E322" s="11" t="s">
        <v>1463</v>
      </c>
      <c r="F322" s="0" t="n">
        <v>1</v>
      </c>
      <c r="G322" s="0" t="s">
        <v>553</v>
      </c>
      <c r="H322" s="0" t="n">
        <v>3</v>
      </c>
      <c r="I322" s="0" t="s">
        <v>1117</v>
      </c>
      <c r="J322" s="0" t="s">
        <v>1118</v>
      </c>
      <c r="K322" s="0" t="s">
        <v>1106</v>
      </c>
      <c r="L322" s="0" t="s">
        <v>1023</v>
      </c>
      <c r="M322" s="0" t="s">
        <v>557</v>
      </c>
      <c r="N322" s="0" t="s">
        <v>612</v>
      </c>
      <c r="O322" s="0" t="n">
        <v>9600</v>
      </c>
    </row>
    <row r="323" customFormat="false" ht="12.8" hidden="false" customHeight="false" outlineLevel="0" collapsed="false">
      <c r="A323" s="0" t="s">
        <v>1464</v>
      </c>
      <c r="B323" s="0" t="s">
        <v>1465</v>
      </c>
      <c r="C323" s="0" t="s">
        <v>619</v>
      </c>
      <c r="D323" s="11" t="s">
        <v>1462</v>
      </c>
      <c r="E323" s="11" t="s">
        <v>1463</v>
      </c>
      <c r="F323" s="0" t="n">
        <v>1</v>
      </c>
      <c r="G323" s="0" t="s">
        <v>553</v>
      </c>
      <c r="H323" s="0" t="n">
        <v>3</v>
      </c>
      <c r="I323" s="0" t="s">
        <v>1117</v>
      </c>
      <c r="J323" s="0" t="s">
        <v>1118</v>
      </c>
      <c r="K323" s="0" t="s">
        <v>1106</v>
      </c>
      <c r="L323" s="0" t="s">
        <v>1023</v>
      </c>
      <c r="M323" s="0" t="s">
        <v>557</v>
      </c>
      <c r="N323" s="0" t="s">
        <v>612</v>
      </c>
      <c r="O323" s="0" t="n">
        <v>7200</v>
      </c>
    </row>
    <row r="324" customFormat="false" ht="12.8" hidden="false" customHeight="false" outlineLevel="0" collapsed="false">
      <c r="A324" s="0" t="s">
        <v>1466</v>
      </c>
      <c r="B324" s="0" t="s">
        <v>1467</v>
      </c>
      <c r="C324" s="0" t="s">
        <v>619</v>
      </c>
      <c r="D324" s="11" t="s">
        <v>1462</v>
      </c>
      <c r="E324" s="11" t="s">
        <v>1463</v>
      </c>
      <c r="F324" s="0" t="n">
        <v>1</v>
      </c>
      <c r="G324" s="0" t="s">
        <v>553</v>
      </c>
      <c r="H324" s="0" t="n">
        <v>3</v>
      </c>
      <c r="I324" s="0" t="s">
        <v>1117</v>
      </c>
      <c r="J324" s="0" t="s">
        <v>1118</v>
      </c>
      <c r="K324" s="0" t="s">
        <v>1106</v>
      </c>
      <c r="L324" s="0" t="s">
        <v>1023</v>
      </c>
      <c r="M324" s="0" t="s">
        <v>557</v>
      </c>
      <c r="N324" s="0" t="s">
        <v>612</v>
      </c>
      <c r="O324" s="0" t="n">
        <v>14400</v>
      </c>
    </row>
    <row r="325" customFormat="false" ht="12.8" hidden="false" customHeight="false" outlineLevel="0" collapsed="false">
      <c r="A325" s="0" t="s">
        <v>1468</v>
      </c>
      <c r="B325" s="0" t="s">
        <v>1469</v>
      </c>
      <c r="C325" s="0" t="s">
        <v>619</v>
      </c>
      <c r="D325" s="11" t="s">
        <v>1462</v>
      </c>
      <c r="E325" s="11" t="s">
        <v>1463</v>
      </c>
      <c r="F325" s="0" t="n">
        <v>1</v>
      </c>
      <c r="G325" s="0" t="s">
        <v>553</v>
      </c>
      <c r="H325" s="0" t="n">
        <v>3</v>
      </c>
      <c r="I325" s="0" t="s">
        <v>1117</v>
      </c>
      <c r="J325" s="0" t="s">
        <v>1118</v>
      </c>
      <c r="K325" s="0" t="s">
        <v>1106</v>
      </c>
      <c r="L325" s="0" t="s">
        <v>1023</v>
      </c>
      <c r="M325" s="0" t="s">
        <v>557</v>
      </c>
      <c r="N325" s="0" t="s">
        <v>612</v>
      </c>
      <c r="O325" s="0" t="n">
        <v>1800</v>
      </c>
    </row>
    <row r="326" customFormat="false" ht="12.8" hidden="false" customHeight="false" outlineLevel="0" collapsed="false">
      <c r="A326" s="0" t="s">
        <v>1470</v>
      </c>
      <c r="B326" s="0" t="s">
        <v>1471</v>
      </c>
      <c r="C326" s="0" t="s">
        <v>619</v>
      </c>
      <c r="D326" s="11" t="s">
        <v>1472</v>
      </c>
      <c r="E326" s="11" t="s">
        <v>1463</v>
      </c>
      <c r="F326" s="0" t="n">
        <v>4</v>
      </c>
      <c r="G326" s="0" t="s">
        <v>553</v>
      </c>
      <c r="H326" s="0" t="n">
        <v>3</v>
      </c>
      <c r="I326" s="0" t="s">
        <v>1166</v>
      </c>
      <c r="J326" s="0" t="s">
        <v>1167</v>
      </c>
      <c r="K326" s="0" t="s">
        <v>1106</v>
      </c>
      <c r="L326" s="0" t="s">
        <v>1023</v>
      </c>
      <c r="M326" s="0" t="s">
        <v>557</v>
      </c>
      <c r="N326" s="0" t="s">
        <v>612</v>
      </c>
      <c r="O326" s="0" t="n">
        <v>0</v>
      </c>
    </row>
    <row r="327" customFormat="false" ht="12.8" hidden="false" customHeight="false" outlineLevel="0" collapsed="false">
      <c r="A327" s="0" t="s">
        <v>1473</v>
      </c>
      <c r="B327" s="0" t="s">
        <v>1474</v>
      </c>
      <c r="C327" s="0" t="s">
        <v>619</v>
      </c>
      <c r="D327" s="11" t="s">
        <v>1472</v>
      </c>
      <c r="E327" s="11" t="s">
        <v>797</v>
      </c>
      <c r="F327" s="0" t="n">
        <v>167</v>
      </c>
      <c r="G327" s="0" t="s">
        <v>553</v>
      </c>
      <c r="H327" s="0" t="n">
        <v>3</v>
      </c>
      <c r="I327" s="0" t="s">
        <v>1104</v>
      </c>
      <c r="J327" s="0" t="s">
        <v>1105</v>
      </c>
      <c r="K327" s="0" t="s">
        <v>1106</v>
      </c>
      <c r="L327" s="0" t="s">
        <v>1023</v>
      </c>
      <c r="M327" s="0" t="s">
        <v>672</v>
      </c>
      <c r="N327" s="0" t="s">
        <v>612</v>
      </c>
      <c r="O327" s="0" t="n">
        <v>0</v>
      </c>
    </row>
    <row r="328" customFormat="false" ht="12.8" hidden="false" customHeight="false" outlineLevel="0" collapsed="false">
      <c r="A328" s="0" t="s">
        <v>1475</v>
      </c>
      <c r="B328" s="0" t="s">
        <v>1476</v>
      </c>
      <c r="C328" s="0" t="s">
        <v>551</v>
      </c>
      <c r="D328" s="11" t="s">
        <v>1472</v>
      </c>
      <c r="F328" s="0" t="n">
        <v>482</v>
      </c>
      <c r="G328" s="0" t="s">
        <v>606</v>
      </c>
      <c r="H328" s="0" t="n">
        <v>1</v>
      </c>
      <c r="I328" s="0" t="s">
        <v>1104</v>
      </c>
      <c r="J328" s="0" t="s">
        <v>1105</v>
      </c>
      <c r="K328" s="0" t="s">
        <v>1106</v>
      </c>
      <c r="L328" s="0" t="s">
        <v>1023</v>
      </c>
      <c r="M328" s="0" t="s">
        <v>557</v>
      </c>
      <c r="N328" s="0" t="s">
        <v>558</v>
      </c>
      <c r="O328" s="0" t="n">
        <v>0</v>
      </c>
    </row>
    <row r="329" customFormat="false" ht="12.8" hidden="false" customHeight="false" outlineLevel="0" collapsed="false">
      <c r="A329" s="0" t="s">
        <v>1477</v>
      </c>
      <c r="B329" s="0" t="s">
        <v>1478</v>
      </c>
      <c r="C329" s="0" t="s">
        <v>619</v>
      </c>
      <c r="D329" s="11" t="s">
        <v>1479</v>
      </c>
      <c r="E329" s="11" t="s">
        <v>1479</v>
      </c>
      <c r="F329" s="0" t="n">
        <v>0</v>
      </c>
      <c r="G329" s="0" t="s">
        <v>553</v>
      </c>
      <c r="H329" s="0" t="n">
        <v>3</v>
      </c>
      <c r="I329" s="0" t="s">
        <v>1117</v>
      </c>
      <c r="J329" s="0" t="s">
        <v>1118</v>
      </c>
      <c r="K329" s="0" t="s">
        <v>1106</v>
      </c>
      <c r="L329" s="0" t="s">
        <v>1023</v>
      </c>
      <c r="M329" s="0" t="s">
        <v>557</v>
      </c>
      <c r="N329" s="0" t="s">
        <v>612</v>
      </c>
      <c r="O329" s="0" t="n">
        <v>7200</v>
      </c>
    </row>
    <row r="330" customFormat="false" ht="12.8" hidden="false" customHeight="false" outlineLevel="0" collapsed="false">
      <c r="A330" s="0" t="s">
        <v>1480</v>
      </c>
      <c r="B330" s="0" t="s">
        <v>1481</v>
      </c>
      <c r="C330" s="0" t="s">
        <v>619</v>
      </c>
      <c r="D330" s="11" t="s">
        <v>1479</v>
      </c>
      <c r="E330" s="11" t="s">
        <v>889</v>
      </c>
      <c r="F330" s="0" t="n">
        <v>33</v>
      </c>
      <c r="G330" s="0" t="s">
        <v>553</v>
      </c>
      <c r="H330" s="0" t="n">
        <v>3</v>
      </c>
      <c r="I330" s="0" t="s">
        <v>1117</v>
      </c>
      <c r="J330" s="0" t="s">
        <v>1118</v>
      </c>
      <c r="K330" s="0" t="s">
        <v>1106</v>
      </c>
      <c r="L330" s="0" t="s">
        <v>1023</v>
      </c>
      <c r="M330" s="0" t="s">
        <v>557</v>
      </c>
      <c r="N330" s="0" t="s">
        <v>612</v>
      </c>
      <c r="O330" s="0" t="n">
        <v>30600</v>
      </c>
    </row>
    <row r="331" customFormat="false" ht="12.8" hidden="false" customHeight="false" outlineLevel="0" collapsed="false">
      <c r="A331" s="0" t="s">
        <v>1482</v>
      </c>
      <c r="B331" s="0" t="s">
        <v>1483</v>
      </c>
      <c r="C331" s="0" t="s">
        <v>619</v>
      </c>
      <c r="D331" s="11" t="s">
        <v>1484</v>
      </c>
      <c r="E331" s="11" t="s">
        <v>834</v>
      </c>
      <c r="F331" s="0" t="n">
        <v>152</v>
      </c>
      <c r="G331" s="0" t="s">
        <v>701</v>
      </c>
      <c r="H331" s="0" t="n">
        <v>2</v>
      </c>
      <c r="I331" s="0" t="s">
        <v>1166</v>
      </c>
      <c r="J331" s="0" t="s">
        <v>1167</v>
      </c>
      <c r="K331" s="0" t="s">
        <v>1106</v>
      </c>
      <c r="L331" s="0" t="s">
        <v>1023</v>
      </c>
      <c r="M331" s="0" t="s">
        <v>557</v>
      </c>
      <c r="N331" s="0" t="s">
        <v>612</v>
      </c>
      <c r="O331" s="0" t="n">
        <v>0</v>
      </c>
    </row>
    <row r="332" customFormat="false" ht="12.8" hidden="false" customHeight="false" outlineLevel="0" collapsed="false">
      <c r="A332" s="0" t="s">
        <v>1485</v>
      </c>
      <c r="B332" s="0" t="s">
        <v>1486</v>
      </c>
      <c r="C332" s="0" t="s">
        <v>619</v>
      </c>
      <c r="D332" s="11" t="s">
        <v>1487</v>
      </c>
      <c r="E332" s="11" t="s">
        <v>1488</v>
      </c>
      <c r="F332" s="0" t="n">
        <v>11</v>
      </c>
      <c r="G332" s="0" t="s">
        <v>553</v>
      </c>
      <c r="H332" s="0" t="n">
        <v>3</v>
      </c>
      <c r="I332" s="0" t="s">
        <v>1166</v>
      </c>
      <c r="J332" s="0" t="s">
        <v>1167</v>
      </c>
      <c r="K332" s="0" t="s">
        <v>1106</v>
      </c>
      <c r="L332" s="0" t="s">
        <v>1023</v>
      </c>
      <c r="M332" s="0" t="s">
        <v>557</v>
      </c>
      <c r="N332" s="0" t="s">
        <v>612</v>
      </c>
      <c r="O332" s="0" t="n">
        <v>12600</v>
      </c>
    </row>
    <row r="333" customFormat="false" ht="12.8" hidden="false" customHeight="false" outlineLevel="0" collapsed="false">
      <c r="A333" s="0" t="s">
        <v>1489</v>
      </c>
      <c r="B333" s="0" t="s">
        <v>1490</v>
      </c>
      <c r="C333" s="0" t="s">
        <v>619</v>
      </c>
      <c r="D333" s="11" t="s">
        <v>1487</v>
      </c>
      <c r="E333" s="11" t="s">
        <v>1491</v>
      </c>
      <c r="F333" s="0" t="n">
        <v>7</v>
      </c>
      <c r="G333" s="0" t="s">
        <v>553</v>
      </c>
      <c r="H333" s="0" t="n">
        <v>3</v>
      </c>
      <c r="I333" s="0" t="s">
        <v>1166</v>
      </c>
      <c r="J333" s="0" t="s">
        <v>1167</v>
      </c>
      <c r="K333" s="0" t="s">
        <v>1106</v>
      </c>
      <c r="L333" s="0" t="s">
        <v>1023</v>
      </c>
      <c r="M333" s="0" t="s">
        <v>557</v>
      </c>
      <c r="N333" s="0" t="s">
        <v>612</v>
      </c>
      <c r="O333" s="0" t="n">
        <v>65700</v>
      </c>
    </row>
    <row r="334" customFormat="false" ht="12.8" hidden="false" customHeight="false" outlineLevel="0" collapsed="false">
      <c r="A334" s="0" t="s">
        <v>1492</v>
      </c>
      <c r="B334" s="0" t="s">
        <v>1493</v>
      </c>
      <c r="C334" s="0" t="s">
        <v>619</v>
      </c>
      <c r="D334" s="11" t="s">
        <v>1487</v>
      </c>
      <c r="E334" s="11" t="s">
        <v>1491</v>
      </c>
      <c r="F334" s="0" t="n">
        <v>7</v>
      </c>
      <c r="G334" s="0" t="s">
        <v>553</v>
      </c>
      <c r="H334" s="0" t="n">
        <v>3</v>
      </c>
      <c r="I334" s="0" t="s">
        <v>1166</v>
      </c>
      <c r="J334" s="0" t="s">
        <v>1167</v>
      </c>
      <c r="K334" s="0" t="s">
        <v>1106</v>
      </c>
      <c r="L334" s="0" t="s">
        <v>1023</v>
      </c>
      <c r="M334" s="0" t="s">
        <v>557</v>
      </c>
      <c r="N334" s="0" t="s">
        <v>612</v>
      </c>
      <c r="O334" s="0" t="n">
        <v>10800</v>
      </c>
    </row>
    <row r="335" customFormat="false" ht="12.8" hidden="false" customHeight="false" outlineLevel="0" collapsed="false">
      <c r="A335" s="0" t="s">
        <v>1494</v>
      </c>
      <c r="B335" s="0" t="s">
        <v>1495</v>
      </c>
      <c r="C335" s="0" t="s">
        <v>619</v>
      </c>
      <c r="D335" s="11" t="s">
        <v>1487</v>
      </c>
      <c r="E335" s="11" t="s">
        <v>1496</v>
      </c>
      <c r="F335" s="0" t="n">
        <v>9</v>
      </c>
      <c r="G335" s="0" t="s">
        <v>553</v>
      </c>
      <c r="H335" s="0" t="n">
        <v>3</v>
      </c>
      <c r="I335" s="0" t="s">
        <v>1166</v>
      </c>
      <c r="J335" s="0" t="s">
        <v>1167</v>
      </c>
      <c r="K335" s="0" t="s">
        <v>1106</v>
      </c>
      <c r="L335" s="0" t="s">
        <v>1023</v>
      </c>
      <c r="M335" s="0" t="s">
        <v>557</v>
      </c>
      <c r="N335" s="0" t="s">
        <v>612</v>
      </c>
      <c r="O335" s="0" t="n">
        <v>44700</v>
      </c>
    </row>
    <row r="336" customFormat="false" ht="12.8" hidden="false" customHeight="false" outlineLevel="0" collapsed="false">
      <c r="A336" s="0" t="s">
        <v>1497</v>
      </c>
      <c r="B336" s="0" t="s">
        <v>1498</v>
      </c>
      <c r="C336" s="0" t="s">
        <v>619</v>
      </c>
      <c r="D336" s="11" t="s">
        <v>1487</v>
      </c>
      <c r="E336" s="11" t="s">
        <v>1499</v>
      </c>
      <c r="F336" s="0" t="n">
        <v>6</v>
      </c>
      <c r="G336" s="0" t="s">
        <v>553</v>
      </c>
      <c r="H336" s="0" t="n">
        <v>3</v>
      </c>
      <c r="I336" s="0" t="s">
        <v>1166</v>
      </c>
      <c r="J336" s="0" t="s">
        <v>1167</v>
      </c>
      <c r="K336" s="0" t="s">
        <v>1106</v>
      </c>
      <c r="L336" s="0" t="s">
        <v>1023</v>
      </c>
      <c r="M336" s="0" t="s">
        <v>557</v>
      </c>
      <c r="N336" s="0" t="s">
        <v>612</v>
      </c>
      <c r="O336" s="0" t="n">
        <v>18000</v>
      </c>
    </row>
    <row r="337" customFormat="false" ht="12.8" hidden="false" customHeight="false" outlineLevel="0" collapsed="false">
      <c r="A337" s="0" t="s">
        <v>1500</v>
      </c>
      <c r="B337" s="0" t="s">
        <v>1501</v>
      </c>
      <c r="C337" s="0" t="s">
        <v>619</v>
      </c>
      <c r="D337" s="11" t="s">
        <v>1502</v>
      </c>
      <c r="E337" s="11" t="s">
        <v>1488</v>
      </c>
      <c r="F337" s="0" t="n">
        <v>16</v>
      </c>
      <c r="G337" s="0" t="s">
        <v>553</v>
      </c>
      <c r="H337" s="0" t="n">
        <v>3</v>
      </c>
      <c r="I337" s="0" t="s">
        <v>1166</v>
      </c>
      <c r="J337" s="0" t="s">
        <v>1167</v>
      </c>
      <c r="K337" s="0" t="s">
        <v>1106</v>
      </c>
      <c r="L337" s="0" t="s">
        <v>1023</v>
      </c>
      <c r="M337" s="0" t="s">
        <v>557</v>
      </c>
      <c r="N337" s="0" t="s">
        <v>612</v>
      </c>
      <c r="O337" s="0" t="n">
        <v>21600</v>
      </c>
    </row>
    <row r="338" customFormat="false" ht="12.8" hidden="false" customHeight="false" outlineLevel="0" collapsed="false">
      <c r="A338" s="0" t="s">
        <v>1503</v>
      </c>
      <c r="B338" s="0" t="s">
        <v>1504</v>
      </c>
      <c r="C338" s="0" t="s">
        <v>619</v>
      </c>
      <c r="D338" s="11" t="s">
        <v>1502</v>
      </c>
      <c r="E338" s="11" t="s">
        <v>1496</v>
      </c>
      <c r="F338" s="0" t="n">
        <v>14</v>
      </c>
      <c r="G338" s="0" t="s">
        <v>553</v>
      </c>
      <c r="H338" s="0" t="n">
        <v>3</v>
      </c>
      <c r="I338" s="0" t="s">
        <v>1166</v>
      </c>
      <c r="J338" s="0" t="s">
        <v>1167</v>
      </c>
      <c r="K338" s="0" t="s">
        <v>1106</v>
      </c>
      <c r="L338" s="0" t="s">
        <v>1023</v>
      </c>
      <c r="M338" s="0" t="s">
        <v>557</v>
      </c>
      <c r="N338" s="0" t="s">
        <v>612</v>
      </c>
      <c r="O338" s="0" t="n">
        <v>21600</v>
      </c>
    </row>
    <row r="339" customFormat="false" ht="12.8" hidden="false" customHeight="false" outlineLevel="0" collapsed="false">
      <c r="A339" s="0" t="s">
        <v>1505</v>
      </c>
      <c r="B339" s="0" t="s">
        <v>1506</v>
      </c>
      <c r="C339" s="0" t="s">
        <v>619</v>
      </c>
      <c r="D339" s="11" t="s">
        <v>1502</v>
      </c>
      <c r="E339" s="11" t="s">
        <v>1488</v>
      </c>
      <c r="F339" s="0" t="n">
        <v>16</v>
      </c>
      <c r="G339" s="0" t="s">
        <v>553</v>
      </c>
      <c r="H339" s="0" t="n">
        <v>3</v>
      </c>
      <c r="I339" s="0" t="s">
        <v>1166</v>
      </c>
      <c r="J339" s="0" t="s">
        <v>1167</v>
      </c>
      <c r="K339" s="0" t="s">
        <v>1106</v>
      </c>
      <c r="L339" s="0" t="s">
        <v>1023</v>
      </c>
      <c r="M339" s="0" t="s">
        <v>557</v>
      </c>
      <c r="N339" s="0" t="s">
        <v>612</v>
      </c>
      <c r="O339" s="0" t="n">
        <v>18000</v>
      </c>
    </row>
    <row r="340" customFormat="false" ht="12.8" hidden="false" customHeight="false" outlineLevel="0" collapsed="false">
      <c r="A340" s="0" t="s">
        <v>1507</v>
      </c>
      <c r="B340" s="0" t="s">
        <v>1508</v>
      </c>
      <c r="C340" s="0" t="s">
        <v>619</v>
      </c>
      <c r="D340" s="11" t="s">
        <v>1509</v>
      </c>
      <c r="E340" s="11" t="s">
        <v>1510</v>
      </c>
      <c r="F340" s="0" t="n">
        <v>17</v>
      </c>
      <c r="G340" s="0" t="s">
        <v>553</v>
      </c>
      <c r="H340" s="0" t="n">
        <v>3</v>
      </c>
      <c r="I340" s="0" t="s">
        <v>1117</v>
      </c>
      <c r="J340" s="0" t="s">
        <v>1118</v>
      </c>
      <c r="K340" s="0" t="s">
        <v>1106</v>
      </c>
      <c r="L340" s="0" t="s">
        <v>1023</v>
      </c>
      <c r="M340" s="0" t="s">
        <v>557</v>
      </c>
      <c r="N340" s="0" t="s">
        <v>612</v>
      </c>
      <c r="O340" s="0" t="n">
        <v>0</v>
      </c>
    </row>
    <row r="341" customFormat="false" ht="12.8" hidden="false" customHeight="false" outlineLevel="0" collapsed="false">
      <c r="A341" s="0" t="s">
        <v>1511</v>
      </c>
      <c r="B341" s="0" t="s">
        <v>1512</v>
      </c>
      <c r="C341" s="0" t="s">
        <v>619</v>
      </c>
      <c r="D341" s="11" t="s">
        <v>1513</v>
      </c>
      <c r="E341" s="11" t="s">
        <v>1496</v>
      </c>
      <c r="F341" s="0" t="n">
        <v>20</v>
      </c>
      <c r="G341" s="0" t="s">
        <v>553</v>
      </c>
      <c r="H341" s="0" t="n">
        <v>3</v>
      </c>
      <c r="I341" s="0" t="s">
        <v>1166</v>
      </c>
      <c r="J341" s="0" t="s">
        <v>1167</v>
      </c>
      <c r="K341" s="0" t="s">
        <v>1106</v>
      </c>
      <c r="L341" s="0" t="s">
        <v>1023</v>
      </c>
      <c r="M341" s="0" t="s">
        <v>557</v>
      </c>
      <c r="N341" s="0" t="s">
        <v>612</v>
      </c>
      <c r="O341" s="0" t="n">
        <v>57600</v>
      </c>
    </row>
    <row r="342" customFormat="false" ht="12.8" hidden="false" customHeight="false" outlineLevel="0" collapsed="false">
      <c r="A342" s="0" t="s">
        <v>1514</v>
      </c>
      <c r="B342" s="0" t="s">
        <v>1515</v>
      </c>
      <c r="C342" s="0" t="s">
        <v>619</v>
      </c>
      <c r="D342" s="11" t="s">
        <v>1513</v>
      </c>
      <c r="E342" s="11" t="s">
        <v>1418</v>
      </c>
      <c r="F342" s="0" t="n">
        <v>52</v>
      </c>
      <c r="G342" s="0" t="s">
        <v>553</v>
      </c>
      <c r="H342" s="0" t="n">
        <v>3</v>
      </c>
      <c r="I342" s="0" t="s">
        <v>1117</v>
      </c>
      <c r="J342" s="0" t="s">
        <v>1118</v>
      </c>
      <c r="K342" s="0" t="s">
        <v>1106</v>
      </c>
      <c r="L342" s="0" t="s">
        <v>1023</v>
      </c>
      <c r="M342" s="0" t="s">
        <v>557</v>
      </c>
      <c r="N342" s="0" t="s">
        <v>612</v>
      </c>
      <c r="O342" s="0" t="n">
        <v>10800</v>
      </c>
    </row>
    <row r="343" customFormat="false" ht="12.8" hidden="false" customHeight="false" outlineLevel="0" collapsed="false">
      <c r="A343" s="0" t="s">
        <v>1516</v>
      </c>
      <c r="B343" s="0" t="s">
        <v>1517</v>
      </c>
      <c r="C343" s="0" t="s">
        <v>619</v>
      </c>
      <c r="D343" s="11" t="s">
        <v>1513</v>
      </c>
      <c r="E343" s="11" t="s">
        <v>1487</v>
      </c>
      <c r="F343" s="0" t="n">
        <v>11</v>
      </c>
      <c r="G343" s="0" t="s">
        <v>553</v>
      </c>
      <c r="H343" s="0" t="n">
        <v>3</v>
      </c>
      <c r="I343" s="0" t="s">
        <v>1117</v>
      </c>
      <c r="J343" s="0" t="s">
        <v>1118</v>
      </c>
      <c r="K343" s="0" t="s">
        <v>1106</v>
      </c>
      <c r="L343" s="0" t="s">
        <v>1023</v>
      </c>
      <c r="M343" s="0" t="s">
        <v>557</v>
      </c>
      <c r="N343" s="0" t="s">
        <v>612</v>
      </c>
      <c r="O343" s="0" t="n">
        <v>8400</v>
      </c>
    </row>
    <row r="344" customFormat="false" ht="12.8" hidden="false" customHeight="false" outlineLevel="0" collapsed="false">
      <c r="A344" s="0" t="s">
        <v>1518</v>
      </c>
      <c r="B344" s="0" t="s">
        <v>1519</v>
      </c>
      <c r="C344" s="0" t="s">
        <v>619</v>
      </c>
      <c r="D344" s="11" t="s">
        <v>1520</v>
      </c>
      <c r="E344" s="11" t="s">
        <v>1487</v>
      </c>
      <c r="F344" s="0" t="n">
        <v>14</v>
      </c>
      <c r="G344" s="0" t="s">
        <v>553</v>
      </c>
      <c r="H344" s="0" t="n">
        <v>3</v>
      </c>
      <c r="I344" s="0" t="s">
        <v>1117</v>
      </c>
      <c r="J344" s="0" t="s">
        <v>1118</v>
      </c>
      <c r="K344" s="0" t="s">
        <v>1106</v>
      </c>
      <c r="L344" s="0" t="s">
        <v>1023</v>
      </c>
      <c r="M344" s="0" t="s">
        <v>557</v>
      </c>
      <c r="N344" s="0" t="s">
        <v>612</v>
      </c>
      <c r="O344" s="0" t="n">
        <v>61200</v>
      </c>
    </row>
    <row r="345" customFormat="false" ht="12.8" hidden="false" customHeight="false" outlineLevel="0" collapsed="false">
      <c r="A345" s="0" t="s">
        <v>1521</v>
      </c>
      <c r="B345" s="0" t="s">
        <v>1522</v>
      </c>
      <c r="C345" s="0" t="s">
        <v>619</v>
      </c>
      <c r="D345" s="11" t="s">
        <v>1523</v>
      </c>
      <c r="E345" s="11" t="s">
        <v>808</v>
      </c>
      <c r="F345" s="0" t="n">
        <v>211</v>
      </c>
      <c r="G345" s="0" t="s">
        <v>553</v>
      </c>
      <c r="H345" s="0" t="n">
        <v>3</v>
      </c>
      <c r="I345" s="0" t="s">
        <v>1166</v>
      </c>
      <c r="J345" s="0" t="s">
        <v>1167</v>
      </c>
      <c r="K345" s="0" t="s">
        <v>1106</v>
      </c>
      <c r="L345" s="0" t="s">
        <v>1023</v>
      </c>
      <c r="M345" s="0" t="s">
        <v>557</v>
      </c>
      <c r="N345" s="0" t="s">
        <v>612</v>
      </c>
      <c r="O345" s="0" t="n">
        <v>32400</v>
      </c>
    </row>
    <row r="346" customFormat="false" ht="12.8" hidden="false" customHeight="false" outlineLevel="0" collapsed="false">
      <c r="A346" s="0" t="s">
        <v>1524</v>
      </c>
      <c r="B346" s="0" t="s">
        <v>1525</v>
      </c>
      <c r="C346" s="0" t="s">
        <v>619</v>
      </c>
      <c r="D346" s="11" t="s">
        <v>1526</v>
      </c>
      <c r="E346" s="11" t="s">
        <v>1322</v>
      </c>
      <c r="F346" s="0" t="n">
        <v>174</v>
      </c>
      <c r="G346" s="0" t="s">
        <v>553</v>
      </c>
      <c r="H346" s="0" t="n">
        <v>3</v>
      </c>
      <c r="I346" s="0" t="s">
        <v>1104</v>
      </c>
      <c r="J346" s="0" t="s">
        <v>1527</v>
      </c>
      <c r="K346" s="0" t="s">
        <v>1106</v>
      </c>
      <c r="L346" s="0" t="s">
        <v>1023</v>
      </c>
      <c r="M346" s="0" t="s">
        <v>557</v>
      </c>
      <c r="N346" s="0" t="s">
        <v>612</v>
      </c>
      <c r="O346" s="0" t="n">
        <v>0</v>
      </c>
    </row>
    <row r="347" customFormat="false" ht="12.8" hidden="false" customHeight="false" outlineLevel="0" collapsed="false">
      <c r="A347" s="0" t="s">
        <v>1528</v>
      </c>
      <c r="B347" s="0" t="s">
        <v>1529</v>
      </c>
      <c r="C347" s="0" t="s">
        <v>619</v>
      </c>
      <c r="D347" s="11" t="s">
        <v>1526</v>
      </c>
      <c r="E347" s="11" t="s">
        <v>797</v>
      </c>
      <c r="F347" s="0" t="n">
        <v>233</v>
      </c>
      <c r="G347" s="0" t="s">
        <v>580</v>
      </c>
      <c r="H347" s="0" t="n">
        <v>5</v>
      </c>
      <c r="I347" s="0" t="s">
        <v>1166</v>
      </c>
      <c r="J347" s="0" t="s">
        <v>1167</v>
      </c>
      <c r="K347" s="0" t="s">
        <v>1106</v>
      </c>
      <c r="L347" s="0" t="s">
        <v>1023</v>
      </c>
      <c r="M347" s="0" t="s">
        <v>672</v>
      </c>
      <c r="N347" s="0" t="s">
        <v>612</v>
      </c>
      <c r="O347" s="0" t="n">
        <v>0</v>
      </c>
    </row>
    <row r="348" customFormat="false" ht="12.8" hidden="false" customHeight="false" outlineLevel="0" collapsed="false">
      <c r="A348" s="0" t="s">
        <v>1530</v>
      </c>
      <c r="B348" s="0" t="s">
        <v>1531</v>
      </c>
      <c r="C348" s="0" t="s">
        <v>619</v>
      </c>
      <c r="D348" s="11" t="s">
        <v>1532</v>
      </c>
      <c r="E348" s="11" t="s">
        <v>1533</v>
      </c>
      <c r="F348" s="0" t="n">
        <v>32</v>
      </c>
      <c r="G348" s="0" t="s">
        <v>553</v>
      </c>
      <c r="H348" s="0" t="n">
        <v>3</v>
      </c>
      <c r="I348" s="0" t="s">
        <v>1104</v>
      </c>
      <c r="J348" s="0" t="s">
        <v>1105</v>
      </c>
      <c r="K348" s="0" t="s">
        <v>1106</v>
      </c>
      <c r="L348" s="0" t="s">
        <v>1023</v>
      </c>
      <c r="M348" s="0" t="s">
        <v>557</v>
      </c>
      <c r="N348" s="0" t="s">
        <v>612</v>
      </c>
      <c r="O348" s="0" t="n">
        <v>0</v>
      </c>
    </row>
    <row r="349" customFormat="false" ht="12.8" hidden="false" customHeight="false" outlineLevel="0" collapsed="false">
      <c r="A349" s="0" t="s">
        <v>1534</v>
      </c>
      <c r="B349" s="0" t="s">
        <v>1535</v>
      </c>
      <c r="C349" s="0" t="s">
        <v>619</v>
      </c>
      <c r="D349" s="11" t="s">
        <v>1536</v>
      </c>
      <c r="E349" s="11" t="s">
        <v>1537</v>
      </c>
      <c r="F349" s="0" t="n">
        <v>20</v>
      </c>
      <c r="G349" s="0" t="s">
        <v>553</v>
      </c>
      <c r="H349" s="0" t="n">
        <v>3</v>
      </c>
      <c r="I349" s="0" t="s">
        <v>1104</v>
      </c>
      <c r="J349" s="0" t="s">
        <v>1105</v>
      </c>
      <c r="K349" s="0" t="s">
        <v>1106</v>
      </c>
      <c r="L349" s="0" t="s">
        <v>1023</v>
      </c>
      <c r="M349" s="0" t="s">
        <v>557</v>
      </c>
      <c r="N349" s="0" t="s">
        <v>612</v>
      </c>
      <c r="O349" s="0" t="n">
        <v>0</v>
      </c>
    </row>
    <row r="350" customFormat="false" ht="12.8" hidden="false" customHeight="false" outlineLevel="0" collapsed="false">
      <c r="A350" s="0" t="s">
        <v>1538</v>
      </c>
      <c r="B350" s="0" t="s">
        <v>1539</v>
      </c>
      <c r="C350" s="0" t="s">
        <v>619</v>
      </c>
      <c r="D350" s="11" t="s">
        <v>986</v>
      </c>
      <c r="E350" s="11" t="s">
        <v>1540</v>
      </c>
      <c r="F350" s="0" t="n">
        <v>47</v>
      </c>
      <c r="G350" s="0" t="s">
        <v>553</v>
      </c>
      <c r="H350" s="0" t="n">
        <v>3</v>
      </c>
      <c r="I350" s="0" t="s">
        <v>1166</v>
      </c>
      <c r="J350" s="0" t="s">
        <v>1167</v>
      </c>
      <c r="K350" s="0" t="s">
        <v>1106</v>
      </c>
      <c r="L350" s="0" t="s">
        <v>1023</v>
      </c>
      <c r="M350" s="0" t="s">
        <v>557</v>
      </c>
      <c r="N350" s="0" t="s">
        <v>612</v>
      </c>
      <c r="O350" s="0" t="n">
        <v>28800</v>
      </c>
    </row>
    <row r="351" customFormat="false" ht="12.8" hidden="false" customHeight="false" outlineLevel="0" collapsed="false">
      <c r="A351" s="0" t="s">
        <v>1541</v>
      </c>
      <c r="B351" s="0" t="s">
        <v>1542</v>
      </c>
      <c r="C351" s="0" t="s">
        <v>619</v>
      </c>
      <c r="D351" s="11" t="s">
        <v>986</v>
      </c>
      <c r="E351" s="11" t="s">
        <v>1543</v>
      </c>
      <c r="F351" s="0" t="n">
        <v>31</v>
      </c>
      <c r="G351" s="0" t="s">
        <v>553</v>
      </c>
      <c r="H351" s="0" t="n">
        <v>3</v>
      </c>
      <c r="I351" s="0" t="s">
        <v>1166</v>
      </c>
      <c r="J351" s="0" t="s">
        <v>1167</v>
      </c>
      <c r="K351" s="0" t="s">
        <v>1106</v>
      </c>
      <c r="L351" s="0" t="s">
        <v>1023</v>
      </c>
      <c r="M351" s="0" t="s">
        <v>557</v>
      </c>
      <c r="N351" s="0" t="s">
        <v>612</v>
      </c>
      <c r="O351" s="0" t="n">
        <v>3600</v>
      </c>
    </row>
    <row r="352" customFormat="false" ht="12.8" hidden="false" customHeight="false" outlineLevel="0" collapsed="false">
      <c r="A352" s="0" t="s">
        <v>1544</v>
      </c>
      <c r="B352" s="0" t="s">
        <v>1545</v>
      </c>
      <c r="C352" s="0" t="s">
        <v>619</v>
      </c>
      <c r="D352" s="11" t="s">
        <v>1001</v>
      </c>
      <c r="E352" s="11" t="s">
        <v>1001</v>
      </c>
      <c r="F352" s="0" t="n">
        <v>0</v>
      </c>
      <c r="G352" s="0" t="s">
        <v>553</v>
      </c>
      <c r="H352" s="0" t="n">
        <v>3</v>
      </c>
      <c r="I352" s="0" t="s">
        <v>1104</v>
      </c>
      <c r="J352" s="0" t="s">
        <v>1527</v>
      </c>
      <c r="K352" s="0" t="s">
        <v>1106</v>
      </c>
      <c r="L352" s="0" t="s">
        <v>1023</v>
      </c>
      <c r="M352" s="0" t="s">
        <v>557</v>
      </c>
      <c r="N352" s="0" t="s">
        <v>612</v>
      </c>
      <c r="O352" s="0" t="n">
        <v>0</v>
      </c>
    </row>
    <row r="353" customFormat="false" ht="12.8" hidden="false" customHeight="false" outlineLevel="0" collapsed="false">
      <c r="A353" s="0" t="s">
        <v>1546</v>
      </c>
      <c r="B353" s="0" t="s">
        <v>1547</v>
      </c>
      <c r="C353" s="0" t="s">
        <v>619</v>
      </c>
      <c r="D353" s="11" t="s">
        <v>1548</v>
      </c>
      <c r="E353" s="11" t="s">
        <v>1009</v>
      </c>
      <c r="F353" s="0" t="n">
        <v>5</v>
      </c>
      <c r="G353" s="0" t="s">
        <v>553</v>
      </c>
      <c r="H353" s="0" t="n">
        <v>3</v>
      </c>
      <c r="I353" s="0" t="s">
        <v>1166</v>
      </c>
      <c r="J353" s="0" t="s">
        <v>1167</v>
      </c>
      <c r="K353" s="0" t="s">
        <v>1106</v>
      </c>
      <c r="L353" s="0" t="s">
        <v>1023</v>
      </c>
      <c r="M353" s="0" t="s">
        <v>557</v>
      </c>
      <c r="N353" s="0" t="s">
        <v>612</v>
      </c>
      <c r="O353" s="0" t="n">
        <v>0</v>
      </c>
    </row>
    <row r="354" customFormat="false" ht="12.8" hidden="false" customHeight="false" outlineLevel="0" collapsed="false">
      <c r="A354" s="0" t="s">
        <v>1549</v>
      </c>
      <c r="B354" s="0" t="s">
        <v>1550</v>
      </c>
      <c r="C354" s="0" t="s">
        <v>619</v>
      </c>
      <c r="D354" s="11" t="s">
        <v>1551</v>
      </c>
      <c r="E354" s="11" t="s">
        <v>1552</v>
      </c>
      <c r="F354" s="0" t="n">
        <v>7</v>
      </c>
      <c r="G354" s="0" t="s">
        <v>553</v>
      </c>
      <c r="H354" s="0" t="n">
        <v>3</v>
      </c>
      <c r="I354" s="0" t="s">
        <v>1166</v>
      </c>
      <c r="J354" s="0" t="s">
        <v>1167</v>
      </c>
      <c r="K354" s="0" t="s">
        <v>1106</v>
      </c>
      <c r="L354" s="0" t="s">
        <v>1023</v>
      </c>
      <c r="M354" s="0" t="s">
        <v>557</v>
      </c>
      <c r="N354" s="0" t="s">
        <v>612</v>
      </c>
      <c r="O354" s="0" t="n">
        <v>60</v>
      </c>
    </row>
    <row r="355" customFormat="false" ht="12.8" hidden="false" customHeight="false" outlineLevel="0" collapsed="false">
      <c r="A355" s="0" t="s">
        <v>1553</v>
      </c>
      <c r="B355" s="0" t="s">
        <v>1554</v>
      </c>
      <c r="C355" s="0" t="s">
        <v>619</v>
      </c>
      <c r="D355" s="11" t="s">
        <v>1555</v>
      </c>
      <c r="E355" s="11" t="s">
        <v>1556</v>
      </c>
      <c r="F355" s="0" t="n">
        <v>2</v>
      </c>
      <c r="G355" s="0" t="s">
        <v>553</v>
      </c>
      <c r="H355" s="0" t="n">
        <v>3</v>
      </c>
      <c r="I355" s="0" t="s">
        <v>1104</v>
      </c>
      <c r="J355" s="0" t="s">
        <v>1527</v>
      </c>
      <c r="K355" s="0" t="s">
        <v>1106</v>
      </c>
      <c r="L355" s="0" t="s">
        <v>1023</v>
      </c>
      <c r="M355" s="0" t="s">
        <v>557</v>
      </c>
      <c r="N355" s="0" t="s">
        <v>612</v>
      </c>
      <c r="O355" s="0" t="n">
        <v>0</v>
      </c>
    </row>
    <row r="356" customFormat="false" ht="12.8" hidden="false" customHeight="false" outlineLevel="0" collapsed="false">
      <c r="A356" s="0" t="s">
        <v>1557</v>
      </c>
      <c r="B356" s="0" t="s">
        <v>1558</v>
      </c>
      <c r="C356" s="0" t="s">
        <v>619</v>
      </c>
      <c r="D356" s="11" t="s">
        <v>1555</v>
      </c>
      <c r="E356" s="11" t="s">
        <v>1556</v>
      </c>
      <c r="F356" s="0" t="n">
        <v>2</v>
      </c>
      <c r="G356" s="0" t="s">
        <v>553</v>
      </c>
      <c r="H356" s="0" t="n">
        <v>3</v>
      </c>
      <c r="I356" s="0" t="s">
        <v>1104</v>
      </c>
      <c r="J356" s="0" t="s">
        <v>1527</v>
      </c>
      <c r="K356" s="0" t="s">
        <v>1106</v>
      </c>
      <c r="L356" s="0" t="s">
        <v>1023</v>
      </c>
      <c r="M356" s="0" t="s">
        <v>557</v>
      </c>
      <c r="N356" s="0" t="s">
        <v>612</v>
      </c>
      <c r="O356" s="0" t="n">
        <v>0</v>
      </c>
    </row>
    <row r="357" customFormat="false" ht="12.8" hidden="false" customHeight="false" outlineLevel="0" collapsed="false">
      <c r="A357" s="0" t="s">
        <v>1559</v>
      </c>
      <c r="B357" s="0" t="s">
        <v>1560</v>
      </c>
      <c r="C357" s="0" t="s">
        <v>619</v>
      </c>
      <c r="D357" s="11" t="s">
        <v>1561</v>
      </c>
      <c r="E357" s="11" t="s">
        <v>1562</v>
      </c>
      <c r="F357" s="0" t="n">
        <v>14</v>
      </c>
      <c r="G357" s="0" t="s">
        <v>553</v>
      </c>
      <c r="H357" s="0" t="n">
        <v>3</v>
      </c>
      <c r="I357" s="0" t="s">
        <v>1104</v>
      </c>
      <c r="J357" s="0" t="s">
        <v>1527</v>
      </c>
      <c r="K357" s="0" t="s">
        <v>1106</v>
      </c>
      <c r="L357" s="0" t="s">
        <v>1023</v>
      </c>
      <c r="M357" s="0" t="s">
        <v>557</v>
      </c>
      <c r="N357" s="0" t="s">
        <v>612</v>
      </c>
      <c r="O357" s="0" t="n">
        <v>0</v>
      </c>
    </row>
    <row r="358" customFormat="false" ht="12.8" hidden="false" customHeight="false" outlineLevel="0" collapsed="false">
      <c r="A358" s="0" t="s">
        <v>1563</v>
      </c>
      <c r="B358" s="0" t="s">
        <v>1564</v>
      </c>
      <c r="C358" s="0" t="s">
        <v>619</v>
      </c>
      <c r="D358" s="11" t="s">
        <v>1565</v>
      </c>
      <c r="E358" s="11" t="s">
        <v>797</v>
      </c>
      <c r="F358" s="0" t="n">
        <v>308</v>
      </c>
      <c r="G358" s="0" t="s">
        <v>553</v>
      </c>
      <c r="H358" s="0" t="n">
        <v>3</v>
      </c>
      <c r="I358" s="0" t="s">
        <v>1166</v>
      </c>
      <c r="J358" s="0" t="s">
        <v>1167</v>
      </c>
      <c r="K358" s="0" t="s">
        <v>1106</v>
      </c>
      <c r="L358" s="0" t="s">
        <v>1023</v>
      </c>
      <c r="M358" s="0" t="s">
        <v>557</v>
      </c>
      <c r="N358" s="0" t="s">
        <v>612</v>
      </c>
      <c r="O358" s="0" t="n">
        <v>4320</v>
      </c>
    </row>
    <row r="359" customFormat="false" ht="12.8" hidden="false" customHeight="false" outlineLevel="0" collapsed="false">
      <c r="A359" s="0" t="s">
        <v>1566</v>
      </c>
      <c r="B359" s="0" t="s">
        <v>1567</v>
      </c>
      <c r="C359" s="0" t="s">
        <v>619</v>
      </c>
      <c r="D359" s="11" t="s">
        <v>1568</v>
      </c>
      <c r="E359" s="11" t="s">
        <v>1569</v>
      </c>
      <c r="F359" s="0" t="n">
        <v>23</v>
      </c>
      <c r="G359" s="0" t="s">
        <v>553</v>
      </c>
      <c r="H359" s="0" t="n">
        <v>3</v>
      </c>
      <c r="I359" s="0" t="s">
        <v>1104</v>
      </c>
      <c r="J359" s="0" t="s">
        <v>1527</v>
      </c>
      <c r="K359" s="0" t="s">
        <v>1106</v>
      </c>
      <c r="L359" s="0" t="s">
        <v>1023</v>
      </c>
      <c r="M359" s="0" t="s">
        <v>557</v>
      </c>
      <c r="N359" s="0" t="s">
        <v>612</v>
      </c>
      <c r="O359" s="0" t="n">
        <v>0</v>
      </c>
    </row>
    <row r="360" customFormat="false" ht="12.8" hidden="false" customHeight="false" outlineLevel="0" collapsed="false">
      <c r="A360" s="0" t="s">
        <v>1570</v>
      </c>
      <c r="B360" s="0" t="s">
        <v>1571</v>
      </c>
      <c r="C360" s="0" t="s">
        <v>619</v>
      </c>
      <c r="D360" s="11" t="s">
        <v>1568</v>
      </c>
      <c r="E360" s="11" t="s">
        <v>1561</v>
      </c>
      <c r="F360" s="0" t="n">
        <v>5</v>
      </c>
      <c r="G360" s="0" t="s">
        <v>553</v>
      </c>
      <c r="H360" s="0" t="n">
        <v>3</v>
      </c>
      <c r="I360" s="0" t="s">
        <v>1166</v>
      </c>
      <c r="J360" s="0" t="s">
        <v>1167</v>
      </c>
      <c r="K360" s="0" t="s">
        <v>1106</v>
      </c>
      <c r="L360" s="0" t="s">
        <v>1023</v>
      </c>
      <c r="M360" s="0" t="s">
        <v>557</v>
      </c>
      <c r="N360" s="0" t="s">
        <v>612</v>
      </c>
      <c r="O360" s="0" t="n">
        <v>0</v>
      </c>
    </row>
    <row r="361" customFormat="false" ht="12.8" hidden="false" customHeight="false" outlineLevel="0" collapsed="false">
      <c r="A361" s="0" t="s">
        <v>1572</v>
      </c>
      <c r="B361" s="0" t="s">
        <v>1573</v>
      </c>
      <c r="C361" s="0" t="s">
        <v>619</v>
      </c>
      <c r="D361" s="11" t="s">
        <v>1568</v>
      </c>
      <c r="E361" s="11" t="s">
        <v>1561</v>
      </c>
      <c r="F361" s="0" t="n">
        <v>5</v>
      </c>
      <c r="G361" s="0" t="s">
        <v>553</v>
      </c>
      <c r="H361" s="0" t="n">
        <v>3</v>
      </c>
      <c r="I361" s="0" t="s">
        <v>1104</v>
      </c>
      <c r="J361" s="0" t="s">
        <v>1527</v>
      </c>
      <c r="K361" s="0" t="s">
        <v>1106</v>
      </c>
      <c r="L361" s="0" t="s">
        <v>1023</v>
      </c>
      <c r="M361" s="0" t="s">
        <v>557</v>
      </c>
      <c r="N361" s="0" t="s">
        <v>612</v>
      </c>
      <c r="O361" s="0" t="n">
        <v>0</v>
      </c>
    </row>
    <row r="362" customFormat="false" ht="12.8" hidden="false" customHeight="false" outlineLevel="0" collapsed="false">
      <c r="A362" s="0" t="s">
        <v>1574</v>
      </c>
      <c r="B362" s="0" t="s">
        <v>1575</v>
      </c>
      <c r="C362" s="0" t="s">
        <v>619</v>
      </c>
      <c r="D362" s="11" t="s">
        <v>1568</v>
      </c>
      <c r="E362" s="11" t="s">
        <v>1561</v>
      </c>
      <c r="F362" s="0" t="n">
        <v>5</v>
      </c>
      <c r="G362" s="0" t="s">
        <v>553</v>
      </c>
      <c r="H362" s="0" t="n">
        <v>3</v>
      </c>
      <c r="I362" s="0" t="s">
        <v>1104</v>
      </c>
      <c r="J362" s="0" t="s">
        <v>1527</v>
      </c>
      <c r="K362" s="0" t="s">
        <v>1106</v>
      </c>
      <c r="L362" s="0" t="s">
        <v>1023</v>
      </c>
      <c r="M362" s="0" t="s">
        <v>557</v>
      </c>
      <c r="N362" s="0" t="s">
        <v>612</v>
      </c>
      <c r="O362" s="0" t="n">
        <v>0</v>
      </c>
    </row>
    <row r="363" customFormat="false" ht="12.8" hidden="false" customHeight="false" outlineLevel="0" collapsed="false">
      <c r="A363" s="0" t="s">
        <v>1576</v>
      </c>
      <c r="B363" s="0" t="s">
        <v>1577</v>
      </c>
      <c r="C363" s="0" t="s">
        <v>619</v>
      </c>
      <c r="D363" s="11" t="s">
        <v>1568</v>
      </c>
      <c r="E363" s="11" t="s">
        <v>1561</v>
      </c>
      <c r="F363" s="0" t="n">
        <v>5</v>
      </c>
      <c r="G363" s="0" t="s">
        <v>553</v>
      </c>
      <c r="H363" s="0" t="n">
        <v>3</v>
      </c>
      <c r="I363" s="0" t="s">
        <v>1104</v>
      </c>
      <c r="J363" s="0" t="s">
        <v>1527</v>
      </c>
      <c r="K363" s="0" t="s">
        <v>1106</v>
      </c>
      <c r="L363" s="0" t="s">
        <v>1023</v>
      </c>
      <c r="M363" s="0" t="s">
        <v>557</v>
      </c>
      <c r="N363" s="0" t="s">
        <v>612</v>
      </c>
      <c r="O363" s="0" t="n">
        <v>0</v>
      </c>
    </row>
    <row r="364" customFormat="false" ht="12.8" hidden="false" customHeight="false" outlineLevel="0" collapsed="false">
      <c r="A364" s="0" t="s">
        <v>1578</v>
      </c>
      <c r="B364" s="0" t="s">
        <v>1579</v>
      </c>
      <c r="C364" s="0" t="s">
        <v>619</v>
      </c>
      <c r="D364" s="11" t="s">
        <v>1568</v>
      </c>
      <c r="E364" s="11" t="s">
        <v>1561</v>
      </c>
      <c r="F364" s="0" t="n">
        <v>5</v>
      </c>
      <c r="G364" s="0" t="s">
        <v>553</v>
      </c>
      <c r="H364" s="0" t="n">
        <v>3</v>
      </c>
      <c r="I364" s="0" t="s">
        <v>1104</v>
      </c>
      <c r="J364" s="0" t="s">
        <v>1527</v>
      </c>
      <c r="K364" s="0" t="s">
        <v>1106</v>
      </c>
      <c r="L364" s="0" t="s">
        <v>1023</v>
      </c>
      <c r="M364" s="0" t="s">
        <v>557</v>
      </c>
      <c r="N364" s="0" t="s">
        <v>612</v>
      </c>
      <c r="O364" s="0" t="n">
        <v>0</v>
      </c>
    </row>
    <row r="365" customFormat="false" ht="12.8" hidden="false" customHeight="false" outlineLevel="0" collapsed="false">
      <c r="A365" s="0" t="s">
        <v>1580</v>
      </c>
      <c r="B365" s="0" t="s">
        <v>1581</v>
      </c>
      <c r="C365" s="0" t="s">
        <v>619</v>
      </c>
      <c r="D365" s="11" t="s">
        <v>1582</v>
      </c>
      <c r="E365" s="11" t="s">
        <v>1561</v>
      </c>
      <c r="F365" s="0" t="n">
        <v>7</v>
      </c>
      <c r="G365" s="0" t="s">
        <v>553</v>
      </c>
      <c r="H365" s="0" t="n">
        <v>3</v>
      </c>
      <c r="I365" s="0" t="s">
        <v>1104</v>
      </c>
      <c r="J365" s="0" t="s">
        <v>1527</v>
      </c>
      <c r="K365" s="0" t="s">
        <v>1106</v>
      </c>
      <c r="L365" s="0" t="s">
        <v>1023</v>
      </c>
      <c r="M365" s="0" t="s">
        <v>557</v>
      </c>
      <c r="N365" s="0" t="s">
        <v>612</v>
      </c>
      <c r="O365" s="0" t="n">
        <v>0</v>
      </c>
    </row>
    <row r="366" customFormat="false" ht="12.8" hidden="false" customHeight="false" outlineLevel="0" collapsed="false">
      <c r="A366" s="0" t="s">
        <v>1583</v>
      </c>
      <c r="B366" s="0" t="s">
        <v>1584</v>
      </c>
      <c r="C366" s="0" t="s">
        <v>619</v>
      </c>
      <c r="D366" s="11" t="s">
        <v>1585</v>
      </c>
      <c r="E366" s="11" t="s">
        <v>1586</v>
      </c>
      <c r="F366" s="0" t="n">
        <v>11</v>
      </c>
      <c r="G366" s="0" t="s">
        <v>553</v>
      </c>
      <c r="H366" s="0" t="n">
        <v>3</v>
      </c>
      <c r="I366" s="0" t="s">
        <v>1166</v>
      </c>
      <c r="J366" s="0" t="s">
        <v>1167</v>
      </c>
      <c r="K366" s="0" t="s">
        <v>1106</v>
      </c>
      <c r="L366" s="0" t="s">
        <v>1023</v>
      </c>
      <c r="M366" s="0" t="s">
        <v>557</v>
      </c>
      <c r="N366" s="0" t="s">
        <v>612</v>
      </c>
      <c r="O366" s="0" t="n">
        <v>0</v>
      </c>
    </row>
    <row r="367" customFormat="false" ht="12.8" hidden="false" customHeight="false" outlineLevel="0" collapsed="false">
      <c r="A367" s="0" t="s">
        <v>1587</v>
      </c>
      <c r="B367" s="0" t="s">
        <v>1588</v>
      </c>
      <c r="C367" s="0" t="s">
        <v>619</v>
      </c>
      <c r="D367" s="11" t="s">
        <v>1585</v>
      </c>
      <c r="E367" s="11" t="s">
        <v>1589</v>
      </c>
      <c r="F367" s="0" t="n">
        <v>21</v>
      </c>
      <c r="G367" s="0" t="s">
        <v>553</v>
      </c>
      <c r="H367" s="0" t="n">
        <v>3</v>
      </c>
      <c r="I367" s="0" t="s">
        <v>1166</v>
      </c>
      <c r="J367" s="0" t="s">
        <v>1167</v>
      </c>
      <c r="K367" s="0" t="s">
        <v>1106</v>
      </c>
      <c r="L367" s="0" t="s">
        <v>1023</v>
      </c>
      <c r="M367" s="0" t="s">
        <v>557</v>
      </c>
      <c r="N367" s="0" t="s">
        <v>612</v>
      </c>
      <c r="O367" s="0" t="n">
        <v>0</v>
      </c>
    </row>
    <row r="368" customFormat="false" ht="12.8" hidden="false" customHeight="false" outlineLevel="0" collapsed="false">
      <c r="A368" s="0" t="s">
        <v>1590</v>
      </c>
      <c r="B368" s="0" t="s">
        <v>1591</v>
      </c>
      <c r="C368" s="0" t="s">
        <v>619</v>
      </c>
      <c r="D368" s="11" t="s">
        <v>1592</v>
      </c>
      <c r="E368" s="11" t="s">
        <v>1569</v>
      </c>
      <c r="F368" s="0" t="n">
        <v>29</v>
      </c>
      <c r="G368" s="0" t="s">
        <v>553</v>
      </c>
      <c r="H368" s="0" t="n">
        <v>3</v>
      </c>
      <c r="I368" s="0" t="s">
        <v>1104</v>
      </c>
      <c r="J368" s="0" t="s">
        <v>1527</v>
      </c>
      <c r="K368" s="0" t="s">
        <v>1106</v>
      </c>
      <c r="L368" s="0" t="s">
        <v>1023</v>
      </c>
      <c r="M368" s="0" t="s">
        <v>557</v>
      </c>
      <c r="N368" s="0" t="s">
        <v>612</v>
      </c>
      <c r="O368" s="0" t="n">
        <v>0</v>
      </c>
    </row>
    <row r="369" customFormat="false" ht="12.8" hidden="false" customHeight="false" outlineLevel="0" collapsed="false">
      <c r="A369" s="0" t="s">
        <v>1593</v>
      </c>
      <c r="B369" s="0" t="s">
        <v>1594</v>
      </c>
      <c r="C369" s="0" t="s">
        <v>619</v>
      </c>
      <c r="D369" s="11" t="s">
        <v>1592</v>
      </c>
      <c r="E369" s="11" t="s">
        <v>1595</v>
      </c>
      <c r="F369" s="0" t="n">
        <v>5</v>
      </c>
      <c r="G369" s="0" t="s">
        <v>553</v>
      </c>
      <c r="H369" s="0" t="n">
        <v>3</v>
      </c>
      <c r="I369" s="0" t="s">
        <v>1166</v>
      </c>
      <c r="J369" s="0" t="s">
        <v>1167</v>
      </c>
      <c r="K369" s="0" t="s">
        <v>1106</v>
      </c>
      <c r="L369" s="0" t="s">
        <v>1023</v>
      </c>
      <c r="M369" s="0" t="s">
        <v>557</v>
      </c>
      <c r="N369" s="0" t="s">
        <v>612</v>
      </c>
      <c r="O369" s="0" t="n">
        <v>0</v>
      </c>
    </row>
    <row r="370" customFormat="false" ht="12.8" hidden="false" customHeight="false" outlineLevel="0" collapsed="false">
      <c r="A370" s="0" t="s">
        <v>1596</v>
      </c>
      <c r="B370" s="0" t="s">
        <v>1597</v>
      </c>
      <c r="C370" s="0" t="s">
        <v>619</v>
      </c>
      <c r="D370" s="11" t="s">
        <v>1598</v>
      </c>
      <c r="E370" s="11" t="s">
        <v>1599</v>
      </c>
      <c r="F370" s="0" t="n">
        <v>24</v>
      </c>
      <c r="G370" s="0" t="s">
        <v>553</v>
      </c>
      <c r="H370" s="0" t="n">
        <v>3</v>
      </c>
      <c r="I370" s="0" t="s">
        <v>1166</v>
      </c>
      <c r="J370" s="0" t="s">
        <v>1167</v>
      </c>
      <c r="K370" s="0" t="s">
        <v>1106</v>
      </c>
      <c r="L370" s="0" t="s">
        <v>1023</v>
      </c>
      <c r="M370" s="0" t="s">
        <v>557</v>
      </c>
      <c r="N370" s="0" t="s">
        <v>612</v>
      </c>
      <c r="O370" s="0" t="n">
        <v>0</v>
      </c>
    </row>
    <row r="371" customFormat="false" ht="12.8" hidden="false" customHeight="false" outlineLevel="0" collapsed="false">
      <c r="A371" s="0" t="s">
        <v>1600</v>
      </c>
      <c r="B371" s="0" t="s">
        <v>1601</v>
      </c>
      <c r="C371" s="0" t="s">
        <v>619</v>
      </c>
      <c r="D371" s="11" t="s">
        <v>1598</v>
      </c>
      <c r="E371" s="11" t="s">
        <v>1595</v>
      </c>
      <c r="F371" s="0" t="n">
        <v>8</v>
      </c>
      <c r="G371" s="0" t="s">
        <v>553</v>
      </c>
      <c r="H371" s="0" t="n">
        <v>3</v>
      </c>
      <c r="I371" s="0" t="s">
        <v>1166</v>
      </c>
      <c r="J371" s="0" t="s">
        <v>1167</v>
      </c>
      <c r="K371" s="0" t="s">
        <v>1106</v>
      </c>
      <c r="L371" s="0" t="s">
        <v>1023</v>
      </c>
      <c r="M371" s="0" t="s">
        <v>557</v>
      </c>
      <c r="N371" s="0" t="s">
        <v>612</v>
      </c>
      <c r="O371" s="0" t="n">
        <v>1800</v>
      </c>
    </row>
    <row r="372" customFormat="false" ht="12.8" hidden="false" customHeight="false" outlineLevel="0" collapsed="false">
      <c r="A372" s="0" t="s">
        <v>1602</v>
      </c>
      <c r="B372" s="0" t="s">
        <v>1603</v>
      </c>
      <c r="C372" s="0" t="s">
        <v>619</v>
      </c>
      <c r="D372" s="11" t="s">
        <v>1598</v>
      </c>
      <c r="E372" s="11" t="s">
        <v>1585</v>
      </c>
      <c r="F372" s="0" t="n">
        <v>4</v>
      </c>
      <c r="G372" s="0" t="s">
        <v>553</v>
      </c>
      <c r="H372" s="0" t="n">
        <v>3</v>
      </c>
      <c r="I372" s="0" t="s">
        <v>1166</v>
      </c>
      <c r="J372" s="0" t="s">
        <v>1167</v>
      </c>
      <c r="K372" s="0" t="s">
        <v>1106</v>
      </c>
      <c r="L372" s="0" t="s">
        <v>1023</v>
      </c>
      <c r="M372" s="0" t="s">
        <v>557</v>
      </c>
      <c r="N372" s="0" t="s">
        <v>612</v>
      </c>
      <c r="O372" s="0" t="n">
        <v>2700</v>
      </c>
    </row>
    <row r="373" customFormat="false" ht="12.8" hidden="false" customHeight="false" outlineLevel="0" collapsed="false">
      <c r="A373" s="0" t="s">
        <v>1604</v>
      </c>
      <c r="B373" s="0" t="s">
        <v>1605</v>
      </c>
      <c r="C373" s="0" t="s">
        <v>619</v>
      </c>
      <c r="D373" s="11" t="s">
        <v>1606</v>
      </c>
      <c r="E373" s="11" t="s">
        <v>1555</v>
      </c>
      <c r="F373" s="0" t="n">
        <v>74</v>
      </c>
      <c r="G373" s="0" t="s">
        <v>553</v>
      </c>
      <c r="H373" s="0" t="n">
        <v>3</v>
      </c>
      <c r="I373" s="0" t="s">
        <v>1104</v>
      </c>
      <c r="J373" s="0" t="s">
        <v>1527</v>
      </c>
      <c r="K373" s="0" t="s">
        <v>1106</v>
      </c>
      <c r="L373" s="0" t="s">
        <v>1023</v>
      </c>
      <c r="M373" s="0" t="s">
        <v>557</v>
      </c>
      <c r="N373" s="0" t="s">
        <v>612</v>
      </c>
      <c r="O373" s="0" t="n">
        <v>0</v>
      </c>
    </row>
    <row r="374" customFormat="false" ht="12.8" hidden="false" customHeight="false" outlineLevel="0" collapsed="false">
      <c r="A374" s="0" t="s">
        <v>1607</v>
      </c>
      <c r="B374" s="0" t="s">
        <v>1608</v>
      </c>
      <c r="C374" s="0" t="s">
        <v>619</v>
      </c>
      <c r="D374" s="11" t="s">
        <v>1609</v>
      </c>
      <c r="E374" s="11" t="s">
        <v>1610</v>
      </c>
      <c r="F374" s="0" t="n">
        <v>56</v>
      </c>
      <c r="G374" s="0" t="s">
        <v>553</v>
      </c>
      <c r="H374" s="0" t="n">
        <v>3</v>
      </c>
      <c r="I374" s="0" t="s">
        <v>1104</v>
      </c>
      <c r="J374" s="0" t="s">
        <v>1527</v>
      </c>
      <c r="K374" s="0" t="s">
        <v>1106</v>
      </c>
      <c r="L374" s="0" t="s">
        <v>1023</v>
      </c>
      <c r="M374" s="0" t="s">
        <v>557</v>
      </c>
      <c r="N374" s="0" t="s">
        <v>612</v>
      </c>
      <c r="O374" s="0" t="n">
        <v>17100</v>
      </c>
    </row>
    <row r="375" customFormat="false" ht="12.8" hidden="false" customHeight="false" outlineLevel="0" collapsed="false">
      <c r="A375" s="0" t="s">
        <v>1611</v>
      </c>
      <c r="B375" s="0" t="s">
        <v>1612</v>
      </c>
      <c r="C375" s="0" t="s">
        <v>619</v>
      </c>
      <c r="D375" s="11" t="s">
        <v>1613</v>
      </c>
      <c r="E375" s="11" t="s">
        <v>1569</v>
      </c>
      <c r="F375" s="0" t="n">
        <v>94</v>
      </c>
      <c r="G375" s="0" t="s">
        <v>553</v>
      </c>
      <c r="H375" s="0" t="n">
        <v>3</v>
      </c>
      <c r="I375" s="0" t="s">
        <v>1104</v>
      </c>
      <c r="J375" s="0" t="s">
        <v>1527</v>
      </c>
      <c r="K375" s="0" t="s">
        <v>1106</v>
      </c>
      <c r="L375" s="0" t="s">
        <v>1023</v>
      </c>
      <c r="M375" s="0" t="s">
        <v>557</v>
      </c>
      <c r="N375" s="0" t="s">
        <v>612</v>
      </c>
      <c r="O375" s="0" t="n">
        <v>0</v>
      </c>
    </row>
    <row r="376" customFormat="false" ht="12.8" hidden="false" customHeight="false" outlineLevel="0" collapsed="false">
      <c r="A376" s="0" t="s">
        <v>1614</v>
      </c>
      <c r="B376" s="0" t="s">
        <v>1615</v>
      </c>
      <c r="C376" s="0" t="s">
        <v>619</v>
      </c>
      <c r="D376" s="11" t="s">
        <v>1616</v>
      </c>
      <c r="E376" s="11" t="s">
        <v>1214</v>
      </c>
      <c r="F376" s="0" t="n">
        <v>67</v>
      </c>
      <c r="G376" s="0" t="s">
        <v>622</v>
      </c>
      <c r="H376" s="0" t="n">
        <v>4</v>
      </c>
      <c r="I376" s="0" t="s">
        <v>554</v>
      </c>
      <c r="J376" s="0" t="s">
        <v>1617</v>
      </c>
      <c r="K376" s="0" t="s">
        <v>1618</v>
      </c>
      <c r="L376" s="0" t="s">
        <v>554</v>
      </c>
      <c r="M376" s="0" t="s">
        <v>672</v>
      </c>
      <c r="N376" s="0" t="s">
        <v>612</v>
      </c>
      <c r="O376" s="0" t="n">
        <v>0</v>
      </c>
    </row>
    <row r="377" customFormat="false" ht="12.8" hidden="false" customHeight="false" outlineLevel="0" collapsed="false">
      <c r="A377" s="0" t="s">
        <v>1619</v>
      </c>
      <c r="B377" s="0" t="s">
        <v>1620</v>
      </c>
      <c r="C377" s="0" t="s">
        <v>619</v>
      </c>
      <c r="D377" s="11" t="s">
        <v>1621</v>
      </c>
      <c r="E377" s="11" t="s">
        <v>1622</v>
      </c>
      <c r="F377" s="0" t="n">
        <v>266</v>
      </c>
      <c r="G377" s="0" t="s">
        <v>580</v>
      </c>
      <c r="H377" s="0" t="n">
        <v>5</v>
      </c>
      <c r="I377" s="0" t="s">
        <v>554</v>
      </c>
      <c r="J377" s="0" t="s">
        <v>1617</v>
      </c>
      <c r="K377" s="0" t="s">
        <v>1618</v>
      </c>
      <c r="L377" s="0" t="s">
        <v>554</v>
      </c>
      <c r="M377" s="0" t="s">
        <v>557</v>
      </c>
      <c r="N377" s="0" t="s">
        <v>612</v>
      </c>
      <c r="O377" s="0" t="n">
        <v>0</v>
      </c>
    </row>
    <row r="378" customFormat="false" ht="12.8" hidden="false" customHeight="false" outlineLevel="0" collapsed="false">
      <c r="A378" s="0" t="s">
        <v>1623</v>
      </c>
      <c r="B378" s="0" t="s">
        <v>1624</v>
      </c>
      <c r="C378" s="0" t="s">
        <v>619</v>
      </c>
      <c r="D378" s="11" t="s">
        <v>1621</v>
      </c>
      <c r="E378" s="11" t="s">
        <v>1214</v>
      </c>
      <c r="F378" s="0" t="n">
        <v>131</v>
      </c>
      <c r="G378" s="0" t="s">
        <v>622</v>
      </c>
      <c r="H378" s="0" t="n">
        <v>4</v>
      </c>
      <c r="I378" s="0" t="s">
        <v>554</v>
      </c>
      <c r="J378" s="0" t="s">
        <v>1617</v>
      </c>
      <c r="K378" s="0" t="s">
        <v>1618</v>
      </c>
      <c r="L378" s="0" t="s">
        <v>554</v>
      </c>
      <c r="M378" s="0" t="s">
        <v>672</v>
      </c>
      <c r="N378" s="0" t="s">
        <v>612</v>
      </c>
      <c r="O378" s="0" t="n">
        <v>316860</v>
      </c>
    </row>
    <row r="379" customFormat="false" ht="12.8" hidden="false" customHeight="false" outlineLevel="0" collapsed="false">
      <c r="A379" s="0" t="s">
        <v>1625</v>
      </c>
      <c r="B379" s="0" t="s">
        <v>1626</v>
      </c>
      <c r="C379" s="0" t="s">
        <v>619</v>
      </c>
      <c r="D379" s="11" t="s">
        <v>1621</v>
      </c>
      <c r="E379" s="11" t="s">
        <v>1214</v>
      </c>
      <c r="F379" s="0" t="n">
        <v>131</v>
      </c>
      <c r="G379" s="0" t="s">
        <v>622</v>
      </c>
      <c r="H379" s="0" t="n">
        <v>4</v>
      </c>
      <c r="I379" s="0" t="s">
        <v>554</v>
      </c>
      <c r="J379" s="0" t="s">
        <v>1617</v>
      </c>
      <c r="K379" s="0" t="s">
        <v>1618</v>
      </c>
      <c r="L379" s="0" t="s">
        <v>554</v>
      </c>
      <c r="M379" s="0" t="s">
        <v>672</v>
      </c>
      <c r="N379" s="0" t="s">
        <v>612</v>
      </c>
      <c r="O379" s="0" t="n">
        <v>0</v>
      </c>
    </row>
    <row r="380" customFormat="false" ht="12.8" hidden="false" customHeight="false" outlineLevel="0" collapsed="false">
      <c r="A380" s="0" t="s">
        <v>1627</v>
      </c>
      <c r="B380" s="0" t="s">
        <v>1628</v>
      </c>
      <c r="C380" s="0" t="s">
        <v>619</v>
      </c>
      <c r="D380" s="11" t="s">
        <v>1621</v>
      </c>
      <c r="E380" s="11" t="s">
        <v>808</v>
      </c>
      <c r="F380" s="0" t="n">
        <v>63</v>
      </c>
      <c r="G380" s="0" t="s">
        <v>580</v>
      </c>
      <c r="H380" s="0" t="n">
        <v>5</v>
      </c>
      <c r="I380" s="0" t="s">
        <v>554</v>
      </c>
      <c r="J380" s="0" t="s">
        <v>1617</v>
      </c>
      <c r="K380" s="0" t="s">
        <v>1618</v>
      </c>
      <c r="L380" s="0" t="s">
        <v>554</v>
      </c>
      <c r="M380" s="0" t="s">
        <v>672</v>
      </c>
      <c r="N380" s="0" t="s">
        <v>612</v>
      </c>
      <c r="O380" s="0" t="n">
        <v>0</v>
      </c>
    </row>
    <row r="381" customFormat="false" ht="12.8" hidden="false" customHeight="false" outlineLevel="0" collapsed="false">
      <c r="A381" s="0" t="s">
        <v>1629</v>
      </c>
      <c r="B381" s="0" t="s">
        <v>1630</v>
      </c>
      <c r="C381" s="0" t="s">
        <v>610</v>
      </c>
      <c r="D381" s="11" t="s">
        <v>1631</v>
      </c>
      <c r="E381" s="11" t="s">
        <v>721</v>
      </c>
      <c r="F381" s="0" t="n">
        <v>38</v>
      </c>
      <c r="G381" s="0" t="s">
        <v>553</v>
      </c>
      <c r="H381" s="0" t="n">
        <v>3</v>
      </c>
      <c r="I381" s="0" t="s">
        <v>1632</v>
      </c>
      <c r="J381" s="0" t="s">
        <v>1632</v>
      </c>
      <c r="K381" s="0" t="s">
        <v>1633</v>
      </c>
      <c r="L381" s="0" t="s">
        <v>1634</v>
      </c>
      <c r="M381" s="0" t="s">
        <v>557</v>
      </c>
      <c r="N381" s="0" t="s">
        <v>612</v>
      </c>
      <c r="O381" s="0" t="n">
        <v>43200</v>
      </c>
    </row>
    <row r="382" customFormat="false" ht="12.8" hidden="false" customHeight="false" outlineLevel="0" collapsed="false">
      <c r="A382" s="0" t="s">
        <v>1635</v>
      </c>
      <c r="B382" s="0" t="s">
        <v>1636</v>
      </c>
      <c r="C382" s="0" t="s">
        <v>619</v>
      </c>
      <c r="D382" s="11" t="s">
        <v>720</v>
      </c>
      <c r="E382" s="11" t="s">
        <v>711</v>
      </c>
      <c r="F382" s="0" t="n">
        <v>16</v>
      </c>
      <c r="G382" s="0" t="s">
        <v>622</v>
      </c>
      <c r="H382" s="0" t="n">
        <v>4</v>
      </c>
      <c r="I382" s="0" t="s">
        <v>1637</v>
      </c>
      <c r="J382" s="0" t="s">
        <v>1637</v>
      </c>
      <c r="K382" s="0" t="s">
        <v>1633</v>
      </c>
      <c r="L382" s="0" t="s">
        <v>1634</v>
      </c>
      <c r="M382" s="0" t="s">
        <v>557</v>
      </c>
      <c r="N382" s="0" t="s">
        <v>612</v>
      </c>
      <c r="O382" s="0" t="n">
        <v>10800</v>
      </c>
    </row>
    <row r="383" customFormat="false" ht="12.8" hidden="false" customHeight="false" outlineLevel="0" collapsed="false">
      <c r="A383" s="0" t="s">
        <v>1638</v>
      </c>
      <c r="B383" s="0" t="s">
        <v>1639</v>
      </c>
      <c r="C383" s="0" t="s">
        <v>610</v>
      </c>
      <c r="D383" s="11" t="s">
        <v>1640</v>
      </c>
      <c r="E383" s="11" t="s">
        <v>721</v>
      </c>
      <c r="F383" s="0" t="n">
        <v>89</v>
      </c>
      <c r="G383" s="0" t="s">
        <v>701</v>
      </c>
      <c r="H383" s="0" t="n">
        <v>2</v>
      </c>
      <c r="I383" s="0" t="s">
        <v>1632</v>
      </c>
      <c r="J383" s="0" t="s">
        <v>1632</v>
      </c>
      <c r="K383" s="0" t="s">
        <v>1633</v>
      </c>
      <c r="L383" s="0" t="s">
        <v>1634</v>
      </c>
      <c r="M383" s="0" t="s">
        <v>557</v>
      </c>
      <c r="N383" s="0" t="s">
        <v>612</v>
      </c>
      <c r="O383" s="0" t="n">
        <v>14400</v>
      </c>
    </row>
    <row r="384" customFormat="false" ht="12.8" hidden="false" customHeight="false" outlineLevel="0" collapsed="false">
      <c r="A384" s="0" t="s">
        <v>1641</v>
      </c>
      <c r="B384" s="0" t="s">
        <v>1642</v>
      </c>
      <c r="C384" s="0" t="s">
        <v>610</v>
      </c>
      <c r="D384" s="11" t="s">
        <v>1640</v>
      </c>
      <c r="E384" s="11" t="s">
        <v>721</v>
      </c>
      <c r="F384" s="0" t="n">
        <v>89</v>
      </c>
      <c r="G384" s="0" t="s">
        <v>553</v>
      </c>
      <c r="H384" s="0" t="n">
        <v>3</v>
      </c>
      <c r="I384" s="0" t="s">
        <v>1632</v>
      </c>
      <c r="J384" s="0" t="s">
        <v>1632</v>
      </c>
      <c r="K384" s="0" t="s">
        <v>1633</v>
      </c>
      <c r="L384" s="0" t="s">
        <v>1634</v>
      </c>
      <c r="M384" s="0" t="s">
        <v>557</v>
      </c>
      <c r="N384" s="0" t="s">
        <v>612</v>
      </c>
      <c r="O384" s="0" t="n">
        <v>14400</v>
      </c>
    </row>
    <row r="385" customFormat="false" ht="12.8" hidden="false" customHeight="false" outlineLevel="0" collapsed="false">
      <c r="A385" s="0" t="s">
        <v>1643</v>
      </c>
      <c r="B385" s="0" t="s">
        <v>1644</v>
      </c>
      <c r="C385" s="0" t="s">
        <v>610</v>
      </c>
      <c r="D385" s="11" t="s">
        <v>1059</v>
      </c>
      <c r="E385" s="11" t="s">
        <v>721</v>
      </c>
      <c r="F385" s="0" t="n">
        <v>103</v>
      </c>
      <c r="G385" s="0" t="s">
        <v>553</v>
      </c>
      <c r="H385" s="0" t="n">
        <v>3</v>
      </c>
      <c r="I385" s="0" t="s">
        <v>1632</v>
      </c>
      <c r="J385" s="0" t="s">
        <v>1632</v>
      </c>
      <c r="K385" s="0" t="s">
        <v>1633</v>
      </c>
      <c r="L385" s="0" t="s">
        <v>1634</v>
      </c>
      <c r="M385" s="0" t="s">
        <v>557</v>
      </c>
      <c r="N385" s="0" t="s">
        <v>612</v>
      </c>
      <c r="O385" s="0" t="n">
        <v>18000</v>
      </c>
    </row>
    <row r="386" customFormat="false" ht="12.8" hidden="false" customHeight="false" outlineLevel="0" collapsed="false">
      <c r="A386" s="0" t="s">
        <v>1645</v>
      </c>
      <c r="B386" s="0" t="s">
        <v>1642</v>
      </c>
      <c r="C386" s="0" t="s">
        <v>610</v>
      </c>
      <c r="D386" s="11" t="s">
        <v>1059</v>
      </c>
      <c r="E386" s="11" t="s">
        <v>721</v>
      </c>
      <c r="F386" s="0" t="n">
        <v>103</v>
      </c>
      <c r="G386" s="0" t="s">
        <v>553</v>
      </c>
      <c r="H386" s="0" t="n">
        <v>3</v>
      </c>
      <c r="I386" s="0" t="s">
        <v>1632</v>
      </c>
      <c r="J386" s="0" t="s">
        <v>1632</v>
      </c>
      <c r="K386" s="0" t="s">
        <v>1633</v>
      </c>
      <c r="L386" s="0" t="s">
        <v>1634</v>
      </c>
      <c r="M386" s="0" t="s">
        <v>557</v>
      </c>
      <c r="N386" s="0" t="s">
        <v>612</v>
      </c>
      <c r="O386" s="0" t="n">
        <v>464400</v>
      </c>
    </row>
    <row r="387" customFormat="false" ht="12.8" hidden="false" customHeight="false" outlineLevel="0" collapsed="false">
      <c r="A387" s="0" t="s">
        <v>1646</v>
      </c>
      <c r="B387" s="0" t="s">
        <v>1647</v>
      </c>
      <c r="C387" s="0" t="s">
        <v>610</v>
      </c>
      <c r="D387" s="11" t="s">
        <v>1059</v>
      </c>
      <c r="E387" s="11" t="s">
        <v>721</v>
      </c>
      <c r="F387" s="0" t="n">
        <v>103</v>
      </c>
      <c r="G387" s="0" t="s">
        <v>553</v>
      </c>
      <c r="H387" s="0" t="n">
        <v>3</v>
      </c>
      <c r="I387" s="0" t="s">
        <v>1632</v>
      </c>
      <c r="J387" s="0" t="s">
        <v>1632</v>
      </c>
      <c r="K387" s="0" t="s">
        <v>1633</v>
      </c>
      <c r="L387" s="0" t="s">
        <v>1634</v>
      </c>
      <c r="M387" s="0" t="s">
        <v>557</v>
      </c>
      <c r="N387" s="0" t="s">
        <v>612</v>
      </c>
      <c r="O387" s="0" t="n">
        <v>167400</v>
      </c>
    </row>
    <row r="388" customFormat="false" ht="12.8" hidden="false" customHeight="false" outlineLevel="0" collapsed="false">
      <c r="A388" s="0" t="s">
        <v>1648</v>
      </c>
      <c r="B388" s="0" t="s">
        <v>1649</v>
      </c>
      <c r="C388" s="0" t="s">
        <v>610</v>
      </c>
      <c r="D388" s="11" t="s">
        <v>1059</v>
      </c>
      <c r="E388" s="11" t="s">
        <v>721</v>
      </c>
      <c r="F388" s="0" t="n">
        <v>103</v>
      </c>
      <c r="G388" s="0" t="s">
        <v>553</v>
      </c>
      <c r="H388" s="0" t="n">
        <v>3</v>
      </c>
      <c r="I388" s="0" t="s">
        <v>1632</v>
      </c>
      <c r="J388" s="0" t="s">
        <v>1632</v>
      </c>
      <c r="K388" s="0" t="s">
        <v>1633</v>
      </c>
      <c r="L388" s="0" t="s">
        <v>1634</v>
      </c>
      <c r="M388" s="0" t="s">
        <v>557</v>
      </c>
      <c r="N388" s="0" t="s">
        <v>612</v>
      </c>
      <c r="O388" s="0" t="n">
        <v>25200</v>
      </c>
    </row>
    <row r="389" customFormat="false" ht="12.8" hidden="false" customHeight="false" outlineLevel="0" collapsed="false">
      <c r="A389" s="0" t="s">
        <v>1650</v>
      </c>
      <c r="B389" s="0" t="s">
        <v>1651</v>
      </c>
      <c r="C389" s="0" t="s">
        <v>610</v>
      </c>
      <c r="D389" s="11" t="s">
        <v>1186</v>
      </c>
      <c r="E389" s="11" t="s">
        <v>721</v>
      </c>
      <c r="F389" s="0" t="n">
        <v>109</v>
      </c>
      <c r="G389" s="0" t="s">
        <v>553</v>
      </c>
      <c r="H389" s="0" t="n">
        <v>3</v>
      </c>
      <c r="I389" s="0" t="s">
        <v>1632</v>
      </c>
      <c r="J389" s="0" t="s">
        <v>1632</v>
      </c>
      <c r="K389" s="0" t="s">
        <v>1633</v>
      </c>
      <c r="L389" s="0" t="s">
        <v>1634</v>
      </c>
      <c r="M389" s="0" t="s">
        <v>557</v>
      </c>
      <c r="N389" s="0" t="s">
        <v>612</v>
      </c>
      <c r="O389" s="0" t="n">
        <v>79200</v>
      </c>
    </row>
    <row r="390" customFormat="false" ht="12.8" hidden="false" customHeight="false" outlineLevel="0" collapsed="false">
      <c r="A390" s="0" t="s">
        <v>1652</v>
      </c>
      <c r="B390" s="0" t="s">
        <v>1653</v>
      </c>
      <c r="C390" s="0" t="s">
        <v>610</v>
      </c>
      <c r="D390" s="11" t="s">
        <v>1186</v>
      </c>
      <c r="E390" s="11" t="s">
        <v>1654</v>
      </c>
      <c r="F390" s="0" t="n">
        <v>69</v>
      </c>
      <c r="G390" s="0" t="s">
        <v>553</v>
      </c>
      <c r="H390" s="0" t="n">
        <v>3</v>
      </c>
      <c r="I390" s="0" t="s">
        <v>1632</v>
      </c>
      <c r="J390" s="0" t="s">
        <v>1632</v>
      </c>
      <c r="K390" s="0" t="s">
        <v>1633</v>
      </c>
      <c r="L390" s="0" t="s">
        <v>1634</v>
      </c>
      <c r="M390" s="0" t="s">
        <v>557</v>
      </c>
      <c r="N390" s="0" t="s">
        <v>612</v>
      </c>
      <c r="O390" s="0" t="n">
        <v>82800</v>
      </c>
    </row>
    <row r="391" customFormat="false" ht="12.8" hidden="false" customHeight="false" outlineLevel="0" collapsed="false">
      <c r="A391" s="0" t="s">
        <v>1655</v>
      </c>
      <c r="B391" s="0" t="s">
        <v>1656</v>
      </c>
      <c r="C391" s="0" t="s">
        <v>610</v>
      </c>
      <c r="D391" s="11" t="s">
        <v>1657</v>
      </c>
      <c r="E391" s="11" t="s">
        <v>721</v>
      </c>
      <c r="F391" s="0" t="n">
        <v>111</v>
      </c>
      <c r="G391" s="0" t="s">
        <v>553</v>
      </c>
      <c r="H391" s="0" t="n">
        <v>3</v>
      </c>
      <c r="I391" s="0" t="s">
        <v>1632</v>
      </c>
      <c r="J391" s="0" t="s">
        <v>1632</v>
      </c>
      <c r="K391" s="0" t="s">
        <v>1633</v>
      </c>
      <c r="L391" s="0" t="s">
        <v>1634</v>
      </c>
      <c r="M391" s="0" t="s">
        <v>557</v>
      </c>
      <c r="N391" s="0" t="s">
        <v>612</v>
      </c>
      <c r="O391" s="0" t="n">
        <v>167400</v>
      </c>
    </row>
    <row r="392" customFormat="false" ht="12.8" hidden="false" customHeight="false" outlineLevel="0" collapsed="false">
      <c r="A392" s="0" t="s">
        <v>1658</v>
      </c>
      <c r="B392" s="0" t="s">
        <v>1659</v>
      </c>
      <c r="C392" s="0" t="s">
        <v>619</v>
      </c>
      <c r="D392" s="11" t="s">
        <v>1657</v>
      </c>
      <c r="E392" s="11" t="s">
        <v>611</v>
      </c>
      <c r="F392" s="0" t="n">
        <v>149</v>
      </c>
      <c r="G392" s="0" t="s">
        <v>553</v>
      </c>
      <c r="H392" s="0" t="n">
        <v>3</v>
      </c>
      <c r="I392" s="0" t="s">
        <v>1632</v>
      </c>
      <c r="J392" s="0" t="s">
        <v>1632</v>
      </c>
      <c r="K392" s="0" t="s">
        <v>1633</v>
      </c>
      <c r="L392" s="0" t="s">
        <v>1634</v>
      </c>
      <c r="M392" s="0" t="s">
        <v>557</v>
      </c>
      <c r="N392" s="0" t="s">
        <v>612</v>
      </c>
      <c r="O392" s="0" t="n">
        <v>70200</v>
      </c>
    </row>
    <row r="393" customFormat="false" ht="12.8" hidden="false" customHeight="false" outlineLevel="0" collapsed="false">
      <c r="A393" s="0" t="s">
        <v>1660</v>
      </c>
      <c r="B393" s="0" t="s">
        <v>1661</v>
      </c>
      <c r="C393" s="0" t="s">
        <v>619</v>
      </c>
      <c r="D393" s="11" t="s">
        <v>940</v>
      </c>
      <c r="E393" s="11" t="s">
        <v>1662</v>
      </c>
      <c r="F393" s="0" t="n">
        <v>3</v>
      </c>
      <c r="G393" s="0" t="s">
        <v>553</v>
      </c>
      <c r="H393" s="0" t="n">
        <v>3</v>
      </c>
      <c r="I393" s="0" t="s">
        <v>1663</v>
      </c>
      <c r="J393" s="0" t="s">
        <v>1664</v>
      </c>
      <c r="K393" s="0" t="s">
        <v>1633</v>
      </c>
      <c r="L393" s="0" t="s">
        <v>1634</v>
      </c>
      <c r="M393" s="0" t="s">
        <v>557</v>
      </c>
      <c r="N393" s="0" t="s">
        <v>612</v>
      </c>
      <c r="O393" s="0" t="n">
        <v>0</v>
      </c>
    </row>
    <row r="394" customFormat="false" ht="12.8" hidden="false" customHeight="false" outlineLevel="0" collapsed="false">
      <c r="A394" s="0" t="s">
        <v>1665</v>
      </c>
      <c r="B394" s="0" t="s">
        <v>1666</v>
      </c>
      <c r="C394" s="0" t="s">
        <v>619</v>
      </c>
      <c r="D394" s="11" t="s">
        <v>1667</v>
      </c>
      <c r="E394" s="11" t="s">
        <v>1668</v>
      </c>
      <c r="F394" s="0" t="n">
        <v>11</v>
      </c>
      <c r="G394" s="0" t="s">
        <v>553</v>
      </c>
      <c r="H394" s="0" t="n">
        <v>3</v>
      </c>
      <c r="I394" s="0" t="s">
        <v>1663</v>
      </c>
      <c r="J394" s="0" t="s">
        <v>1664</v>
      </c>
      <c r="K394" s="0" t="s">
        <v>1633</v>
      </c>
      <c r="L394" s="0" t="s">
        <v>1634</v>
      </c>
      <c r="M394" s="0" t="s">
        <v>557</v>
      </c>
      <c r="N394" s="0" t="s">
        <v>612</v>
      </c>
      <c r="O394" s="0" t="n">
        <v>0</v>
      </c>
    </row>
    <row r="395" customFormat="false" ht="12.8" hidden="false" customHeight="false" outlineLevel="0" collapsed="false">
      <c r="A395" s="0" t="s">
        <v>1669</v>
      </c>
      <c r="B395" s="0" t="s">
        <v>1670</v>
      </c>
      <c r="C395" s="0" t="s">
        <v>619</v>
      </c>
      <c r="D395" s="11" t="s">
        <v>1208</v>
      </c>
      <c r="E395" s="11" t="s">
        <v>1671</v>
      </c>
      <c r="F395" s="0" t="n">
        <v>56</v>
      </c>
      <c r="G395" s="0" t="s">
        <v>553</v>
      </c>
      <c r="H395" s="0" t="n">
        <v>3</v>
      </c>
      <c r="I395" s="0" t="s">
        <v>1632</v>
      </c>
      <c r="J395" s="0" t="s">
        <v>1632</v>
      </c>
      <c r="K395" s="0" t="s">
        <v>1633</v>
      </c>
      <c r="L395" s="0" t="s">
        <v>1634</v>
      </c>
      <c r="M395" s="0" t="s">
        <v>557</v>
      </c>
      <c r="N395" s="0" t="s">
        <v>612</v>
      </c>
      <c r="O395" s="0" t="n">
        <v>0</v>
      </c>
    </row>
    <row r="396" customFormat="false" ht="12.8" hidden="false" customHeight="false" outlineLevel="0" collapsed="false">
      <c r="A396" s="0" t="s">
        <v>1672</v>
      </c>
      <c r="B396" s="0" t="s">
        <v>1673</v>
      </c>
      <c r="C396" s="0" t="s">
        <v>631</v>
      </c>
      <c r="D396" s="11" t="s">
        <v>1621</v>
      </c>
      <c r="F396" s="0" t="n">
        <v>385</v>
      </c>
      <c r="G396" s="0" t="s">
        <v>553</v>
      </c>
      <c r="H396" s="0" t="n">
        <v>3</v>
      </c>
      <c r="I396" s="0" t="s">
        <v>1674</v>
      </c>
      <c r="J396" s="0" t="s">
        <v>1674</v>
      </c>
      <c r="K396" s="0" t="s">
        <v>1633</v>
      </c>
      <c r="L396" s="0" t="s">
        <v>1634</v>
      </c>
      <c r="M396" s="0" t="s">
        <v>672</v>
      </c>
      <c r="N396" s="0" t="s">
        <v>558</v>
      </c>
      <c r="O396" s="0" t="n">
        <v>5400</v>
      </c>
    </row>
    <row r="397" customFormat="false" ht="12.8" hidden="false" customHeight="false" outlineLevel="0" collapsed="false">
      <c r="A397" s="0" t="s">
        <v>1675</v>
      </c>
      <c r="B397" s="0" t="s">
        <v>1676</v>
      </c>
      <c r="C397" s="0" t="s">
        <v>619</v>
      </c>
      <c r="D397" s="11" t="s">
        <v>1677</v>
      </c>
      <c r="E397" s="11" t="s">
        <v>1062</v>
      </c>
      <c r="F397" s="0" t="n">
        <v>49</v>
      </c>
      <c r="G397" s="0" t="s">
        <v>553</v>
      </c>
      <c r="H397" s="0" t="n">
        <v>3</v>
      </c>
      <c r="I397" s="0" t="s">
        <v>1678</v>
      </c>
      <c r="J397" s="0" t="s">
        <v>1679</v>
      </c>
      <c r="K397" s="0" t="s">
        <v>1633</v>
      </c>
      <c r="L397" s="0" t="s">
        <v>1634</v>
      </c>
      <c r="M397" s="0" t="s">
        <v>557</v>
      </c>
      <c r="N397" s="0" t="s">
        <v>612</v>
      </c>
      <c r="O397" s="0" t="n">
        <v>0</v>
      </c>
    </row>
    <row r="398" customFormat="false" ht="12.8" hidden="false" customHeight="false" outlineLevel="0" collapsed="false">
      <c r="A398" s="0" t="s">
        <v>1680</v>
      </c>
      <c r="B398" s="0" t="s">
        <v>1681</v>
      </c>
      <c r="C398" s="0" t="s">
        <v>619</v>
      </c>
      <c r="D398" s="11" t="s">
        <v>1677</v>
      </c>
      <c r="E398" s="11" t="s">
        <v>1062</v>
      </c>
      <c r="F398" s="0" t="n">
        <v>49</v>
      </c>
      <c r="G398" s="0" t="s">
        <v>553</v>
      </c>
      <c r="H398" s="0" t="n">
        <v>3</v>
      </c>
      <c r="I398" s="0" t="s">
        <v>1678</v>
      </c>
      <c r="J398" s="0" t="s">
        <v>1679</v>
      </c>
      <c r="K398" s="0" t="s">
        <v>1633</v>
      </c>
      <c r="L398" s="0" t="s">
        <v>1634</v>
      </c>
      <c r="M398" s="0" t="s">
        <v>557</v>
      </c>
      <c r="N398" s="0" t="s">
        <v>612</v>
      </c>
      <c r="O398" s="0" t="n">
        <v>0</v>
      </c>
    </row>
    <row r="399" customFormat="false" ht="12.8" hidden="false" customHeight="false" outlineLevel="0" collapsed="false">
      <c r="A399" s="0" t="s">
        <v>1682</v>
      </c>
      <c r="B399" s="0" t="s">
        <v>1683</v>
      </c>
      <c r="C399" s="0" t="s">
        <v>619</v>
      </c>
      <c r="D399" s="11" t="s">
        <v>1677</v>
      </c>
      <c r="E399" s="11" t="s">
        <v>1195</v>
      </c>
      <c r="F399" s="0" t="n">
        <v>52</v>
      </c>
      <c r="G399" s="0" t="s">
        <v>553</v>
      </c>
      <c r="H399" s="0" t="n">
        <v>3</v>
      </c>
      <c r="I399" s="0" t="s">
        <v>1106</v>
      </c>
      <c r="J399" s="0" t="s">
        <v>1684</v>
      </c>
      <c r="K399" s="0" t="s">
        <v>1633</v>
      </c>
      <c r="L399" s="0" t="s">
        <v>1634</v>
      </c>
      <c r="M399" s="0" t="s">
        <v>672</v>
      </c>
      <c r="N399" s="0" t="s">
        <v>612</v>
      </c>
      <c r="O399" s="0" t="n">
        <v>0</v>
      </c>
    </row>
    <row r="400" customFormat="false" ht="12.8" hidden="false" customHeight="false" outlineLevel="0" collapsed="false">
      <c r="A400" s="0" t="s">
        <v>1685</v>
      </c>
      <c r="B400" s="0" t="s">
        <v>1686</v>
      </c>
      <c r="C400" s="0" t="s">
        <v>619</v>
      </c>
      <c r="D400" s="11" t="s">
        <v>1677</v>
      </c>
      <c r="E400" s="11" t="s">
        <v>1185</v>
      </c>
      <c r="F400" s="0" t="n">
        <v>14</v>
      </c>
      <c r="G400" s="0" t="s">
        <v>553</v>
      </c>
      <c r="H400" s="0" t="n">
        <v>3</v>
      </c>
      <c r="I400" s="0" t="s">
        <v>1687</v>
      </c>
      <c r="J400" s="0" t="s">
        <v>1688</v>
      </c>
      <c r="K400" s="0" t="s">
        <v>1633</v>
      </c>
      <c r="L400" s="0" t="s">
        <v>1634</v>
      </c>
      <c r="M400" s="0" t="s">
        <v>557</v>
      </c>
      <c r="N400" s="0" t="s">
        <v>612</v>
      </c>
      <c r="O400" s="0" t="n">
        <v>12600</v>
      </c>
    </row>
    <row r="401" customFormat="false" ht="12.8" hidden="false" customHeight="false" outlineLevel="0" collapsed="false">
      <c r="A401" s="0" t="s">
        <v>1689</v>
      </c>
      <c r="B401" s="0" t="s">
        <v>1690</v>
      </c>
      <c r="C401" s="0" t="s">
        <v>619</v>
      </c>
      <c r="D401" s="11" t="s">
        <v>1227</v>
      </c>
      <c r="E401" s="11" t="s">
        <v>1062</v>
      </c>
      <c r="F401" s="0" t="n">
        <v>60</v>
      </c>
      <c r="G401" s="0" t="s">
        <v>553</v>
      </c>
      <c r="H401" s="0" t="n">
        <v>3</v>
      </c>
      <c r="I401" s="0" t="s">
        <v>1678</v>
      </c>
      <c r="J401" s="0" t="s">
        <v>1679</v>
      </c>
      <c r="K401" s="0" t="s">
        <v>1633</v>
      </c>
      <c r="L401" s="0" t="s">
        <v>1634</v>
      </c>
      <c r="M401" s="0" t="s">
        <v>557</v>
      </c>
      <c r="N401" s="0" t="s">
        <v>612</v>
      </c>
      <c r="O401" s="0" t="n">
        <v>0</v>
      </c>
    </row>
    <row r="402" customFormat="false" ht="12.8" hidden="false" customHeight="false" outlineLevel="0" collapsed="false">
      <c r="A402" s="0" t="s">
        <v>1691</v>
      </c>
      <c r="B402" s="0" t="s">
        <v>1692</v>
      </c>
      <c r="C402" s="0" t="s">
        <v>619</v>
      </c>
      <c r="D402" s="11" t="s">
        <v>1227</v>
      </c>
      <c r="E402" s="11" t="s">
        <v>1693</v>
      </c>
      <c r="F402" s="0" t="n">
        <v>7</v>
      </c>
      <c r="G402" s="0" t="s">
        <v>553</v>
      </c>
      <c r="H402" s="0" t="n">
        <v>3</v>
      </c>
      <c r="I402" s="0" t="s">
        <v>1678</v>
      </c>
      <c r="J402" s="0" t="s">
        <v>1679</v>
      </c>
      <c r="K402" s="0" t="s">
        <v>1633</v>
      </c>
      <c r="L402" s="0" t="s">
        <v>1634</v>
      </c>
      <c r="M402" s="0" t="s">
        <v>672</v>
      </c>
      <c r="N402" s="0" t="s">
        <v>612</v>
      </c>
      <c r="O402" s="0" t="n">
        <v>0</v>
      </c>
    </row>
    <row r="403" customFormat="false" ht="12.8" hidden="false" customHeight="false" outlineLevel="0" collapsed="false">
      <c r="A403" s="0" t="s">
        <v>1694</v>
      </c>
      <c r="B403" s="0" t="s">
        <v>1695</v>
      </c>
      <c r="C403" s="0" t="s">
        <v>619</v>
      </c>
      <c r="D403" s="11" t="s">
        <v>1217</v>
      </c>
      <c r="E403" s="11" t="s">
        <v>1071</v>
      </c>
      <c r="F403" s="0" t="n">
        <v>33</v>
      </c>
      <c r="G403" s="0" t="s">
        <v>553</v>
      </c>
      <c r="H403" s="0" t="n">
        <v>3</v>
      </c>
      <c r="I403" s="0" t="s">
        <v>1687</v>
      </c>
      <c r="J403" s="0" t="s">
        <v>1688</v>
      </c>
      <c r="K403" s="0" t="s">
        <v>1633</v>
      </c>
      <c r="L403" s="0" t="s">
        <v>1634</v>
      </c>
      <c r="M403" s="0" t="s">
        <v>557</v>
      </c>
      <c r="N403" s="0" t="s">
        <v>612</v>
      </c>
      <c r="O403" s="0" t="n">
        <v>7200</v>
      </c>
    </row>
    <row r="404" customFormat="false" ht="12.8" hidden="false" customHeight="false" outlineLevel="0" collapsed="false">
      <c r="A404" s="0" t="s">
        <v>1696</v>
      </c>
      <c r="B404" s="0" t="s">
        <v>1697</v>
      </c>
      <c r="C404" s="0" t="s">
        <v>619</v>
      </c>
      <c r="D404" s="11" t="s">
        <v>1698</v>
      </c>
      <c r="E404" s="11" t="s">
        <v>776</v>
      </c>
      <c r="F404" s="0" t="n">
        <v>40</v>
      </c>
      <c r="G404" s="0" t="s">
        <v>701</v>
      </c>
      <c r="H404" s="0" t="n">
        <v>2</v>
      </c>
      <c r="I404" s="0" t="s">
        <v>1687</v>
      </c>
      <c r="J404" s="0" t="s">
        <v>1688</v>
      </c>
      <c r="K404" s="0" t="s">
        <v>1633</v>
      </c>
      <c r="L404" s="0" t="s">
        <v>1634</v>
      </c>
      <c r="M404" s="0" t="s">
        <v>557</v>
      </c>
      <c r="N404" s="0" t="s">
        <v>612</v>
      </c>
      <c r="O404" s="0" t="n">
        <v>7200</v>
      </c>
    </row>
    <row r="405" customFormat="false" ht="12.8" hidden="false" customHeight="false" outlineLevel="0" collapsed="false">
      <c r="A405" s="0" t="s">
        <v>1699</v>
      </c>
      <c r="B405" s="0" t="s">
        <v>1700</v>
      </c>
      <c r="C405" s="0" t="s">
        <v>619</v>
      </c>
      <c r="D405" s="11" t="s">
        <v>1698</v>
      </c>
      <c r="E405" s="11" t="s">
        <v>1223</v>
      </c>
      <c r="F405" s="0" t="n">
        <v>10</v>
      </c>
      <c r="G405" s="0" t="s">
        <v>622</v>
      </c>
      <c r="H405" s="0" t="n">
        <v>4</v>
      </c>
      <c r="I405" s="0" t="s">
        <v>1687</v>
      </c>
      <c r="J405" s="0" t="s">
        <v>1688</v>
      </c>
      <c r="K405" s="0" t="s">
        <v>1633</v>
      </c>
      <c r="L405" s="0" t="s">
        <v>1634</v>
      </c>
      <c r="M405" s="0" t="s">
        <v>557</v>
      </c>
      <c r="N405" s="0" t="s">
        <v>612</v>
      </c>
      <c r="O405" s="0" t="n">
        <v>23400</v>
      </c>
    </row>
    <row r="406" customFormat="false" ht="12.8" hidden="false" customHeight="false" outlineLevel="0" collapsed="false">
      <c r="A406" s="0" t="s">
        <v>1701</v>
      </c>
      <c r="B406" s="0" t="s">
        <v>1702</v>
      </c>
      <c r="C406" s="0" t="s">
        <v>619</v>
      </c>
      <c r="D406" s="11" t="s">
        <v>1698</v>
      </c>
      <c r="E406" s="11" t="s">
        <v>1227</v>
      </c>
      <c r="F406" s="0" t="n">
        <v>27</v>
      </c>
      <c r="G406" s="0" t="s">
        <v>553</v>
      </c>
      <c r="H406" s="0" t="n">
        <v>3</v>
      </c>
      <c r="I406" s="0" t="s">
        <v>1687</v>
      </c>
      <c r="J406" s="0" t="s">
        <v>1688</v>
      </c>
      <c r="K406" s="0" t="s">
        <v>1633</v>
      </c>
      <c r="L406" s="0" t="s">
        <v>1634</v>
      </c>
      <c r="M406" s="0" t="s">
        <v>557</v>
      </c>
      <c r="N406" s="0" t="s">
        <v>612</v>
      </c>
      <c r="O406" s="0" t="n">
        <v>110700</v>
      </c>
    </row>
    <row r="407" customFormat="false" ht="12.8" hidden="false" customHeight="false" outlineLevel="0" collapsed="false">
      <c r="A407" s="0" t="s">
        <v>1703</v>
      </c>
      <c r="B407" s="0" t="s">
        <v>1704</v>
      </c>
      <c r="C407" s="0" t="s">
        <v>619</v>
      </c>
      <c r="D407" s="11" t="s">
        <v>1080</v>
      </c>
      <c r="E407" s="11" t="s">
        <v>1071</v>
      </c>
      <c r="F407" s="0" t="n">
        <v>51</v>
      </c>
      <c r="G407" s="0" t="s">
        <v>580</v>
      </c>
      <c r="H407" s="0" t="n">
        <v>5</v>
      </c>
      <c r="I407" s="0" t="s">
        <v>1687</v>
      </c>
      <c r="J407" s="0" t="s">
        <v>1688</v>
      </c>
      <c r="K407" s="0" t="s">
        <v>1633</v>
      </c>
      <c r="L407" s="0" t="s">
        <v>1634</v>
      </c>
      <c r="M407" s="0" t="s">
        <v>557</v>
      </c>
      <c r="N407" s="0" t="s">
        <v>612</v>
      </c>
      <c r="O407" s="0" t="n">
        <v>19800</v>
      </c>
    </row>
    <row r="408" customFormat="false" ht="12.8" hidden="false" customHeight="false" outlineLevel="0" collapsed="false">
      <c r="A408" s="0" t="s">
        <v>1705</v>
      </c>
      <c r="B408" s="0" t="s">
        <v>1706</v>
      </c>
      <c r="C408" s="0" t="s">
        <v>619</v>
      </c>
      <c r="D408" s="11" t="s">
        <v>1080</v>
      </c>
      <c r="E408" s="11" t="s">
        <v>1185</v>
      </c>
      <c r="F408" s="0" t="n">
        <v>56</v>
      </c>
      <c r="G408" s="0" t="s">
        <v>553</v>
      </c>
      <c r="H408" s="0" t="n">
        <v>3</v>
      </c>
      <c r="I408" s="0" t="s">
        <v>1687</v>
      </c>
      <c r="J408" s="0" t="s">
        <v>1688</v>
      </c>
      <c r="K408" s="0" t="s">
        <v>1633</v>
      </c>
      <c r="L408" s="0" t="s">
        <v>1634</v>
      </c>
      <c r="M408" s="0" t="s">
        <v>557</v>
      </c>
      <c r="N408" s="0" t="s">
        <v>612</v>
      </c>
      <c r="O408" s="0" t="n">
        <v>19800</v>
      </c>
    </row>
    <row r="409" customFormat="false" ht="12.8" hidden="false" customHeight="false" outlineLevel="0" collapsed="false">
      <c r="A409" s="0" t="s">
        <v>1707</v>
      </c>
      <c r="B409" s="0" t="s">
        <v>1708</v>
      </c>
      <c r="C409" s="0" t="s">
        <v>619</v>
      </c>
      <c r="D409" s="11" t="s">
        <v>1709</v>
      </c>
      <c r="E409" s="11" t="s">
        <v>1071</v>
      </c>
      <c r="F409" s="0" t="n">
        <v>68</v>
      </c>
      <c r="G409" s="0" t="s">
        <v>606</v>
      </c>
      <c r="H409" s="0" t="n">
        <v>1</v>
      </c>
      <c r="I409" s="0" t="s">
        <v>1687</v>
      </c>
      <c r="J409" s="0" t="s">
        <v>1688</v>
      </c>
      <c r="K409" s="0" t="s">
        <v>1633</v>
      </c>
      <c r="L409" s="0" t="s">
        <v>1634</v>
      </c>
      <c r="M409" s="0" t="s">
        <v>557</v>
      </c>
      <c r="N409" s="0" t="s">
        <v>612</v>
      </c>
      <c r="O409" s="0" t="n">
        <v>27600</v>
      </c>
    </row>
    <row r="410" customFormat="false" ht="12.8" hidden="false" customHeight="false" outlineLevel="0" collapsed="false">
      <c r="A410" s="0" t="s">
        <v>1710</v>
      </c>
      <c r="B410" s="0" t="s">
        <v>1711</v>
      </c>
      <c r="C410" s="0" t="s">
        <v>619</v>
      </c>
      <c r="D410" s="11" t="s">
        <v>782</v>
      </c>
      <c r="E410" s="11" t="s">
        <v>1071</v>
      </c>
      <c r="F410" s="0" t="n">
        <v>70</v>
      </c>
      <c r="G410" s="0" t="s">
        <v>553</v>
      </c>
      <c r="H410" s="0" t="n">
        <v>3</v>
      </c>
      <c r="I410" s="0" t="s">
        <v>1687</v>
      </c>
      <c r="J410" s="0" t="s">
        <v>1688</v>
      </c>
      <c r="K410" s="0" t="s">
        <v>1633</v>
      </c>
      <c r="L410" s="0" t="s">
        <v>1634</v>
      </c>
      <c r="M410" s="0" t="s">
        <v>557</v>
      </c>
      <c r="N410" s="0" t="s">
        <v>612</v>
      </c>
      <c r="O410" s="0" t="n">
        <v>40800</v>
      </c>
    </row>
    <row r="411" customFormat="false" ht="12.8" hidden="false" customHeight="false" outlineLevel="0" collapsed="false">
      <c r="A411" s="0" t="s">
        <v>1712</v>
      </c>
      <c r="B411" s="0" t="s">
        <v>1713</v>
      </c>
      <c r="C411" s="0" t="s">
        <v>619</v>
      </c>
      <c r="D411" s="11" t="s">
        <v>1714</v>
      </c>
      <c r="E411" s="11" t="s">
        <v>1185</v>
      </c>
      <c r="F411" s="0" t="n">
        <v>77</v>
      </c>
      <c r="G411" s="0" t="s">
        <v>606</v>
      </c>
      <c r="H411" s="0" t="n">
        <v>1</v>
      </c>
      <c r="I411" s="0" t="s">
        <v>1687</v>
      </c>
      <c r="J411" s="0" t="s">
        <v>1688</v>
      </c>
      <c r="K411" s="0" t="s">
        <v>1633</v>
      </c>
      <c r="L411" s="0" t="s">
        <v>1634</v>
      </c>
      <c r="M411" s="0" t="s">
        <v>557</v>
      </c>
      <c r="N411" s="0" t="s">
        <v>612</v>
      </c>
      <c r="O411" s="0" t="n">
        <v>63000</v>
      </c>
    </row>
    <row r="412" customFormat="false" ht="12.8" hidden="false" customHeight="false" outlineLevel="0" collapsed="false">
      <c r="A412" s="0" t="s">
        <v>1715</v>
      </c>
      <c r="B412" s="0" t="s">
        <v>1716</v>
      </c>
      <c r="C412" s="0" t="s">
        <v>619</v>
      </c>
      <c r="D412" s="11" t="s">
        <v>1714</v>
      </c>
      <c r="E412" s="11" t="s">
        <v>1185</v>
      </c>
      <c r="F412" s="0" t="n">
        <v>77</v>
      </c>
      <c r="G412" s="0" t="s">
        <v>701</v>
      </c>
      <c r="H412" s="0" t="n">
        <v>2</v>
      </c>
      <c r="I412" s="0" t="s">
        <v>1687</v>
      </c>
      <c r="J412" s="0" t="s">
        <v>1688</v>
      </c>
      <c r="K412" s="0" t="s">
        <v>1633</v>
      </c>
      <c r="L412" s="0" t="s">
        <v>1634</v>
      </c>
      <c r="M412" s="0" t="s">
        <v>557</v>
      </c>
      <c r="N412" s="0" t="s">
        <v>612</v>
      </c>
      <c r="O412" s="0" t="n">
        <v>16800</v>
      </c>
    </row>
    <row r="413" customFormat="false" ht="12.8" hidden="false" customHeight="false" outlineLevel="0" collapsed="false">
      <c r="A413" s="0" t="s">
        <v>1717</v>
      </c>
      <c r="B413" s="0" t="s">
        <v>1718</v>
      </c>
      <c r="C413" s="0" t="s">
        <v>619</v>
      </c>
      <c r="D413" s="11" t="s">
        <v>1714</v>
      </c>
      <c r="E413" s="11" t="s">
        <v>1185</v>
      </c>
      <c r="F413" s="0" t="n">
        <v>77</v>
      </c>
      <c r="G413" s="0" t="s">
        <v>553</v>
      </c>
      <c r="H413" s="0" t="n">
        <v>3</v>
      </c>
      <c r="I413" s="0" t="s">
        <v>1687</v>
      </c>
      <c r="J413" s="0" t="s">
        <v>1688</v>
      </c>
      <c r="K413" s="0" t="s">
        <v>1633</v>
      </c>
      <c r="L413" s="0" t="s">
        <v>1634</v>
      </c>
      <c r="M413" s="0" t="s">
        <v>557</v>
      </c>
      <c r="N413" s="0" t="s">
        <v>612</v>
      </c>
      <c r="O413" s="0" t="n">
        <v>88200</v>
      </c>
    </row>
    <row r="414" customFormat="false" ht="12.8" hidden="false" customHeight="false" outlineLevel="0" collapsed="false">
      <c r="A414" s="0" t="s">
        <v>1719</v>
      </c>
      <c r="B414" s="0" t="s">
        <v>1720</v>
      </c>
      <c r="C414" s="0" t="s">
        <v>619</v>
      </c>
      <c r="D414" s="11" t="s">
        <v>1714</v>
      </c>
      <c r="E414" s="11" t="s">
        <v>1071</v>
      </c>
      <c r="F414" s="0" t="n">
        <v>72</v>
      </c>
      <c r="G414" s="0" t="s">
        <v>580</v>
      </c>
      <c r="H414" s="0" t="n">
        <v>5</v>
      </c>
      <c r="I414" s="0" t="s">
        <v>1687</v>
      </c>
      <c r="J414" s="0" t="s">
        <v>1688</v>
      </c>
      <c r="K414" s="0" t="s">
        <v>1633</v>
      </c>
      <c r="L414" s="0" t="s">
        <v>1634</v>
      </c>
      <c r="M414" s="0" t="s">
        <v>557</v>
      </c>
      <c r="N414" s="0" t="s">
        <v>612</v>
      </c>
      <c r="O414" s="0" t="n">
        <v>21600</v>
      </c>
    </row>
    <row r="415" customFormat="false" ht="12.8" hidden="false" customHeight="false" outlineLevel="0" collapsed="false">
      <c r="A415" s="0" t="s">
        <v>1721</v>
      </c>
      <c r="B415" s="0" t="s">
        <v>1722</v>
      </c>
      <c r="C415" s="0" t="s">
        <v>619</v>
      </c>
      <c r="D415" s="11" t="s">
        <v>1714</v>
      </c>
      <c r="E415" s="11" t="s">
        <v>1071</v>
      </c>
      <c r="F415" s="0" t="n">
        <v>72</v>
      </c>
      <c r="G415" s="0" t="s">
        <v>622</v>
      </c>
      <c r="H415" s="0" t="n">
        <v>4</v>
      </c>
      <c r="I415" s="0" t="s">
        <v>1687</v>
      </c>
      <c r="J415" s="0" t="s">
        <v>1688</v>
      </c>
      <c r="K415" s="0" t="s">
        <v>1633</v>
      </c>
      <c r="L415" s="0" t="s">
        <v>1634</v>
      </c>
      <c r="M415" s="0" t="s">
        <v>557</v>
      </c>
      <c r="N415" s="0" t="s">
        <v>612</v>
      </c>
      <c r="O415" s="0" t="n">
        <v>49500</v>
      </c>
    </row>
    <row r="416" customFormat="false" ht="12.8" hidden="false" customHeight="false" outlineLevel="0" collapsed="false">
      <c r="A416" s="0" t="s">
        <v>1723</v>
      </c>
      <c r="B416" s="0" t="s">
        <v>1724</v>
      </c>
      <c r="C416" s="0" t="s">
        <v>619</v>
      </c>
      <c r="D416" s="11" t="s">
        <v>1725</v>
      </c>
      <c r="E416" s="11" t="s">
        <v>1726</v>
      </c>
      <c r="F416" s="0" t="n">
        <v>11</v>
      </c>
      <c r="G416" s="0" t="s">
        <v>553</v>
      </c>
      <c r="H416" s="0" t="n">
        <v>3</v>
      </c>
      <c r="I416" s="0" t="s">
        <v>1678</v>
      </c>
      <c r="J416" s="0" t="s">
        <v>1679</v>
      </c>
      <c r="K416" s="0" t="s">
        <v>1633</v>
      </c>
      <c r="L416" s="0" t="s">
        <v>1634</v>
      </c>
      <c r="M416" s="0" t="s">
        <v>557</v>
      </c>
      <c r="N416" s="0" t="s">
        <v>612</v>
      </c>
      <c r="O416" s="0" t="n">
        <v>0</v>
      </c>
    </row>
    <row r="417" customFormat="false" ht="12.8" hidden="false" customHeight="false" outlineLevel="0" collapsed="false">
      <c r="A417" s="0" t="s">
        <v>1727</v>
      </c>
      <c r="B417" s="0" t="s">
        <v>1728</v>
      </c>
      <c r="C417" s="0" t="s">
        <v>619</v>
      </c>
      <c r="D417" s="11" t="s">
        <v>1725</v>
      </c>
      <c r="E417" s="11" t="s">
        <v>788</v>
      </c>
      <c r="F417" s="0" t="n">
        <v>10</v>
      </c>
      <c r="G417" s="0" t="s">
        <v>553</v>
      </c>
      <c r="H417" s="0" t="n">
        <v>3</v>
      </c>
      <c r="I417" s="0" t="s">
        <v>1678</v>
      </c>
      <c r="J417" s="0" t="s">
        <v>1679</v>
      </c>
      <c r="K417" s="0" t="s">
        <v>1633</v>
      </c>
      <c r="L417" s="0" t="s">
        <v>1634</v>
      </c>
      <c r="M417" s="0" t="s">
        <v>557</v>
      </c>
      <c r="N417" s="0" t="s">
        <v>612</v>
      </c>
      <c r="O417" s="0" t="n">
        <v>0</v>
      </c>
    </row>
    <row r="418" customFormat="false" ht="12.8" hidden="false" customHeight="false" outlineLevel="0" collapsed="false">
      <c r="A418" s="0" t="s">
        <v>1729</v>
      </c>
      <c r="B418" s="0" t="s">
        <v>1730</v>
      </c>
      <c r="C418" s="0" t="s">
        <v>619</v>
      </c>
      <c r="D418" s="11" t="s">
        <v>1725</v>
      </c>
      <c r="E418" s="11" t="s">
        <v>788</v>
      </c>
      <c r="F418" s="0" t="n">
        <v>10</v>
      </c>
      <c r="G418" s="0" t="s">
        <v>553</v>
      </c>
      <c r="H418" s="0" t="n">
        <v>3</v>
      </c>
      <c r="I418" s="0" t="s">
        <v>1678</v>
      </c>
      <c r="J418" s="0" t="s">
        <v>1679</v>
      </c>
      <c r="K418" s="0" t="s">
        <v>1633</v>
      </c>
      <c r="L418" s="0" t="s">
        <v>1634</v>
      </c>
      <c r="M418" s="0" t="s">
        <v>557</v>
      </c>
      <c r="N418" s="0" t="s">
        <v>612</v>
      </c>
      <c r="O418" s="0" t="n">
        <v>0</v>
      </c>
    </row>
    <row r="419" customFormat="false" ht="12.8" hidden="false" customHeight="false" outlineLevel="0" collapsed="false">
      <c r="A419" s="0" t="s">
        <v>1731</v>
      </c>
      <c r="B419" s="0" t="s">
        <v>1732</v>
      </c>
      <c r="C419" s="0" t="s">
        <v>619</v>
      </c>
      <c r="D419" s="11" t="s">
        <v>1725</v>
      </c>
      <c r="E419" s="11" t="s">
        <v>1733</v>
      </c>
      <c r="F419" s="0" t="n">
        <v>9</v>
      </c>
      <c r="G419" s="0" t="s">
        <v>553</v>
      </c>
      <c r="H419" s="0" t="n">
        <v>3</v>
      </c>
      <c r="I419" s="0" t="s">
        <v>1678</v>
      </c>
      <c r="J419" s="0" t="s">
        <v>1679</v>
      </c>
      <c r="K419" s="0" t="s">
        <v>1633</v>
      </c>
      <c r="L419" s="0" t="s">
        <v>1634</v>
      </c>
      <c r="M419" s="0" t="s">
        <v>557</v>
      </c>
      <c r="N419" s="0" t="s">
        <v>612</v>
      </c>
      <c r="O419" s="0" t="n">
        <v>0</v>
      </c>
    </row>
    <row r="420" customFormat="false" ht="12.8" hidden="false" customHeight="false" outlineLevel="0" collapsed="false">
      <c r="A420" s="0" t="s">
        <v>1734</v>
      </c>
      <c r="B420" s="0" t="s">
        <v>1735</v>
      </c>
      <c r="C420" s="0" t="s">
        <v>619</v>
      </c>
      <c r="D420" s="11" t="s">
        <v>1725</v>
      </c>
      <c r="E420" s="11" t="s">
        <v>1733</v>
      </c>
      <c r="F420" s="0" t="n">
        <v>9</v>
      </c>
      <c r="G420" s="0" t="s">
        <v>553</v>
      </c>
      <c r="H420" s="0" t="n">
        <v>3</v>
      </c>
      <c r="I420" s="0" t="s">
        <v>1678</v>
      </c>
      <c r="J420" s="0" t="s">
        <v>1679</v>
      </c>
      <c r="K420" s="0" t="s">
        <v>1633</v>
      </c>
      <c r="L420" s="0" t="s">
        <v>1634</v>
      </c>
      <c r="M420" s="0" t="s">
        <v>557</v>
      </c>
      <c r="N420" s="0" t="s">
        <v>612</v>
      </c>
      <c r="O420" s="0" t="n">
        <v>0</v>
      </c>
    </row>
    <row r="421" customFormat="false" ht="12.8" hidden="false" customHeight="false" outlineLevel="0" collapsed="false">
      <c r="A421" s="0" t="s">
        <v>1736</v>
      </c>
      <c r="B421" s="0" t="s">
        <v>1737</v>
      </c>
      <c r="C421" s="0" t="s">
        <v>619</v>
      </c>
      <c r="D421" s="11" t="s">
        <v>1725</v>
      </c>
      <c r="E421" s="11" t="s">
        <v>1733</v>
      </c>
      <c r="F421" s="0" t="n">
        <v>9</v>
      </c>
      <c r="G421" s="0" t="s">
        <v>553</v>
      </c>
      <c r="H421" s="0" t="n">
        <v>3</v>
      </c>
      <c r="I421" s="0" t="s">
        <v>1678</v>
      </c>
      <c r="J421" s="0" t="s">
        <v>1679</v>
      </c>
      <c r="K421" s="0" t="s">
        <v>1633</v>
      </c>
      <c r="L421" s="0" t="s">
        <v>1634</v>
      </c>
      <c r="M421" s="0" t="s">
        <v>557</v>
      </c>
      <c r="N421" s="0" t="s">
        <v>612</v>
      </c>
      <c r="O421" s="0" t="n">
        <v>0</v>
      </c>
    </row>
    <row r="422" customFormat="false" ht="12.8" hidden="false" customHeight="false" outlineLevel="0" collapsed="false">
      <c r="A422" s="0" t="s">
        <v>1738</v>
      </c>
      <c r="B422" s="0" t="s">
        <v>1739</v>
      </c>
      <c r="C422" s="0" t="s">
        <v>619</v>
      </c>
      <c r="D422" s="11" t="s">
        <v>1725</v>
      </c>
      <c r="E422" s="11" t="s">
        <v>1733</v>
      </c>
      <c r="F422" s="0" t="n">
        <v>9</v>
      </c>
      <c r="G422" s="0" t="s">
        <v>553</v>
      </c>
      <c r="H422" s="0" t="n">
        <v>3</v>
      </c>
      <c r="I422" s="0" t="s">
        <v>1678</v>
      </c>
      <c r="J422" s="0" t="s">
        <v>1679</v>
      </c>
      <c r="K422" s="0" t="s">
        <v>1633</v>
      </c>
      <c r="L422" s="0" t="s">
        <v>1634</v>
      </c>
      <c r="M422" s="0" t="s">
        <v>557</v>
      </c>
      <c r="N422" s="0" t="s">
        <v>612</v>
      </c>
      <c r="O422" s="0" t="n">
        <v>0</v>
      </c>
    </row>
    <row r="423" customFormat="false" ht="12.8" hidden="false" customHeight="false" outlineLevel="0" collapsed="false">
      <c r="A423" s="0" t="s">
        <v>1740</v>
      </c>
      <c r="B423" s="0" t="s">
        <v>1741</v>
      </c>
      <c r="C423" s="0" t="s">
        <v>619</v>
      </c>
      <c r="D423" s="11" t="s">
        <v>1725</v>
      </c>
      <c r="E423" s="11" t="s">
        <v>1733</v>
      </c>
      <c r="F423" s="0" t="n">
        <v>9</v>
      </c>
      <c r="G423" s="0" t="s">
        <v>553</v>
      </c>
      <c r="H423" s="0" t="n">
        <v>3</v>
      </c>
      <c r="I423" s="0" t="s">
        <v>1678</v>
      </c>
      <c r="J423" s="0" t="s">
        <v>1679</v>
      </c>
      <c r="K423" s="0" t="s">
        <v>1633</v>
      </c>
      <c r="L423" s="0" t="s">
        <v>1634</v>
      </c>
      <c r="M423" s="0" t="s">
        <v>557</v>
      </c>
      <c r="N423" s="0" t="s">
        <v>612</v>
      </c>
      <c r="O423" s="0" t="n">
        <v>0</v>
      </c>
    </row>
    <row r="424" customFormat="false" ht="12.8" hidden="false" customHeight="false" outlineLevel="0" collapsed="false">
      <c r="A424" s="0" t="s">
        <v>1742</v>
      </c>
      <c r="B424" s="0" t="s">
        <v>1743</v>
      </c>
      <c r="C424" s="0" t="s">
        <v>619</v>
      </c>
      <c r="D424" s="11" t="s">
        <v>1725</v>
      </c>
      <c r="E424" s="11" t="s">
        <v>1744</v>
      </c>
      <c r="F424" s="0" t="n">
        <v>74</v>
      </c>
      <c r="G424" s="0" t="s">
        <v>553</v>
      </c>
      <c r="H424" s="0" t="n">
        <v>3</v>
      </c>
      <c r="I424" s="0" t="s">
        <v>1106</v>
      </c>
      <c r="J424" s="0" t="s">
        <v>1684</v>
      </c>
      <c r="K424" s="0" t="s">
        <v>1633</v>
      </c>
      <c r="L424" s="0" t="s">
        <v>1634</v>
      </c>
      <c r="M424" s="0" t="s">
        <v>557</v>
      </c>
      <c r="N424" s="0" t="s">
        <v>612</v>
      </c>
      <c r="O424" s="0" t="n">
        <v>0</v>
      </c>
    </row>
    <row r="425" customFormat="false" ht="12.8" hidden="false" customHeight="false" outlineLevel="0" collapsed="false">
      <c r="A425" s="0" t="s">
        <v>1745</v>
      </c>
      <c r="B425" s="0" t="s">
        <v>1746</v>
      </c>
      <c r="C425" s="0" t="s">
        <v>619</v>
      </c>
      <c r="D425" s="11" t="s">
        <v>797</v>
      </c>
      <c r="E425" s="11" t="s">
        <v>1220</v>
      </c>
      <c r="F425" s="0" t="n">
        <v>56</v>
      </c>
      <c r="G425" s="0" t="s">
        <v>553</v>
      </c>
      <c r="H425" s="0" t="n">
        <v>3</v>
      </c>
      <c r="I425" s="0" t="s">
        <v>1106</v>
      </c>
      <c r="J425" s="0" t="s">
        <v>1684</v>
      </c>
      <c r="K425" s="0" t="s">
        <v>1633</v>
      </c>
      <c r="L425" s="0" t="s">
        <v>1634</v>
      </c>
      <c r="M425" s="0" t="s">
        <v>557</v>
      </c>
      <c r="N425" s="0" t="s">
        <v>612</v>
      </c>
      <c r="O425" s="0" t="n">
        <v>82800</v>
      </c>
    </row>
    <row r="426" customFormat="false" ht="12.8" hidden="false" customHeight="false" outlineLevel="0" collapsed="false">
      <c r="A426" s="0" t="s">
        <v>1747</v>
      </c>
      <c r="B426" s="0" t="s">
        <v>1748</v>
      </c>
      <c r="C426" s="0" t="s">
        <v>619</v>
      </c>
      <c r="D426" s="11" t="s">
        <v>797</v>
      </c>
      <c r="E426" s="11" t="s">
        <v>798</v>
      </c>
      <c r="F426" s="0" t="n">
        <v>46</v>
      </c>
      <c r="G426" s="0" t="s">
        <v>553</v>
      </c>
      <c r="H426" s="0" t="n">
        <v>3</v>
      </c>
      <c r="I426" s="0" t="s">
        <v>1678</v>
      </c>
      <c r="J426" s="0" t="s">
        <v>1679</v>
      </c>
      <c r="K426" s="0" t="s">
        <v>1633</v>
      </c>
      <c r="L426" s="0" t="s">
        <v>1634</v>
      </c>
      <c r="M426" s="0" t="s">
        <v>557</v>
      </c>
      <c r="N426" s="0" t="s">
        <v>612</v>
      </c>
      <c r="O426" s="0" t="n">
        <v>0</v>
      </c>
    </row>
    <row r="427" customFormat="false" ht="12.8" hidden="false" customHeight="false" outlineLevel="0" collapsed="false">
      <c r="A427" s="0" t="s">
        <v>1749</v>
      </c>
      <c r="B427" s="0" t="s">
        <v>1750</v>
      </c>
      <c r="C427" s="0" t="s">
        <v>619</v>
      </c>
      <c r="D427" s="11" t="s">
        <v>1751</v>
      </c>
      <c r="E427" s="11" t="s">
        <v>1185</v>
      </c>
      <c r="F427" s="0" t="n">
        <v>97</v>
      </c>
      <c r="G427" s="0" t="s">
        <v>553</v>
      </c>
      <c r="H427" s="0" t="n">
        <v>3</v>
      </c>
      <c r="I427" s="0" t="s">
        <v>1687</v>
      </c>
      <c r="J427" s="0" t="s">
        <v>1688</v>
      </c>
      <c r="K427" s="0" t="s">
        <v>1633</v>
      </c>
      <c r="L427" s="0" t="s">
        <v>1634</v>
      </c>
      <c r="M427" s="0" t="s">
        <v>672</v>
      </c>
      <c r="N427" s="0" t="s">
        <v>612</v>
      </c>
      <c r="O427" s="0" t="n">
        <v>0</v>
      </c>
    </row>
    <row r="428" customFormat="false" ht="12.8" hidden="false" customHeight="false" outlineLevel="0" collapsed="false">
      <c r="A428" s="0" t="s">
        <v>1752</v>
      </c>
      <c r="B428" s="0" t="s">
        <v>1753</v>
      </c>
      <c r="C428" s="0" t="s">
        <v>619</v>
      </c>
      <c r="D428" s="11" t="s">
        <v>1621</v>
      </c>
      <c r="E428" s="11" t="s">
        <v>957</v>
      </c>
      <c r="F428" s="0" t="n">
        <v>62</v>
      </c>
      <c r="G428" s="0" t="s">
        <v>553</v>
      </c>
      <c r="H428" s="0" t="n">
        <v>3</v>
      </c>
      <c r="I428" s="0" t="s">
        <v>1106</v>
      </c>
      <c r="J428" s="0" t="s">
        <v>1684</v>
      </c>
      <c r="K428" s="0" t="s">
        <v>1633</v>
      </c>
      <c r="L428" s="0" t="s">
        <v>1634</v>
      </c>
      <c r="M428" s="0" t="s">
        <v>672</v>
      </c>
      <c r="N428" s="0" t="s">
        <v>612</v>
      </c>
      <c r="O428" s="0" t="n">
        <v>0</v>
      </c>
    </row>
    <row r="429" customFormat="false" ht="12.8" hidden="false" customHeight="false" outlineLevel="0" collapsed="false">
      <c r="A429" s="0" t="s">
        <v>1754</v>
      </c>
      <c r="B429" s="0" t="s">
        <v>1755</v>
      </c>
      <c r="C429" s="0" t="s">
        <v>619</v>
      </c>
      <c r="D429" s="11" t="s">
        <v>805</v>
      </c>
      <c r="E429" s="11" t="s">
        <v>1714</v>
      </c>
      <c r="F429" s="0" t="n">
        <v>21</v>
      </c>
      <c r="G429" s="0" t="s">
        <v>553</v>
      </c>
      <c r="H429" s="0" t="n">
        <v>3</v>
      </c>
      <c r="I429" s="0" t="s">
        <v>1678</v>
      </c>
      <c r="J429" s="0" t="s">
        <v>1679</v>
      </c>
      <c r="K429" s="0" t="s">
        <v>1633</v>
      </c>
      <c r="L429" s="0" t="s">
        <v>1634</v>
      </c>
      <c r="M429" s="0" t="s">
        <v>557</v>
      </c>
      <c r="N429" s="0" t="s">
        <v>612</v>
      </c>
      <c r="O429" s="0" t="n">
        <v>21600</v>
      </c>
    </row>
    <row r="430" customFormat="false" ht="12.8" hidden="false" customHeight="false" outlineLevel="0" collapsed="false">
      <c r="A430" s="0" t="s">
        <v>1756</v>
      </c>
      <c r="B430" s="0" t="s">
        <v>1757</v>
      </c>
      <c r="C430" s="0" t="s">
        <v>619</v>
      </c>
      <c r="D430" s="11" t="s">
        <v>805</v>
      </c>
      <c r="E430" s="11" t="s">
        <v>1758</v>
      </c>
      <c r="F430" s="0" t="n">
        <v>4</v>
      </c>
      <c r="G430" s="0" t="s">
        <v>553</v>
      </c>
      <c r="H430" s="0" t="n">
        <v>3</v>
      </c>
      <c r="I430" s="0" t="s">
        <v>1678</v>
      </c>
      <c r="J430" s="0" t="s">
        <v>1679</v>
      </c>
      <c r="K430" s="0" t="s">
        <v>1633</v>
      </c>
      <c r="L430" s="0" t="s">
        <v>1634</v>
      </c>
      <c r="M430" s="0" t="s">
        <v>557</v>
      </c>
      <c r="N430" s="0" t="s">
        <v>612</v>
      </c>
      <c r="O430" s="0" t="n">
        <v>0</v>
      </c>
    </row>
    <row r="431" customFormat="false" ht="12.8" hidden="false" customHeight="false" outlineLevel="0" collapsed="false">
      <c r="A431" s="0" t="s">
        <v>1759</v>
      </c>
      <c r="B431" s="0" t="s">
        <v>1760</v>
      </c>
      <c r="C431" s="0" t="s">
        <v>619</v>
      </c>
      <c r="D431" s="11" t="s">
        <v>805</v>
      </c>
      <c r="E431" s="11" t="s">
        <v>1744</v>
      </c>
      <c r="F431" s="0" t="n">
        <v>81</v>
      </c>
      <c r="G431" s="0" t="s">
        <v>553</v>
      </c>
      <c r="H431" s="0" t="n">
        <v>3</v>
      </c>
      <c r="I431" s="0" t="s">
        <v>1106</v>
      </c>
      <c r="J431" s="0" t="s">
        <v>1684</v>
      </c>
      <c r="K431" s="0" t="s">
        <v>1633</v>
      </c>
      <c r="L431" s="0" t="s">
        <v>1634</v>
      </c>
      <c r="M431" s="0" t="s">
        <v>557</v>
      </c>
      <c r="N431" s="0" t="s">
        <v>612</v>
      </c>
      <c r="O431" s="0" t="n">
        <v>16200</v>
      </c>
    </row>
    <row r="432" customFormat="false" ht="12.8" hidden="false" customHeight="false" outlineLevel="0" collapsed="false">
      <c r="A432" s="0" t="s">
        <v>1761</v>
      </c>
      <c r="B432" s="0" t="s">
        <v>1762</v>
      </c>
      <c r="C432" s="0" t="s">
        <v>619</v>
      </c>
      <c r="D432" s="11" t="s">
        <v>1763</v>
      </c>
      <c r="E432" s="11" t="s">
        <v>1195</v>
      </c>
      <c r="F432" s="0" t="n">
        <v>142</v>
      </c>
      <c r="G432" s="0" t="s">
        <v>622</v>
      </c>
      <c r="H432" s="0" t="n">
        <v>4</v>
      </c>
      <c r="I432" s="0" t="s">
        <v>1663</v>
      </c>
      <c r="J432" s="0" t="s">
        <v>1664</v>
      </c>
      <c r="K432" s="0" t="s">
        <v>1633</v>
      </c>
      <c r="L432" s="0" t="s">
        <v>1634</v>
      </c>
      <c r="M432" s="0" t="s">
        <v>672</v>
      </c>
      <c r="N432" s="0" t="s">
        <v>612</v>
      </c>
      <c r="O432" s="0" t="n">
        <v>0</v>
      </c>
    </row>
    <row r="433" customFormat="false" ht="12.8" hidden="false" customHeight="false" outlineLevel="0" collapsed="false">
      <c r="A433" s="0" t="s">
        <v>1764</v>
      </c>
      <c r="B433" s="0" t="s">
        <v>1765</v>
      </c>
      <c r="C433" s="0" t="s">
        <v>619</v>
      </c>
      <c r="D433" s="11" t="s">
        <v>872</v>
      </c>
      <c r="E433" s="11" t="s">
        <v>1071</v>
      </c>
      <c r="F433" s="0" t="n">
        <v>112</v>
      </c>
      <c r="G433" s="0" t="s">
        <v>553</v>
      </c>
      <c r="H433" s="0" t="n">
        <v>3</v>
      </c>
      <c r="I433" s="0" t="s">
        <v>1687</v>
      </c>
      <c r="J433" s="0" t="s">
        <v>1688</v>
      </c>
      <c r="K433" s="0" t="s">
        <v>1633</v>
      </c>
      <c r="L433" s="0" t="s">
        <v>1634</v>
      </c>
      <c r="M433" s="0" t="s">
        <v>557</v>
      </c>
      <c r="N433" s="0" t="s">
        <v>612</v>
      </c>
      <c r="O433" s="0" t="n">
        <v>0</v>
      </c>
    </row>
    <row r="434" customFormat="false" ht="12.8" hidden="false" customHeight="false" outlineLevel="0" collapsed="false">
      <c r="A434" s="0" t="s">
        <v>1766</v>
      </c>
      <c r="B434" s="0" t="s">
        <v>1767</v>
      </c>
      <c r="C434" s="0" t="s">
        <v>619</v>
      </c>
      <c r="D434" s="11" t="s">
        <v>1323</v>
      </c>
      <c r="E434" s="11" t="s">
        <v>1195</v>
      </c>
      <c r="F434" s="0" t="n">
        <v>190</v>
      </c>
      <c r="G434" s="0" t="s">
        <v>553</v>
      </c>
      <c r="H434" s="0" t="n">
        <v>3</v>
      </c>
      <c r="I434" s="0" t="s">
        <v>1663</v>
      </c>
      <c r="J434" s="0" t="s">
        <v>1664</v>
      </c>
      <c r="K434" s="0" t="s">
        <v>1633</v>
      </c>
      <c r="L434" s="0" t="s">
        <v>1634</v>
      </c>
      <c r="M434" s="0" t="s">
        <v>557</v>
      </c>
      <c r="N434" s="0" t="s">
        <v>612</v>
      </c>
      <c r="O434" s="0" t="n">
        <v>0</v>
      </c>
    </row>
    <row r="435" customFormat="false" ht="12.8" hidden="false" customHeight="false" outlineLevel="0" collapsed="false">
      <c r="A435" s="0" t="s">
        <v>1768</v>
      </c>
      <c r="B435" s="0" t="s">
        <v>1769</v>
      </c>
      <c r="C435" s="0" t="s">
        <v>619</v>
      </c>
      <c r="D435" s="11" t="s">
        <v>1770</v>
      </c>
      <c r="E435" s="11" t="s">
        <v>752</v>
      </c>
      <c r="F435" s="0" t="n">
        <v>579</v>
      </c>
      <c r="G435" s="0" t="s">
        <v>553</v>
      </c>
      <c r="H435" s="0" t="n">
        <v>3</v>
      </c>
      <c r="I435" s="0" t="s">
        <v>1771</v>
      </c>
      <c r="J435" s="0" t="s">
        <v>1772</v>
      </c>
      <c r="K435" s="0" t="s">
        <v>1022</v>
      </c>
      <c r="L435" s="0" t="s">
        <v>1773</v>
      </c>
      <c r="M435" s="0" t="s">
        <v>557</v>
      </c>
      <c r="N435" s="0" t="s">
        <v>612</v>
      </c>
      <c r="O435" s="0" t="n">
        <v>0</v>
      </c>
    </row>
    <row r="436" customFormat="false" ht="12.8" hidden="false" customHeight="false" outlineLevel="0" collapsed="false">
      <c r="A436" s="0" t="s">
        <v>1774</v>
      </c>
      <c r="B436" s="0" t="s">
        <v>1775</v>
      </c>
      <c r="C436" s="0" t="s">
        <v>619</v>
      </c>
      <c r="D436" s="11" t="s">
        <v>1776</v>
      </c>
      <c r="E436" s="11" t="s">
        <v>1671</v>
      </c>
      <c r="F436" s="0" t="n">
        <v>481</v>
      </c>
      <c r="G436" s="0" t="s">
        <v>580</v>
      </c>
      <c r="H436" s="0" t="n">
        <v>5</v>
      </c>
      <c r="I436" s="0" t="s">
        <v>1771</v>
      </c>
      <c r="J436" s="0" t="s">
        <v>1772</v>
      </c>
      <c r="K436" s="0" t="s">
        <v>1022</v>
      </c>
      <c r="L436" s="0" t="s">
        <v>1773</v>
      </c>
      <c r="M436" s="0" t="s">
        <v>557</v>
      </c>
      <c r="N436" s="0" t="s">
        <v>612</v>
      </c>
      <c r="O436" s="0" t="n">
        <v>10800</v>
      </c>
    </row>
    <row r="437" customFormat="false" ht="12.8" hidden="false" customHeight="false" outlineLevel="0" collapsed="false">
      <c r="A437" s="0" t="s">
        <v>1777</v>
      </c>
      <c r="B437" s="0" t="s">
        <v>1778</v>
      </c>
      <c r="C437" s="0" t="s">
        <v>619</v>
      </c>
      <c r="D437" s="11" t="s">
        <v>1776</v>
      </c>
      <c r="E437" s="11" t="s">
        <v>1671</v>
      </c>
      <c r="F437" s="0" t="n">
        <v>481</v>
      </c>
      <c r="G437" s="0" t="s">
        <v>580</v>
      </c>
      <c r="H437" s="0" t="n">
        <v>5</v>
      </c>
      <c r="I437" s="0" t="s">
        <v>1771</v>
      </c>
      <c r="J437" s="0" t="s">
        <v>1772</v>
      </c>
      <c r="K437" s="0" t="s">
        <v>1022</v>
      </c>
      <c r="L437" s="0" t="s">
        <v>1773</v>
      </c>
      <c r="M437" s="0" t="s">
        <v>557</v>
      </c>
      <c r="N437" s="0" t="s">
        <v>612</v>
      </c>
      <c r="O437" s="0" t="n">
        <v>0</v>
      </c>
    </row>
    <row r="438" customFormat="false" ht="12.8" hidden="false" customHeight="false" outlineLevel="0" collapsed="false">
      <c r="A438" s="0" t="s">
        <v>1779</v>
      </c>
      <c r="B438" s="0" t="s">
        <v>1780</v>
      </c>
      <c r="C438" s="0" t="s">
        <v>619</v>
      </c>
      <c r="D438" s="11" t="s">
        <v>1776</v>
      </c>
      <c r="E438" s="11" t="s">
        <v>1671</v>
      </c>
      <c r="F438" s="0" t="n">
        <v>481</v>
      </c>
      <c r="G438" s="0" t="s">
        <v>580</v>
      </c>
      <c r="H438" s="0" t="n">
        <v>5</v>
      </c>
      <c r="I438" s="0" t="s">
        <v>1771</v>
      </c>
      <c r="J438" s="0" t="s">
        <v>1772</v>
      </c>
      <c r="K438" s="0" t="s">
        <v>1022</v>
      </c>
      <c r="L438" s="0" t="s">
        <v>1773</v>
      </c>
      <c r="M438" s="0" t="s">
        <v>557</v>
      </c>
      <c r="N438" s="0" t="s">
        <v>612</v>
      </c>
      <c r="O438" s="0" t="n">
        <v>10800</v>
      </c>
    </row>
    <row r="439" customFormat="false" ht="12.8" hidden="false" customHeight="false" outlineLevel="0" collapsed="false">
      <c r="A439" s="0" t="s">
        <v>1781</v>
      </c>
      <c r="B439" s="0" t="s">
        <v>1782</v>
      </c>
      <c r="C439" s="0" t="s">
        <v>619</v>
      </c>
      <c r="D439" s="11" t="s">
        <v>1776</v>
      </c>
      <c r="E439" s="11" t="s">
        <v>1671</v>
      </c>
      <c r="F439" s="0" t="n">
        <v>481</v>
      </c>
      <c r="G439" s="0" t="s">
        <v>580</v>
      </c>
      <c r="H439" s="0" t="n">
        <v>5</v>
      </c>
      <c r="I439" s="0" t="s">
        <v>1771</v>
      </c>
      <c r="J439" s="0" t="s">
        <v>1772</v>
      </c>
      <c r="K439" s="0" t="s">
        <v>1022</v>
      </c>
      <c r="L439" s="0" t="s">
        <v>1773</v>
      </c>
      <c r="M439" s="0" t="s">
        <v>557</v>
      </c>
      <c r="N439" s="0" t="s">
        <v>612</v>
      </c>
      <c r="O439" s="0" t="n">
        <v>10800</v>
      </c>
    </row>
    <row r="440" customFormat="false" ht="12.8" hidden="false" customHeight="false" outlineLevel="0" collapsed="false">
      <c r="A440" s="0" t="s">
        <v>1783</v>
      </c>
      <c r="B440" s="0" t="s">
        <v>1784</v>
      </c>
      <c r="C440" s="0" t="s">
        <v>619</v>
      </c>
      <c r="D440" s="11" t="s">
        <v>1770</v>
      </c>
      <c r="E440" s="11" t="s">
        <v>1785</v>
      </c>
      <c r="F440" s="0" t="n">
        <v>68</v>
      </c>
      <c r="G440" s="0" t="s">
        <v>553</v>
      </c>
      <c r="H440" s="0" t="n">
        <v>3</v>
      </c>
      <c r="I440" s="0" t="s">
        <v>1771</v>
      </c>
      <c r="J440" s="0" t="s">
        <v>1772</v>
      </c>
      <c r="K440" s="0" t="s">
        <v>1022</v>
      </c>
      <c r="L440" s="0" t="s">
        <v>1773</v>
      </c>
      <c r="M440" s="0" t="s">
        <v>557</v>
      </c>
      <c r="N440" s="0" t="s">
        <v>612</v>
      </c>
      <c r="O440" s="0" t="n">
        <v>0</v>
      </c>
    </row>
    <row r="441" customFormat="false" ht="12.8" hidden="false" customHeight="false" outlineLevel="0" collapsed="false">
      <c r="A441" s="0" t="s">
        <v>1786</v>
      </c>
      <c r="B441" s="0" t="s">
        <v>1787</v>
      </c>
      <c r="C441" s="0" t="s">
        <v>619</v>
      </c>
      <c r="D441" s="11" t="s">
        <v>1788</v>
      </c>
      <c r="E441" s="11" t="s">
        <v>1789</v>
      </c>
      <c r="F441" s="0" t="n">
        <v>10</v>
      </c>
      <c r="G441" s="0" t="s">
        <v>553</v>
      </c>
      <c r="H441" s="0" t="n">
        <v>3</v>
      </c>
      <c r="I441" s="0" t="s">
        <v>1771</v>
      </c>
      <c r="J441" s="0" t="s">
        <v>1790</v>
      </c>
      <c r="K441" s="0" t="s">
        <v>1022</v>
      </c>
      <c r="L441" s="0" t="s">
        <v>1773</v>
      </c>
      <c r="M441" s="0" t="s">
        <v>557</v>
      </c>
      <c r="N441" s="0" t="s">
        <v>612</v>
      </c>
      <c r="O441" s="0" t="n">
        <v>0</v>
      </c>
    </row>
    <row r="442" customFormat="false" ht="12.8" hidden="false" customHeight="false" outlineLevel="0" collapsed="false">
      <c r="A442" s="0" t="s">
        <v>1791</v>
      </c>
      <c r="B442" s="0" t="s">
        <v>1792</v>
      </c>
      <c r="C442" s="0" t="s">
        <v>610</v>
      </c>
      <c r="D442" s="11" t="s">
        <v>1793</v>
      </c>
      <c r="E442" s="11" t="s">
        <v>1794</v>
      </c>
      <c r="F442" s="0" t="n">
        <v>252</v>
      </c>
      <c r="G442" s="0" t="s">
        <v>553</v>
      </c>
      <c r="H442" s="0" t="n">
        <v>3</v>
      </c>
      <c r="I442" s="0" t="s">
        <v>1771</v>
      </c>
      <c r="J442" s="0" t="s">
        <v>1795</v>
      </c>
      <c r="K442" s="0" t="s">
        <v>1022</v>
      </c>
      <c r="L442" s="0" t="s">
        <v>1023</v>
      </c>
      <c r="M442" s="0" t="s">
        <v>557</v>
      </c>
      <c r="N442" s="0" t="s">
        <v>612</v>
      </c>
      <c r="O442" s="0" t="n">
        <v>0</v>
      </c>
    </row>
    <row r="443" customFormat="false" ht="12.8" hidden="false" customHeight="false" outlineLevel="0" collapsed="false">
      <c r="A443" s="0" t="s">
        <v>1796</v>
      </c>
      <c r="B443" s="0" t="s">
        <v>1797</v>
      </c>
      <c r="C443" s="0" t="s">
        <v>619</v>
      </c>
      <c r="D443" s="11" t="s">
        <v>1462</v>
      </c>
      <c r="E443" s="11" t="s">
        <v>752</v>
      </c>
      <c r="F443" s="0" t="n">
        <v>288</v>
      </c>
      <c r="G443" s="0" t="s">
        <v>553</v>
      </c>
      <c r="H443" s="0" t="n">
        <v>3</v>
      </c>
      <c r="I443" s="0" t="s">
        <v>1771</v>
      </c>
      <c r="J443" s="0" t="s">
        <v>1795</v>
      </c>
      <c r="K443" s="0" t="s">
        <v>1022</v>
      </c>
      <c r="L443" s="0" t="s">
        <v>1023</v>
      </c>
      <c r="M443" s="0" t="s">
        <v>557</v>
      </c>
      <c r="N443" s="0" t="s">
        <v>612</v>
      </c>
      <c r="O443" s="0" t="n">
        <v>0</v>
      </c>
    </row>
    <row r="444" customFormat="false" ht="12.8" hidden="false" customHeight="false" outlineLevel="0" collapsed="false">
      <c r="A444" s="0" t="s">
        <v>1798</v>
      </c>
      <c r="B444" s="0" t="s">
        <v>1799</v>
      </c>
      <c r="C444" s="0" t="s">
        <v>610</v>
      </c>
      <c r="D444" s="11" t="s">
        <v>1800</v>
      </c>
      <c r="E444" s="11" t="s">
        <v>1794</v>
      </c>
      <c r="F444" s="0" t="n">
        <v>256</v>
      </c>
      <c r="G444" s="0" t="s">
        <v>580</v>
      </c>
      <c r="H444" s="0" t="n">
        <v>5</v>
      </c>
      <c r="I444" s="0" t="s">
        <v>1771</v>
      </c>
      <c r="J444" s="0" t="s">
        <v>1801</v>
      </c>
      <c r="K444" s="0" t="s">
        <v>1022</v>
      </c>
      <c r="L444" s="0" t="s">
        <v>1023</v>
      </c>
      <c r="M444" s="0" t="s">
        <v>557</v>
      </c>
      <c r="N444" s="0" t="s">
        <v>612</v>
      </c>
      <c r="O444" s="0" t="n">
        <v>0</v>
      </c>
    </row>
    <row r="445" customFormat="false" ht="12.8" hidden="false" customHeight="false" outlineLevel="0" collapsed="false">
      <c r="A445" s="0" t="s">
        <v>1802</v>
      </c>
      <c r="B445" s="0" t="s">
        <v>1803</v>
      </c>
      <c r="C445" s="0" t="s">
        <v>610</v>
      </c>
      <c r="D445" s="11" t="s">
        <v>1800</v>
      </c>
      <c r="E445" s="11" t="s">
        <v>1794</v>
      </c>
      <c r="F445" s="0" t="n">
        <v>256</v>
      </c>
      <c r="G445" s="0" t="s">
        <v>553</v>
      </c>
      <c r="H445" s="0" t="n">
        <v>3</v>
      </c>
      <c r="I445" s="0" t="s">
        <v>1771</v>
      </c>
      <c r="J445" s="0" t="s">
        <v>1801</v>
      </c>
      <c r="K445" s="0" t="s">
        <v>1022</v>
      </c>
      <c r="L445" s="0" t="s">
        <v>1023</v>
      </c>
      <c r="M445" s="0" t="s">
        <v>557</v>
      </c>
      <c r="N445" s="0" t="s">
        <v>612</v>
      </c>
      <c r="O445" s="0" t="n">
        <v>0</v>
      </c>
    </row>
    <row r="446" customFormat="false" ht="12.8" hidden="false" customHeight="false" outlineLevel="0" collapsed="false">
      <c r="A446" s="0" t="s">
        <v>1804</v>
      </c>
      <c r="B446" s="0" t="s">
        <v>1805</v>
      </c>
      <c r="C446" s="0" t="s">
        <v>610</v>
      </c>
      <c r="D446" s="11" t="s">
        <v>1806</v>
      </c>
      <c r="E446" s="11" t="s">
        <v>1794</v>
      </c>
      <c r="F446" s="0" t="n">
        <v>241</v>
      </c>
      <c r="G446" s="0" t="s">
        <v>580</v>
      </c>
      <c r="H446" s="0" t="n">
        <v>5</v>
      </c>
      <c r="I446" s="0" t="s">
        <v>1771</v>
      </c>
      <c r="J446" s="0" t="s">
        <v>1801</v>
      </c>
      <c r="K446" s="0" t="s">
        <v>1022</v>
      </c>
      <c r="L446" s="0" t="s">
        <v>1023</v>
      </c>
      <c r="M446" s="0" t="s">
        <v>557</v>
      </c>
      <c r="N446" s="0" t="s">
        <v>612</v>
      </c>
      <c r="O446" s="0" t="n">
        <v>0</v>
      </c>
    </row>
    <row r="447" customFormat="false" ht="12.8" hidden="false" customHeight="false" outlineLevel="0" collapsed="false">
      <c r="A447" s="0" t="s">
        <v>1807</v>
      </c>
      <c r="B447" s="0" t="s">
        <v>1808</v>
      </c>
      <c r="C447" s="0" t="s">
        <v>610</v>
      </c>
      <c r="D447" s="11" t="s">
        <v>1800</v>
      </c>
      <c r="E447" s="11" t="s">
        <v>1794</v>
      </c>
      <c r="F447" s="0" t="n">
        <v>256</v>
      </c>
      <c r="G447" s="0" t="s">
        <v>701</v>
      </c>
      <c r="H447" s="0" t="n">
        <v>2</v>
      </c>
      <c r="I447" s="0" t="s">
        <v>1771</v>
      </c>
      <c r="J447" s="0" t="s">
        <v>1801</v>
      </c>
      <c r="K447" s="0" t="s">
        <v>1022</v>
      </c>
      <c r="L447" s="0" t="s">
        <v>1023</v>
      </c>
      <c r="M447" s="0" t="s">
        <v>557</v>
      </c>
      <c r="N447" s="0" t="s">
        <v>612</v>
      </c>
      <c r="O447" s="0" t="n">
        <v>0</v>
      </c>
    </row>
    <row r="448" customFormat="false" ht="12.8" hidden="false" customHeight="false" outlineLevel="0" collapsed="false">
      <c r="A448" s="0" t="s">
        <v>1809</v>
      </c>
      <c r="B448" s="0" t="s">
        <v>1810</v>
      </c>
      <c r="C448" s="0" t="s">
        <v>610</v>
      </c>
      <c r="D448" s="11" t="s">
        <v>1800</v>
      </c>
      <c r="E448" s="11" t="s">
        <v>1794</v>
      </c>
      <c r="F448" s="0" t="n">
        <v>256</v>
      </c>
      <c r="G448" s="0" t="s">
        <v>580</v>
      </c>
      <c r="H448" s="0" t="n">
        <v>5</v>
      </c>
      <c r="I448" s="0" t="s">
        <v>1771</v>
      </c>
      <c r="J448" s="0" t="s">
        <v>1801</v>
      </c>
      <c r="K448" s="0" t="s">
        <v>1022</v>
      </c>
      <c r="L448" s="0" t="s">
        <v>1023</v>
      </c>
      <c r="M448" s="0" t="s">
        <v>557</v>
      </c>
      <c r="N448" s="0" t="s">
        <v>612</v>
      </c>
      <c r="O448" s="0" t="n">
        <v>0</v>
      </c>
    </row>
    <row r="449" customFormat="false" ht="12.8" hidden="false" customHeight="false" outlineLevel="0" collapsed="false">
      <c r="A449" s="0" t="s">
        <v>1811</v>
      </c>
      <c r="B449" s="0" t="s">
        <v>1812</v>
      </c>
      <c r="C449" s="0" t="s">
        <v>619</v>
      </c>
      <c r="D449" s="11" t="s">
        <v>886</v>
      </c>
      <c r="E449" s="11" t="s">
        <v>605</v>
      </c>
      <c r="F449" s="0" t="n">
        <v>413</v>
      </c>
      <c r="G449" s="0" t="s">
        <v>622</v>
      </c>
      <c r="H449" s="0" t="n">
        <v>4</v>
      </c>
      <c r="I449" s="0" t="s">
        <v>1771</v>
      </c>
      <c r="J449" s="0" t="s">
        <v>1813</v>
      </c>
      <c r="K449" s="0" t="s">
        <v>1022</v>
      </c>
      <c r="L449" s="0" t="s">
        <v>1773</v>
      </c>
      <c r="M449" s="0" t="s">
        <v>672</v>
      </c>
      <c r="N449" s="0" t="s">
        <v>612</v>
      </c>
      <c r="O449" s="0" t="n">
        <v>0</v>
      </c>
    </row>
    <row r="450" customFormat="false" ht="12.8" hidden="false" customHeight="false" outlineLevel="0" collapsed="false">
      <c r="A450" s="0" t="s">
        <v>1814</v>
      </c>
      <c r="B450" s="0" t="s">
        <v>1815</v>
      </c>
      <c r="C450" s="0" t="s">
        <v>619</v>
      </c>
      <c r="D450" s="11" t="s">
        <v>1592</v>
      </c>
      <c r="E450" s="11" t="s">
        <v>752</v>
      </c>
      <c r="F450" s="0" t="n">
        <v>439</v>
      </c>
      <c r="G450" s="0" t="s">
        <v>622</v>
      </c>
      <c r="H450" s="0" t="n">
        <v>4</v>
      </c>
      <c r="I450" s="0" t="s">
        <v>1771</v>
      </c>
      <c r="J450" s="0" t="s">
        <v>1813</v>
      </c>
      <c r="K450" s="0" t="s">
        <v>1022</v>
      </c>
      <c r="L450" s="0" t="s">
        <v>1773</v>
      </c>
      <c r="M450" s="0" t="s">
        <v>557</v>
      </c>
      <c r="N450" s="0" t="s">
        <v>612</v>
      </c>
      <c r="O450" s="0" t="n">
        <v>0</v>
      </c>
    </row>
    <row r="451" customFormat="false" ht="12.8" hidden="false" customHeight="false" outlineLevel="0" collapsed="false">
      <c r="A451" s="0" t="s">
        <v>1816</v>
      </c>
      <c r="B451" s="0" t="s">
        <v>1817</v>
      </c>
      <c r="C451" s="0" t="s">
        <v>619</v>
      </c>
      <c r="D451" s="11" t="s">
        <v>1589</v>
      </c>
      <c r="E451" s="11" t="s">
        <v>752</v>
      </c>
      <c r="F451" s="0" t="n">
        <v>417</v>
      </c>
      <c r="G451" s="0" t="s">
        <v>553</v>
      </c>
      <c r="H451" s="0" t="n">
        <v>3</v>
      </c>
      <c r="I451" s="0" t="s">
        <v>1771</v>
      </c>
      <c r="J451" s="0" t="s">
        <v>1813</v>
      </c>
      <c r="K451" s="0" t="s">
        <v>1022</v>
      </c>
      <c r="L451" s="0" t="s">
        <v>1773</v>
      </c>
      <c r="M451" s="0" t="s">
        <v>557</v>
      </c>
      <c r="N451" s="0" t="s">
        <v>612</v>
      </c>
      <c r="O451" s="0" t="n">
        <v>0</v>
      </c>
    </row>
    <row r="452" customFormat="false" ht="12.8" hidden="false" customHeight="false" outlineLevel="0" collapsed="false">
      <c r="A452" s="0" t="s">
        <v>1818</v>
      </c>
      <c r="B452" s="0" t="s">
        <v>1819</v>
      </c>
      <c r="C452" s="0" t="s">
        <v>551</v>
      </c>
      <c r="D452" s="11" t="s">
        <v>1598</v>
      </c>
      <c r="F452" s="0" t="n">
        <v>633</v>
      </c>
      <c r="G452" s="0" t="s">
        <v>553</v>
      </c>
      <c r="H452" s="0" t="n">
        <v>3</v>
      </c>
      <c r="I452" s="0" t="s">
        <v>1771</v>
      </c>
      <c r="J452" s="0" t="s">
        <v>1813</v>
      </c>
      <c r="K452" s="0" t="s">
        <v>1022</v>
      </c>
      <c r="L452" s="0" t="s">
        <v>1773</v>
      </c>
      <c r="M452" s="0" t="s">
        <v>557</v>
      </c>
      <c r="N452" s="0" t="s">
        <v>558</v>
      </c>
      <c r="O452" s="0" t="n">
        <v>0</v>
      </c>
    </row>
    <row r="453" customFormat="false" ht="12.8" hidden="false" customHeight="false" outlineLevel="0" collapsed="false">
      <c r="A453" s="0" t="s">
        <v>1820</v>
      </c>
      <c r="B453" s="0" t="s">
        <v>1821</v>
      </c>
      <c r="C453" s="0" t="s">
        <v>612</v>
      </c>
      <c r="D453" s="11" t="s">
        <v>1822</v>
      </c>
      <c r="E453" s="11" t="s">
        <v>1086</v>
      </c>
      <c r="F453" s="0" t="n">
        <v>148</v>
      </c>
      <c r="G453" s="0" t="s">
        <v>701</v>
      </c>
      <c r="H453" s="0" t="n">
        <v>2</v>
      </c>
      <c r="I453" s="0" t="s">
        <v>1021</v>
      </c>
      <c r="J453" s="0" t="s">
        <v>1021</v>
      </c>
      <c r="K453" s="0" t="s">
        <v>1022</v>
      </c>
      <c r="L453" s="0" t="s">
        <v>1023</v>
      </c>
      <c r="M453" s="0" t="s">
        <v>557</v>
      </c>
      <c r="N453" s="0" t="s">
        <v>612</v>
      </c>
      <c r="O453" s="0" t="n">
        <v>0</v>
      </c>
    </row>
    <row r="454" customFormat="false" ht="12.8" hidden="false" customHeight="false" outlineLevel="0" collapsed="false">
      <c r="A454" s="0" t="s">
        <v>1823</v>
      </c>
      <c r="B454" s="0" t="s">
        <v>1824</v>
      </c>
      <c r="C454" s="0" t="s">
        <v>610</v>
      </c>
      <c r="D454" s="11" t="s">
        <v>1488</v>
      </c>
      <c r="E454" s="11" t="s">
        <v>1365</v>
      </c>
      <c r="F454" s="0" t="n">
        <v>69</v>
      </c>
      <c r="G454" s="0" t="s">
        <v>553</v>
      </c>
      <c r="H454" s="0" t="n">
        <v>3</v>
      </c>
      <c r="I454" s="0" t="s">
        <v>1771</v>
      </c>
      <c r="J454" s="0" t="s">
        <v>1825</v>
      </c>
      <c r="K454" s="0" t="s">
        <v>1022</v>
      </c>
      <c r="L454" s="0" t="s">
        <v>1023</v>
      </c>
      <c r="M454" s="0" t="s">
        <v>557</v>
      </c>
      <c r="N454" s="0" t="s">
        <v>612</v>
      </c>
      <c r="O454" s="0" t="n">
        <v>0</v>
      </c>
    </row>
    <row r="455" customFormat="false" ht="12.8" hidden="false" customHeight="false" outlineLevel="0" collapsed="false">
      <c r="A455" s="0" t="s">
        <v>1826</v>
      </c>
      <c r="B455" s="0" t="s">
        <v>1808</v>
      </c>
      <c r="C455" s="0" t="s">
        <v>610</v>
      </c>
      <c r="D455" s="11" t="s">
        <v>1827</v>
      </c>
      <c r="E455" s="11" t="s">
        <v>1365</v>
      </c>
      <c r="F455" s="0" t="n">
        <v>88</v>
      </c>
      <c r="G455" s="0" t="s">
        <v>701</v>
      </c>
      <c r="H455" s="0" t="n">
        <v>2</v>
      </c>
      <c r="I455" s="0" t="s">
        <v>1771</v>
      </c>
      <c r="J455" s="0" t="s">
        <v>1825</v>
      </c>
      <c r="K455" s="0" t="s">
        <v>1022</v>
      </c>
      <c r="L455" s="0" t="s">
        <v>1023</v>
      </c>
      <c r="M455" s="0" t="s">
        <v>557</v>
      </c>
      <c r="N455" s="0" t="s">
        <v>612</v>
      </c>
      <c r="O455" s="0" t="n">
        <v>0</v>
      </c>
    </row>
    <row r="456" customFormat="false" ht="12.8" hidden="false" customHeight="false" outlineLevel="0" collapsed="false">
      <c r="A456" s="0" t="s">
        <v>1828</v>
      </c>
      <c r="B456" s="0" t="s">
        <v>1829</v>
      </c>
      <c r="C456" s="0" t="s">
        <v>610</v>
      </c>
      <c r="D456" s="11" t="s">
        <v>1776</v>
      </c>
      <c r="E456" s="11" t="s">
        <v>1830</v>
      </c>
      <c r="F456" s="0" t="n">
        <v>370</v>
      </c>
      <c r="G456" s="0" t="s">
        <v>580</v>
      </c>
      <c r="H456" s="0" t="n">
        <v>5</v>
      </c>
      <c r="I456" s="0" t="s">
        <v>1771</v>
      </c>
      <c r="J456" s="0" t="s">
        <v>1772</v>
      </c>
      <c r="K456" s="0" t="s">
        <v>1022</v>
      </c>
      <c r="L456" s="0" t="s">
        <v>1773</v>
      </c>
      <c r="M456" s="0" t="s">
        <v>557</v>
      </c>
      <c r="N456" s="0" t="s">
        <v>612</v>
      </c>
      <c r="O456" s="0" t="n">
        <v>10800</v>
      </c>
    </row>
    <row r="457" customFormat="false" ht="12.8" hidden="false" customHeight="false" outlineLevel="0" collapsed="false">
      <c r="A457" s="0" t="s">
        <v>1831</v>
      </c>
      <c r="B457" s="0" t="s">
        <v>1821</v>
      </c>
      <c r="C457" s="0" t="s">
        <v>610</v>
      </c>
      <c r="D457" s="11" t="s">
        <v>1606</v>
      </c>
      <c r="E457" s="11" t="s">
        <v>1794</v>
      </c>
      <c r="F457" s="0" t="n">
        <v>403</v>
      </c>
      <c r="G457" s="0" t="s">
        <v>553</v>
      </c>
      <c r="H457" s="0" t="n">
        <v>3</v>
      </c>
      <c r="I457" s="0" t="s">
        <v>1771</v>
      </c>
      <c r="J457" s="0" t="s">
        <v>1790</v>
      </c>
      <c r="K457" s="0" t="s">
        <v>1022</v>
      </c>
      <c r="L457" s="0" t="s">
        <v>1773</v>
      </c>
      <c r="M457" s="0" t="s">
        <v>557</v>
      </c>
      <c r="N457" s="0" t="s">
        <v>612</v>
      </c>
      <c r="O457" s="0" t="n">
        <v>0</v>
      </c>
    </row>
    <row r="458" customFormat="false" ht="12.8" hidden="false" customHeight="false" outlineLevel="0" collapsed="false">
      <c r="A458" s="0" t="s">
        <v>1832</v>
      </c>
      <c r="B458" s="0" t="s">
        <v>1824</v>
      </c>
      <c r="C458" s="0" t="s">
        <v>610</v>
      </c>
      <c r="D458" s="11" t="s">
        <v>1510</v>
      </c>
      <c r="E458" s="11" t="s">
        <v>1794</v>
      </c>
      <c r="F458" s="0" t="n">
        <v>218</v>
      </c>
      <c r="G458" s="0" t="s">
        <v>553</v>
      </c>
      <c r="H458" s="0" t="n">
        <v>3</v>
      </c>
      <c r="I458" s="0" t="s">
        <v>1771</v>
      </c>
      <c r="J458" s="0" t="s">
        <v>1801</v>
      </c>
      <c r="K458" s="0" t="s">
        <v>1022</v>
      </c>
      <c r="L458" s="0" t="s">
        <v>1023</v>
      </c>
      <c r="M458" s="0" t="s">
        <v>557</v>
      </c>
      <c r="N458" s="0" t="s">
        <v>612</v>
      </c>
      <c r="O458" s="0" t="n">
        <v>0</v>
      </c>
    </row>
    <row r="459" customFormat="false" ht="12.8" hidden="false" customHeight="false" outlineLevel="0" collapsed="false">
      <c r="A459" s="0" t="s">
        <v>1833</v>
      </c>
      <c r="B459" s="0" t="s">
        <v>1821</v>
      </c>
      <c r="C459" s="0" t="s">
        <v>610</v>
      </c>
      <c r="D459" s="11" t="s">
        <v>871</v>
      </c>
      <c r="E459" s="11" t="s">
        <v>1092</v>
      </c>
      <c r="F459" s="0" t="n">
        <v>139</v>
      </c>
      <c r="G459" s="0" t="s">
        <v>553</v>
      </c>
      <c r="H459" s="0" t="n">
        <v>3</v>
      </c>
      <c r="I459" s="0" t="s">
        <v>1771</v>
      </c>
      <c r="J459" s="0" t="s">
        <v>1801</v>
      </c>
      <c r="K459" s="0" t="s">
        <v>1022</v>
      </c>
      <c r="L459" s="0" t="s">
        <v>1023</v>
      </c>
      <c r="M459" s="0" t="s">
        <v>557</v>
      </c>
      <c r="N459" s="0" t="s">
        <v>612</v>
      </c>
      <c r="O459" s="0" t="n">
        <v>0</v>
      </c>
    </row>
    <row r="460" customFormat="false" ht="12.8" hidden="false" customHeight="false" outlineLevel="0" collapsed="false">
      <c r="A460" s="0" t="s">
        <v>1834</v>
      </c>
      <c r="B460" s="0" t="s">
        <v>1821</v>
      </c>
      <c r="C460" s="0" t="s">
        <v>610</v>
      </c>
      <c r="D460" s="11" t="s">
        <v>973</v>
      </c>
      <c r="E460" s="11" t="s">
        <v>1092</v>
      </c>
      <c r="F460" s="0" t="n">
        <v>294</v>
      </c>
      <c r="G460" s="0" t="s">
        <v>553</v>
      </c>
      <c r="H460" s="0" t="n">
        <v>3</v>
      </c>
      <c r="I460" s="0" t="s">
        <v>1771</v>
      </c>
      <c r="J460" s="0" t="s">
        <v>1801</v>
      </c>
      <c r="K460" s="0" t="s">
        <v>1022</v>
      </c>
      <c r="L460" s="0" t="s">
        <v>1023</v>
      </c>
      <c r="M460" s="0" t="s">
        <v>557</v>
      </c>
      <c r="N460" s="0" t="s">
        <v>612</v>
      </c>
      <c r="O460" s="0" t="n">
        <v>0</v>
      </c>
    </row>
    <row r="461" customFormat="false" ht="12.8" hidden="false" customHeight="false" outlineLevel="0" collapsed="false">
      <c r="A461" s="0" t="s">
        <v>1835</v>
      </c>
      <c r="B461" s="0" t="s">
        <v>1836</v>
      </c>
      <c r="C461" s="0" t="s">
        <v>769</v>
      </c>
      <c r="D461" s="11" t="s">
        <v>1776</v>
      </c>
      <c r="E461" s="11" t="s">
        <v>1837</v>
      </c>
      <c r="F461" s="0" t="n">
        <v>100</v>
      </c>
      <c r="G461" s="0" t="s">
        <v>553</v>
      </c>
      <c r="H461" s="0" t="n">
        <v>3</v>
      </c>
      <c r="I461" s="0" t="s">
        <v>1771</v>
      </c>
      <c r="J461" s="0" t="s">
        <v>1772</v>
      </c>
      <c r="K461" s="0" t="s">
        <v>1022</v>
      </c>
      <c r="L461" s="0" t="s">
        <v>1773</v>
      </c>
      <c r="M461" s="0" t="s">
        <v>557</v>
      </c>
      <c r="N461" s="0" t="s">
        <v>773</v>
      </c>
      <c r="O461" s="0" t="n">
        <v>0</v>
      </c>
    </row>
    <row r="462" customFormat="false" ht="12.8" hidden="false" customHeight="false" outlineLevel="0" collapsed="false">
      <c r="A462" s="0" t="s">
        <v>1838</v>
      </c>
      <c r="B462" s="0" t="s">
        <v>1839</v>
      </c>
      <c r="C462" s="0" t="s">
        <v>610</v>
      </c>
      <c r="D462" s="11" t="s">
        <v>1800</v>
      </c>
      <c r="E462" s="11" t="s">
        <v>1794</v>
      </c>
      <c r="F462" s="0" t="n">
        <v>256</v>
      </c>
      <c r="G462" s="0" t="s">
        <v>701</v>
      </c>
      <c r="H462" s="0" t="n">
        <v>2</v>
      </c>
      <c r="I462" s="0" t="s">
        <v>1771</v>
      </c>
      <c r="J462" s="0" t="s">
        <v>1801</v>
      </c>
      <c r="K462" s="0" t="s">
        <v>1022</v>
      </c>
      <c r="L462" s="0" t="s">
        <v>1023</v>
      </c>
      <c r="M462" s="0" t="s">
        <v>557</v>
      </c>
      <c r="N462" s="0" t="s">
        <v>612</v>
      </c>
      <c r="O462" s="0" t="n">
        <v>0</v>
      </c>
    </row>
    <row r="463" customFormat="false" ht="12.8" hidden="false" customHeight="false" outlineLevel="0" collapsed="false">
      <c r="A463" s="0" t="s">
        <v>1840</v>
      </c>
      <c r="B463" s="0" t="s">
        <v>1841</v>
      </c>
      <c r="C463" s="0" t="s">
        <v>610</v>
      </c>
      <c r="D463" s="11" t="s">
        <v>1510</v>
      </c>
      <c r="E463" s="11" t="s">
        <v>1794</v>
      </c>
      <c r="F463" s="0" t="n">
        <v>218</v>
      </c>
      <c r="G463" s="0" t="s">
        <v>553</v>
      </c>
      <c r="H463" s="0" t="n">
        <v>3</v>
      </c>
      <c r="I463" s="0" t="s">
        <v>1771</v>
      </c>
      <c r="J463" s="0" t="s">
        <v>1801</v>
      </c>
      <c r="K463" s="0" t="s">
        <v>1022</v>
      </c>
      <c r="L463" s="0" t="s">
        <v>1023</v>
      </c>
      <c r="M463" s="0" t="s">
        <v>557</v>
      </c>
      <c r="N463" s="0" t="s">
        <v>612</v>
      </c>
      <c r="O463" s="0" t="n">
        <v>17040</v>
      </c>
    </row>
    <row r="464" customFormat="false" ht="12.8" hidden="false" customHeight="false" outlineLevel="0" collapsed="false">
      <c r="A464" s="0" t="s">
        <v>1842</v>
      </c>
      <c r="B464" s="0" t="s">
        <v>1843</v>
      </c>
      <c r="C464" s="0" t="s">
        <v>619</v>
      </c>
      <c r="D464" s="11" t="s">
        <v>1844</v>
      </c>
      <c r="E464" s="11" t="s">
        <v>1551</v>
      </c>
      <c r="F464" s="0" t="n">
        <v>41</v>
      </c>
      <c r="G464" s="0" t="s">
        <v>553</v>
      </c>
      <c r="H464" s="0" t="n">
        <v>3</v>
      </c>
      <c r="I464" s="0" t="s">
        <v>554</v>
      </c>
      <c r="J464" s="0" t="s">
        <v>1845</v>
      </c>
      <c r="K464" s="0" t="s">
        <v>1022</v>
      </c>
      <c r="L464" s="0" t="s">
        <v>554</v>
      </c>
      <c r="M464" s="0" t="s">
        <v>557</v>
      </c>
      <c r="N464" s="0" t="s">
        <v>612</v>
      </c>
      <c r="O464" s="0" t="n">
        <v>0</v>
      </c>
    </row>
    <row r="465" customFormat="false" ht="12.8" hidden="false" customHeight="false" outlineLevel="0" collapsed="false">
      <c r="A465" s="0" t="s">
        <v>1846</v>
      </c>
      <c r="B465" s="0" t="s">
        <v>1847</v>
      </c>
      <c r="C465" s="0" t="s">
        <v>612</v>
      </c>
      <c r="D465" s="11" t="s">
        <v>1848</v>
      </c>
      <c r="E465" s="11" t="s">
        <v>1598</v>
      </c>
      <c r="F465" s="0" t="n">
        <v>49</v>
      </c>
      <c r="G465" s="0" t="s">
        <v>553</v>
      </c>
      <c r="H465" s="0" t="n">
        <v>3</v>
      </c>
      <c r="I465" s="0" t="s">
        <v>554</v>
      </c>
      <c r="J465" s="0" t="s">
        <v>1845</v>
      </c>
      <c r="K465" s="0" t="s">
        <v>1022</v>
      </c>
      <c r="L465" s="0" t="s">
        <v>554</v>
      </c>
      <c r="M465" s="0" t="s">
        <v>557</v>
      </c>
      <c r="N465" s="0" t="s">
        <v>612</v>
      </c>
      <c r="O465" s="0" t="n">
        <v>0</v>
      </c>
    </row>
    <row r="466" customFormat="false" ht="12.8" hidden="false" customHeight="false" outlineLevel="0" collapsed="false">
      <c r="A466" s="0" t="s">
        <v>1849</v>
      </c>
      <c r="B466" s="0" t="s">
        <v>1850</v>
      </c>
      <c r="C466" s="0" t="s">
        <v>612</v>
      </c>
      <c r="D466" s="11" t="s">
        <v>1851</v>
      </c>
      <c r="E466" s="11" t="s">
        <v>1598</v>
      </c>
      <c r="F466" s="0" t="n">
        <v>61</v>
      </c>
      <c r="G466" s="0" t="s">
        <v>553</v>
      </c>
      <c r="H466" s="0" t="n">
        <v>3</v>
      </c>
      <c r="I466" s="0" t="s">
        <v>554</v>
      </c>
      <c r="J466" s="0" t="s">
        <v>1845</v>
      </c>
      <c r="K466" s="0" t="s">
        <v>1022</v>
      </c>
      <c r="L466" s="0" t="s">
        <v>554</v>
      </c>
      <c r="M466" s="0" t="s">
        <v>557</v>
      </c>
      <c r="N466" s="0" t="s">
        <v>612</v>
      </c>
      <c r="O466" s="0" t="n">
        <v>23400</v>
      </c>
    </row>
    <row r="467" customFormat="false" ht="12.8" hidden="false" customHeight="false" outlineLevel="0" collapsed="false">
      <c r="A467" s="0" t="s">
        <v>1852</v>
      </c>
      <c r="B467" s="0" t="s">
        <v>1853</v>
      </c>
      <c r="C467" s="0" t="s">
        <v>610</v>
      </c>
      <c r="D467" s="11" t="s">
        <v>1854</v>
      </c>
      <c r="E467" s="11" t="s">
        <v>1855</v>
      </c>
      <c r="F467" s="0" t="n">
        <v>66</v>
      </c>
      <c r="G467" s="0" t="s">
        <v>553</v>
      </c>
      <c r="H467" s="0" t="n">
        <v>3</v>
      </c>
      <c r="I467" s="0" t="s">
        <v>554</v>
      </c>
      <c r="J467" s="0" t="s">
        <v>1845</v>
      </c>
      <c r="K467" s="0" t="s">
        <v>1022</v>
      </c>
      <c r="L467" s="0" t="s">
        <v>554</v>
      </c>
      <c r="M467" s="0" t="s">
        <v>557</v>
      </c>
      <c r="N467" s="0" t="s">
        <v>612</v>
      </c>
      <c r="O467" s="0" t="n">
        <v>69000</v>
      </c>
    </row>
    <row r="468" customFormat="false" ht="12.8" hidden="false" customHeight="false" outlineLevel="0" collapsed="false">
      <c r="A468" s="0" t="s">
        <v>1856</v>
      </c>
      <c r="B468" s="0" t="s">
        <v>1857</v>
      </c>
      <c r="C468" s="0" t="s">
        <v>610</v>
      </c>
      <c r="D468" s="11" t="s">
        <v>1858</v>
      </c>
      <c r="E468" s="11" t="s">
        <v>1598</v>
      </c>
      <c r="F468" s="0" t="n">
        <v>88</v>
      </c>
      <c r="G468" s="0" t="s">
        <v>553</v>
      </c>
      <c r="H468" s="0" t="n">
        <v>3</v>
      </c>
      <c r="I468" s="0" t="s">
        <v>554</v>
      </c>
      <c r="J468" s="0" t="s">
        <v>1845</v>
      </c>
      <c r="K468" s="0" t="s">
        <v>1022</v>
      </c>
      <c r="L468" s="0" t="s">
        <v>554</v>
      </c>
      <c r="M468" s="0" t="s">
        <v>557</v>
      </c>
      <c r="N468" s="0" t="s">
        <v>612</v>
      </c>
      <c r="O468" s="0" t="n">
        <v>0</v>
      </c>
    </row>
    <row r="469" customFormat="false" ht="12.8" hidden="false" customHeight="false" outlineLevel="0" collapsed="false">
      <c r="A469" s="0" t="s">
        <v>1859</v>
      </c>
      <c r="B469" s="0" t="s">
        <v>1860</v>
      </c>
      <c r="C469" s="0" t="s">
        <v>610</v>
      </c>
      <c r="D469" s="11" t="s">
        <v>1858</v>
      </c>
      <c r="E469" s="11" t="s">
        <v>1855</v>
      </c>
      <c r="F469" s="0" t="n">
        <v>84</v>
      </c>
      <c r="G469" s="0" t="s">
        <v>553</v>
      </c>
      <c r="H469" s="0" t="n">
        <v>3</v>
      </c>
      <c r="I469" s="0" t="s">
        <v>554</v>
      </c>
      <c r="J469" s="0" t="s">
        <v>1845</v>
      </c>
      <c r="K469" s="0" t="s">
        <v>1022</v>
      </c>
      <c r="L469" s="0" t="s">
        <v>554</v>
      </c>
      <c r="M469" s="0" t="s">
        <v>557</v>
      </c>
      <c r="N469" s="0" t="s">
        <v>612</v>
      </c>
      <c r="O469" s="0" t="n">
        <v>0</v>
      </c>
    </row>
    <row r="470" customFormat="false" ht="12.8" hidden="false" customHeight="false" outlineLevel="0" collapsed="false">
      <c r="A470" s="0" t="s">
        <v>1861</v>
      </c>
      <c r="B470" s="0" t="s">
        <v>1862</v>
      </c>
      <c r="C470" s="0" t="s">
        <v>619</v>
      </c>
      <c r="D470" s="11" t="s">
        <v>1863</v>
      </c>
      <c r="E470" s="11" t="s">
        <v>1551</v>
      </c>
      <c r="F470" s="0" t="n">
        <v>133</v>
      </c>
      <c r="G470" s="0" t="s">
        <v>553</v>
      </c>
      <c r="H470" s="0" t="n">
        <v>3</v>
      </c>
      <c r="I470" s="0" t="s">
        <v>554</v>
      </c>
      <c r="J470" s="0" t="s">
        <v>1845</v>
      </c>
      <c r="K470" s="0" t="s">
        <v>1022</v>
      </c>
      <c r="L470" s="0" t="s">
        <v>554</v>
      </c>
      <c r="M470" s="0" t="s">
        <v>557</v>
      </c>
      <c r="N470" s="0" t="s">
        <v>612</v>
      </c>
      <c r="O470" s="0" t="n">
        <v>0</v>
      </c>
    </row>
    <row r="471" customFormat="false" ht="12.8" hidden="false" customHeight="false" outlineLevel="0" collapsed="false">
      <c r="A471" s="0" t="s">
        <v>1864</v>
      </c>
      <c r="B471" s="0" t="s">
        <v>1865</v>
      </c>
      <c r="C471" s="0" t="s">
        <v>612</v>
      </c>
      <c r="D471" s="11" t="s">
        <v>1866</v>
      </c>
      <c r="E471" s="11" t="s">
        <v>1598</v>
      </c>
      <c r="F471" s="0" t="n">
        <v>109</v>
      </c>
      <c r="G471" s="0" t="s">
        <v>553</v>
      </c>
      <c r="H471" s="0" t="n">
        <v>3</v>
      </c>
      <c r="I471" s="0" t="s">
        <v>554</v>
      </c>
      <c r="J471" s="0" t="s">
        <v>1845</v>
      </c>
      <c r="K471" s="0" t="s">
        <v>1022</v>
      </c>
      <c r="L471" s="0" t="s">
        <v>554</v>
      </c>
      <c r="M471" s="0" t="s">
        <v>557</v>
      </c>
      <c r="N471" s="0" t="s">
        <v>612</v>
      </c>
      <c r="O471" s="0" t="n">
        <v>1800</v>
      </c>
    </row>
    <row r="472" customFormat="false" ht="12.8" hidden="false" customHeight="false" outlineLevel="0" collapsed="false">
      <c r="A472" s="0" t="s">
        <v>1867</v>
      </c>
      <c r="B472" s="0" t="s">
        <v>1868</v>
      </c>
      <c r="C472" s="0" t="s">
        <v>619</v>
      </c>
      <c r="D472" s="11" t="s">
        <v>1016</v>
      </c>
      <c r="E472" s="11" t="s">
        <v>1551</v>
      </c>
      <c r="F472" s="0" t="n">
        <v>158</v>
      </c>
      <c r="G472" s="0" t="s">
        <v>622</v>
      </c>
      <c r="H472" s="0" t="n">
        <v>4</v>
      </c>
      <c r="I472" s="0" t="s">
        <v>554</v>
      </c>
      <c r="J472" s="0" t="s">
        <v>1845</v>
      </c>
      <c r="K472" s="0" t="s">
        <v>1022</v>
      </c>
      <c r="L472" s="0" t="s">
        <v>554</v>
      </c>
      <c r="M472" s="0" t="s">
        <v>557</v>
      </c>
      <c r="N472" s="0" t="s">
        <v>612</v>
      </c>
      <c r="O472" s="0" t="n">
        <v>0</v>
      </c>
    </row>
    <row r="473" customFormat="false" ht="12.8" hidden="false" customHeight="false" outlineLevel="0" collapsed="false">
      <c r="A473" s="0" t="s">
        <v>1869</v>
      </c>
      <c r="B473" s="0" t="s">
        <v>1870</v>
      </c>
      <c r="C473" s="0" t="s">
        <v>612</v>
      </c>
      <c r="D473" s="11" t="s">
        <v>1871</v>
      </c>
      <c r="E473" s="11" t="s">
        <v>1598</v>
      </c>
      <c r="F473" s="0" t="n">
        <v>123</v>
      </c>
      <c r="G473" s="0" t="s">
        <v>553</v>
      </c>
      <c r="H473" s="0" t="n">
        <v>3</v>
      </c>
      <c r="I473" s="0" t="s">
        <v>554</v>
      </c>
      <c r="J473" s="0" t="s">
        <v>1845</v>
      </c>
      <c r="K473" s="0" t="s">
        <v>1022</v>
      </c>
      <c r="L473" s="0" t="s">
        <v>554</v>
      </c>
      <c r="M473" s="0" t="s">
        <v>557</v>
      </c>
      <c r="N473" s="0" t="s">
        <v>612</v>
      </c>
      <c r="O473" s="0" t="n">
        <v>0</v>
      </c>
    </row>
    <row r="474" customFormat="false" ht="12.8" hidden="false" customHeight="false" outlineLevel="0" collapsed="false">
      <c r="A474" s="0" t="s">
        <v>1872</v>
      </c>
      <c r="B474" s="0" t="s">
        <v>1873</v>
      </c>
      <c r="C474" s="0" t="s">
        <v>619</v>
      </c>
      <c r="D474" s="11" t="s">
        <v>1874</v>
      </c>
      <c r="E474" s="11" t="s">
        <v>1551</v>
      </c>
      <c r="F474" s="0" t="n">
        <v>160</v>
      </c>
      <c r="G474" s="0" t="s">
        <v>553</v>
      </c>
      <c r="H474" s="0" t="n">
        <v>3</v>
      </c>
      <c r="I474" s="0" t="s">
        <v>554</v>
      </c>
      <c r="J474" s="0" t="s">
        <v>1845</v>
      </c>
      <c r="K474" s="0" t="s">
        <v>1022</v>
      </c>
      <c r="L474" s="0" t="s">
        <v>554</v>
      </c>
      <c r="M474" s="0" t="s">
        <v>557</v>
      </c>
      <c r="N474" s="0" t="s">
        <v>612</v>
      </c>
      <c r="O474" s="0" t="n">
        <v>12000</v>
      </c>
    </row>
    <row r="475" customFormat="false" ht="12.8" hidden="false" customHeight="false" outlineLevel="0" collapsed="false">
      <c r="A475" s="0" t="s">
        <v>1875</v>
      </c>
      <c r="B475" s="0" t="s">
        <v>1876</v>
      </c>
      <c r="C475" s="0" t="s">
        <v>619</v>
      </c>
      <c r="D475" s="11" t="s">
        <v>1874</v>
      </c>
      <c r="E475" s="11" t="s">
        <v>1551</v>
      </c>
      <c r="F475" s="0" t="n">
        <v>160</v>
      </c>
      <c r="G475" s="0" t="s">
        <v>580</v>
      </c>
      <c r="H475" s="0" t="n">
        <v>5</v>
      </c>
      <c r="I475" s="0" t="s">
        <v>554</v>
      </c>
      <c r="J475" s="0" t="s">
        <v>1845</v>
      </c>
      <c r="K475" s="0" t="s">
        <v>1022</v>
      </c>
      <c r="L475" s="0" t="s">
        <v>554</v>
      </c>
      <c r="M475" s="0" t="s">
        <v>557</v>
      </c>
      <c r="N475" s="0" t="s">
        <v>612</v>
      </c>
      <c r="O475" s="0" t="n">
        <v>25200</v>
      </c>
    </row>
    <row r="476" customFormat="false" ht="12.8" hidden="false" customHeight="false" outlineLevel="0" collapsed="false">
      <c r="A476" s="0" t="s">
        <v>1877</v>
      </c>
      <c r="B476" s="0" t="s">
        <v>1878</v>
      </c>
      <c r="C476" s="0" t="s">
        <v>610</v>
      </c>
      <c r="D476" s="11" t="s">
        <v>1874</v>
      </c>
      <c r="E476" s="11" t="s">
        <v>1851</v>
      </c>
      <c r="F476" s="0" t="n">
        <v>63</v>
      </c>
      <c r="G476" s="0" t="s">
        <v>580</v>
      </c>
      <c r="H476" s="0" t="n">
        <v>5</v>
      </c>
      <c r="I476" s="0" t="s">
        <v>554</v>
      </c>
      <c r="J476" s="0" t="s">
        <v>1845</v>
      </c>
      <c r="K476" s="0" t="s">
        <v>1022</v>
      </c>
      <c r="L476" s="0" t="s">
        <v>554</v>
      </c>
      <c r="M476" s="0" t="s">
        <v>557</v>
      </c>
      <c r="N476" s="0" t="s">
        <v>612</v>
      </c>
      <c r="O476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.12"/>
    <col collapsed="false" customWidth="true" hidden="false" outlineLevel="0" max="2" min="2" style="0" width="32.93"/>
    <col collapsed="false" customWidth="true" hidden="false" outlineLevel="0" max="3" min="3" style="0" width="13.47"/>
    <col collapsed="false" customWidth="true" hidden="false" outlineLevel="0" max="4" min="4" style="0" width="7.49"/>
    <col collapsed="false" customWidth="true" hidden="false" outlineLevel="0" max="5" min="5" style="0" width="43.81"/>
  </cols>
  <sheetData>
    <row r="1" customFormat="false" ht="12.8" hidden="false" customHeight="false" outlineLevel="0" collapsed="false">
      <c r="B1" s="0" t="s">
        <v>1879</v>
      </c>
    </row>
    <row r="2" customFormat="false" ht="12.8" hidden="false" customHeight="false" outlineLevel="0" collapsed="false">
      <c r="A2" s="0" t="s">
        <v>1880</v>
      </c>
      <c r="B2" s="0" t="s">
        <v>9</v>
      </c>
      <c r="C2" s="12" t="s">
        <v>1881</v>
      </c>
      <c r="D2" s="3" t="n">
        <v>1</v>
      </c>
      <c r="E2" s="13" t="s">
        <v>1882</v>
      </c>
    </row>
    <row r="3" customFormat="false" ht="12.8" hidden="false" customHeight="false" outlineLevel="0" collapsed="false">
      <c r="A3" s="0" t="s">
        <v>1880</v>
      </c>
      <c r="B3" s="0" t="s">
        <v>12</v>
      </c>
      <c r="C3" s="12" t="s">
        <v>1881</v>
      </c>
      <c r="D3" s="3" t="n">
        <v>10</v>
      </c>
      <c r="E3" s="13" t="s">
        <v>1882</v>
      </c>
    </row>
    <row r="4" customFormat="false" ht="12.8" hidden="false" customHeight="false" outlineLevel="0" collapsed="false">
      <c r="A4" s="0" t="s">
        <v>1880</v>
      </c>
      <c r="B4" s="0" t="s">
        <v>15</v>
      </c>
      <c r="C4" s="12" t="s">
        <v>1881</v>
      </c>
      <c r="D4" s="3" t="n">
        <v>8</v>
      </c>
      <c r="E4" s="13" t="s">
        <v>1882</v>
      </c>
    </row>
    <row r="5" customFormat="false" ht="12.8" hidden="false" customHeight="false" outlineLevel="0" collapsed="false">
      <c r="A5" s="0" t="s">
        <v>1880</v>
      </c>
      <c r="B5" s="0" t="s">
        <v>17</v>
      </c>
      <c r="C5" s="12" t="s">
        <v>1881</v>
      </c>
      <c r="D5" s="3" t="n">
        <v>8</v>
      </c>
      <c r="E5" s="13" t="s">
        <v>1882</v>
      </c>
    </row>
    <row r="6" customFormat="false" ht="12.8" hidden="false" customHeight="false" outlineLevel="0" collapsed="false">
      <c r="A6" s="0" t="s">
        <v>1880</v>
      </c>
      <c r="B6" s="0" t="s">
        <v>19</v>
      </c>
      <c r="C6" s="12" t="s">
        <v>1881</v>
      </c>
      <c r="D6" s="3" t="n">
        <v>8</v>
      </c>
      <c r="E6" s="13" t="s">
        <v>1882</v>
      </c>
    </row>
    <row r="7" customFormat="false" ht="12.8" hidden="false" customHeight="false" outlineLevel="0" collapsed="false">
      <c r="A7" s="0" t="s">
        <v>1880</v>
      </c>
      <c r="B7" s="0" t="s">
        <v>21</v>
      </c>
      <c r="C7" s="12" t="s">
        <v>1881</v>
      </c>
      <c r="D7" s="3" t="n">
        <v>7</v>
      </c>
      <c r="E7" s="13" t="s">
        <v>1882</v>
      </c>
    </row>
    <row r="8" customFormat="false" ht="12.8" hidden="false" customHeight="false" outlineLevel="0" collapsed="false">
      <c r="A8" s="0" t="s">
        <v>1880</v>
      </c>
      <c r="B8" s="0" t="s">
        <v>24</v>
      </c>
      <c r="C8" s="12" t="s">
        <v>1881</v>
      </c>
      <c r="D8" s="3" t="n">
        <v>5</v>
      </c>
      <c r="E8" s="13" t="s">
        <v>1882</v>
      </c>
    </row>
    <row r="9" customFormat="false" ht="12.8" hidden="false" customHeight="false" outlineLevel="0" collapsed="false">
      <c r="A9" s="0" t="s">
        <v>1880</v>
      </c>
      <c r="B9" s="0" t="s">
        <v>26</v>
      </c>
      <c r="C9" s="12" t="s">
        <v>1881</v>
      </c>
      <c r="D9" s="3" t="n">
        <v>2</v>
      </c>
      <c r="E9" s="13" t="s">
        <v>1882</v>
      </c>
    </row>
    <row r="10" customFormat="false" ht="12.8" hidden="false" customHeight="false" outlineLevel="0" collapsed="false">
      <c r="A10" s="0" t="s">
        <v>1880</v>
      </c>
      <c r="B10" s="0" t="s">
        <v>28</v>
      </c>
      <c r="C10" s="12" t="s">
        <v>1881</v>
      </c>
      <c r="D10" s="3" t="n">
        <v>1</v>
      </c>
      <c r="E10" s="13" t="s">
        <v>1882</v>
      </c>
    </row>
    <row r="11" customFormat="false" ht="12.8" hidden="false" customHeight="false" outlineLevel="0" collapsed="false">
      <c r="A11" s="0" t="s">
        <v>1880</v>
      </c>
      <c r="B11" s="0" t="s">
        <v>31</v>
      </c>
      <c r="C11" s="12" t="s">
        <v>1881</v>
      </c>
      <c r="D11" s="3" t="n">
        <v>20</v>
      </c>
      <c r="E11" s="13" t="s">
        <v>1882</v>
      </c>
    </row>
    <row r="12" customFormat="false" ht="12.8" hidden="false" customHeight="false" outlineLevel="0" collapsed="false">
      <c r="A12" s="0" t="s">
        <v>1880</v>
      </c>
      <c r="B12" s="0" t="s">
        <v>33</v>
      </c>
      <c r="C12" s="12" t="s">
        <v>1881</v>
      </c>
      <c r="D12" s="3" t="n">
        <v>3</v>
      </c>
      <c r="E12" s="13" t="s">
        <v>1882</v>
      </c>
    </row>
    <row r="13" customFormat="false" ht="12.8" hidden="false" customHeight="false" outlineLevel="0" collapsed="false">
      <c r="A13" s="0" t="s">
        <v>1880</v>
      </c>
      <c r="B13" s="0" t="s">
        <v>35</v>
      </c>
      <c r="C13" s="12" t="s">
        <v>1881</v>
      </c>
      <c r="D13" s="3" t="n">
        <v>177</v>
      </c>
      <c r="E13" s="13" t="s">
        <v>1882</v>
      </c>
    </row>
    <row r="17" customFormat="false" ht="12.8" hidden="false" customHeight="false" outlineLevel="0" collapsed="false">
      <c r="A17" s="0" t="s">
        <v>1880</v>
      </c>
      <c r="B17" s="0" t="s">
        <v>38</v>
      </c>
      <c r="C17" s="12" t="s">
        <v>1881</v>
      </c>
      <c r="D17" s="6" t="n">
        <v>1</v>
      </c>
      <c r="E17" s="13" t="s">
        <v>1882</v>
      </c>
    </row>
    <row r="18" customFormat="false" ht="12.8" hidden="false" customHeight="false" outlineLevel="0" collapsed="false">
      <c r="A18" s="0" t="s">
        <v>1880</v>
      </c>
      <c r="B18" s="0" t="s">
        <v>12</v>
      </c>
      <c r="C18" s="12" t="s">
        <v>1881</v>
      </c>
      <c r="D18" s="6" t="n">
        <v>10</v>
      </c>
      <c r="E18" s="13" t="s">
        <v>1882</v>
      </c>
    </row>
    <row r="19" customFormat="false" ht="12.8" hidden="false" customHeight="false" outlineLevel="0" collapsed="false">
      <c r="A19" s="0" t="s">
        <v>1880</v>
      </c>
      <c r="B19" s="0" t="s">
        <v>42</v>
      </c>
      <c r="C19" s="12" t="s">
        <v>1881</v>
      </c>
      <c r="D19" s="6" t="n">
        <v>7</v>
      </c>
      <c r="E19" s="13" t="s">
        <v>1882</v>
      </c>
    </row>
    <row r="20" customFormat="false" ht="12.8" hidden="false" customHeight="false" outlineLevel="0" collapsed="false">
      <c r="A20" s="0" t="s">
        <v>1880</v>
      </c>
      <c r="B20" s="0" t="s">
        <v>45</v>
      </c>
      <c r="C20" s="12" t="s">
        <v>1881</v>
      </c>
      <c r="D20" s="6" t="n">
        <v>2</v>
      </c>
      <c r="E20" s="13" t="s">
        <v>1882</v>
      </c>
    </row>
    <row r="21" customFormat="false" ht="12.8" hidden="false" customHeight="false" outlineLevel="0" collapsed="false">
      <c r="A21" s="0" t="s">
        <v>1880</v>
      </c>
      <c r="B21" s="0" t="s">
        <v>48</v>
      </c>
      <c r="C21" s="12" t="s">
        <v>1881</v>
      </c>
      <c r="D21" s="6" t="n">
        <v>1</v>
      </c>
      <c r="E21" s="13" t="s">
        <v>1882</v>
      </c>
    </row>
    <row r="22" customFormat="false" ht="12.8" hidden="false" customHeight="false" outlineLevel="0" collapsed="false">
      <c r="A22" s="0" t="s">
        <v>1880</v>
      </c>
      <c r="B22" s="0" t="s">
        <v>50</v>
      </c>
      <c r="C22" s="12" t="s">
        <v>1881</v>
      </c>
      <c r="D22" s="6" t="n">
        <v>2</v>
      </c>
      <c r="E22" s="13" t="s">
        <v>1882</v>
      </c>
    </row>
    <row r="23" customFormat="false" ht="12.8" hidden="false" customHeight="false" outlineLevel="0" collapsed="false">
      <c r="A23" s="0" t="s">
        <v>1880</v>
      </c>
      <c r="B23" s="0" t="s">
        <v>52</v>
      </c>
      <c r="C23" s="12" t="s">
        <v>1881</v>
      </c>
      <c r="D23" s="6" t="n">
        <v>2</v>
      </c>
      <c r="E23" s="13" t="s">
        <v>1882</v>
      </c>
    </row>
    <row r="24" customFormat="false" ht="12.8" hidden="false" customHeight="false" outlineLevel="0" collapsed="false">
      <c r="A24" s="0" t="s">
        <v>1880</v>
      </c>
      <c r="B24" s="0" t="s">
        <v>55</v>
      </c>
      <c r="C24" s="12" t="s">
        <v>1881</v>
      </c>
      <c r="D24" s="6" t="n">
        <v>6</v>
      </c>
      <c r="E24" s="13" t="s">
        <v>1882</v>
      </c>
    </row>
    <row r="25" customFormat="false" ht="12.8" hidden="false" customHeight="false" outlineLevel="0" collapsed="false">
      <c r="A25" s="0" t="s">
        <v>1880</v>
      </c>
      <c r="B25" s="0" t="s">
        <v>58</v>
      </c>
      <c r="C25" s="12" t="s">
        <v>1881</v>
      </c>
      <c r="D25" s="6" t="n">
        <v>6</v>
      </c>
      <c r="E25" s="13" t="s">
        <v>1882</v>
      </c>
    </row>
    <row r="26" customFormat="false" ht="12.8" hidden="false" customHeight="false" outlineLevel="0" collapsed="false">
      <c r="A26" s="0" t="s">
        <v>1880</v>
      </c>
      <c r="B26" s="0" t="s">
        <v>61</v>
      </c>
      <c r="C26" s="12" t="s">
        <v>1881</v>
      </c>
      <c r="D26" s="6" t="n">
        <v>6</v>
      </c>
      <c r="E26" s="13" t="s">
        <v>1882</v>
      </c>
    </row>
    <row r="27" customFormat="false" ht="12.8" hidden="false" customHeight="false" outlineLevel="0" collapsed="false">
      <c r="A27" s="0" t="s">
        <v>1880</v>
      </c>
      <c r="B27" s="0" t="s">
        <v>64</v>
      </c>
      <c r="C27" s="12" t="s">
        <v>1881</v>
      </c>
      <c r="D27" s="6" t="n">
        <v>1</v>
      </c>
      <c r="E27" s="13" t="s">
        <v>1882</v>
      </c>
    </row>
    <row r="28" customFormat="false" ht="12.8" hidden="false" customHeight="false" outlineLevel="0" collapsed="false">
      <c r="A28" s="0" t="s">
        <v>1880</v>
      </c>
      <c r="B28" s="0" t="s">
        <v>67</v>
      </c>
      <c r="C28" s="12" t="s">
        <v>1883</v>
      </c>
      <c r="D28" s="6" t="n">
        <v>13.2</v>
      </c>
      <c r="E28" s="13" t="s">
        <v>1884</v>
      </c>
    </row>
    <row r="29" customFormat="false" ht="12.8" hidden="false" customHeight="false" outlineLevel="0" collapsed="false">
      <c r="A29" s="0" t="s">
        <v>1880</v>
      </c>
      <c r="B29" s="0" t="s">
        <v>70</v>
      </c>
      <c r="C29" s="12" t="s">
        <v>1881</v>
      </c>
      <c r="D29" s="6" t="n">
        <v>1</v>
      </c>
      <c r="E29" s="13" t="s">
        <v>1882</v>
      </c>
    </row>
    <row r="30" customFormat="false" ht="12.8" hidden="false" customHeight="false" outlineLevel="0" collapsed="false">
      <c r="A30" s="0" t="s">
        <v>1880</v>
      </c>
      <c r="B30" s="0" t="s">
        <v>72</v>
      </c>
      <c r="C30" s="12" t="s">
        <v>1883</v>
      </c>
      <c r="D30" s="6" t="n">
        <v>13.2</v>
      </c>
      <c r="E30" s="13" t="s">
        <v>1884</v>
      </c>
    </row>
    <row r="31" customFormat="false" ht="12.8" hidden="false" customHeight="false" outlineLevel="0" collapsed="false">
      <c r="A31" s="0" t="s">
        <v>1880</v>
      </c>
      <c r="B31" s="0" t="s">
        <v>75</v>
      </c>
      <c r="C31" s="12" t="s">
        <v>1881</v>
      </c>
      <c r="D31" s="6" t="n">
        <v>1</v>
      </c>
      <c r="E31" s="13" t="s">
        <v>1882</v>
      </c>
    </row>
    <row r="32" customFormat="false" ht="12.8" hidden="false" customHeight="false" outlineLevel="0" collapsed="false">
      <c r="A32" s="0" t="s">
        <v>1880</v>
      </c>
      <c r="B32" s="0" t="s">
        <v>78</v>
      </c>
      <c r="C32" s="12" t="s">
        <v>1883</v>
      </c>
      <c r="D32" s="6" t="n">
        <v>13.2</v>
      </c>
      <c r="E32" s="13" t="s">
        <v>1884</v>
      </c>
    </row>
    <row r="33" customFormat="false" ht="12.8" hidden="false" customHeight="false" outlineLevel="0" collapsed="false">
      <c r="A33" s="0" t="s">
        <v>1880</v>
      </c>
      <c r="B33" s="0" t="s">
        <v>81</v>
      </c>
      <c r="C33" s="12" t="s">
        <v>1881</v>
      </c>
      <c r="D33" s="6" t="n">
        <v>1</v>
      </c>
      <c r="E33" s="13" t="s">
        <v>1882</v>
      </c>
    </row>
    <row r="34" customFormat="false" ht="12.8" hidden="false" customHeight="false" outlineLevel="0" collapsed="false">
      <c r="A34" s="0" t="s">
        <v>1880</v>
      </c>
      <c r="B34" s="0" t="s">
        <v>84</v>
      </c>
      <c r="C34" s="12" t="s">
        <v>1883</v>
      </c>
      <c r="D34" s="6" t="n">
        <v>13.2</v>
      </c>
      <c r="E34" s="13" t="s">
        <v>1884</v>
      </c>
    </row>
    <row r="35" customFormat="false" ht="12.8" hidden="false" customHeight="false" outlineLevel="0" collapsed="false">
      <c r="A35" s="0" t="s">
        <v>1880</v>
      </c>
      <c r="B35" s="0" t="s">
        <v>87</v>
      </c>
      <c r="C35" s="12" t="s">
        <v>1881</v>
      </c>
      <c r="D35" s="6" t="n">
        <v>4</v>
      </c>
      <c r="E35" s="13" t="s">
        <v>1882</v>
      </c>
    </row>
    <row r="36" customFormat="false" ht="12.8" hidden="false" customHeight="false" outlineLevel="0" collapsed="false">
      <c r="A36" s="0" t="s">
        <v>1880</v>
      </c>
      <c r="B36" s="0" t="s">
        <v>89</v>
      </c>
      <c r="C36" s="12" t="s">
        <v>1881</v>
      </c>
      <c r="D36" s="6" t="n">
        <v>5</v>
      </c>
      <c r="E36" s="13" t="s">
        <v>1882</v>
      </c>
    </row>
    <row r="37" customFormat="false" ht="12.8" hidden="false" customHeight="false" outlineLevel="0" collapsed="false">
      <c r="A37" s="0" t="s">
        <v>1880</v>
      </c>
      <c r="B37" s="0" t="s">
        <v>92</v>
      </c>
      <c r="C37" s="12" t="s">
        <v>1881</v>
      </c>
      <c r="D37" s="6" t="n">
        <v>14</v>
      </c>
      <c r="E37" s="13" t="s">
        <v>1882</v>
      </c>
    </row>
    <row r="38" customFormat="false" ht="12.8" hidden="false" customHeight="false" outlineLevel="0" collapsed="false">
      <c r="A38" s="0" t="s">
        <v>1880</v>
      </c>
      <c r="B38" s="0" t="s">
        <v>95</v>
      </c>
      <c r="C38" s="12" t="s">
        <v>1881</v>
      </c>
      <c r="D38" s="6" t="n">
        <v>2</v>
      </c>
      <c r="E38" s="13" t="s">
        <v>1882</v>
      </c>
    </row>
    <row r="39" customFormat="false" ht="12.8" hidden="false" customHeight="false" outlineLevel="0" collapsed="false">
      <c r="A39" s="0" t="s">
        <v>1880</v>
      </c>
      <c r="B39" s="0" t="s">
        <v>98</v>
      </c>
      <c r="C39" s="12" t="s">
        <v>1881</v>
      </c>
      <c r="D39" s="6" t="n">
        <v>6</v>
      </c>
      <c r="E39" s="13" t="s">
        <v>1882</v>
      </c>
    </row>
    <row r="40" customFormat="false" ht="12.8" hidden="false" customHeight="false" outlineLevel="0" collapsed="false">
      <c r="A40" s="0" t="s">
        <v>1880</v>
      </c>
      <c r="B40" s="0" t="s">
        <v>101</v>
      </c>
      <c r="C40" s="12" t="s">
        <v>1881</v>
      </c>
      <c r="D40" s="6" t="n">
        <v>1</v>
      </c>
      <c r="E40" s="13" t="s">
        <v>1882</v>
      </c>
    </row>
    <row r="41" customFormat="false" ht="12.8" hidden="false" customHeight="false" outlineLevel="0" collapsed="false">
      <c r="A41" s="0" t="s">
        <v>1880</v>
      </c>
      <c r="B41" s="0" t="s">
        <v>104</v>
      </c>
      <c r="C41" s="12" t="s">
        <v>1881</v>
      </c>
      <c r="D41" s="6" t="n">
        <v>1</v>
      </c>
      <c r="E41" s="13" t="s">
        <v>1882</v>
      </c>
    </row>
    <row r="42" customFormat="false" ht="12.8" hidden="false" customHeight="false" outlineLevel="0" collapsed="false">
      <c r="A42" s="0" t="s">
        <v>1880</v>
      </c>
      <c r="B42" s="0" t="s">
        <v>107</v>
      </c>
      <c r="C42" s="12" t="s">
        <v>1881</v>
      </c>
      <c r="D42" s="6" t="n">
        <v>6</v>
      </c>
      <c r="E42" s="13" t="s">
        <v>1882</v>
      </c>
    </row>
    <row r="43" customFormat="false" ht="12.8" hidden="false" customHeight="false" outlineLevel="0" collapsed="false">
      <c r="A43" s="0" t="s">
        <v>1880</v>
      </c>
      <c r="B43" s="0" t="s">
        <v>110</v>
      </c>
      <c r="C43" s="12" t="s">
        <v>1881</v>
      </c>
      <c r="D43" s="6" t="n">
        <v>1</v>
      </c>
      <c r="E43" s="13" t="s">
        <v>1882</v>
      </c>
    </row>
    <row r="44" customFormat="false" ht="12.8" hidden="false" customHeight="false" outlineLevel="0" collapsed="false">
      <c r="A44" s="0" t="s">
        <v>1880</v>
      </c>
      <c r="B44" s="0" t="s">
        <v>113</v>
      </c>
      <c r="C44" s="12" t="s">
        <v>1881</v>
      </c>
      <c r="D44" s="6" t="n">
        <v>6</v>
      </c>
      <c r="E44" s="13" t="s">
        <v>1882</v>
      </c>
    </row>
    <row r="45" customFormat="false" ht="12.8" hidden="false" customHeight="false" outlineLevel="0" collapsed="false">
      <c r="A45" s="0" t="s">
        <v>1880</v>
      </c>
      <c r="B45" s="0" t="s">
        <v>116</v>
      </c>
      <c r="C45" s="12" t="s">
        <v>1881</v>
      </c>
      <c r="D45" s="6" t="n">
        <v>2</v>
      </c>
      <c r="E45" s="13" t="s">
        <v>1882</v>
      </c>
    </row>
    <row r="46" customFormat="false" ht="12.8" hidden="false" customHeight="false" outlineLevel="0" collapsed="false">
      <c r="A46" s="0" t="s">
        <v>1880</v>
      </c>
      <c r="B46" s="0" t="s">
        <v>119</v>
      </c>
      <c r="C46" s="12" t="s">
        <v>1883</v>
      </c>
      <c r="D46" s="6" t="n">
        <v>13.2</v>
      </c>
      <c r="E46" s="13" t="s">
        <v>1884</v>
      </c>
    </row>
    <row r="47" customFormat="false" ht="12.8" hidden="false" customHeight="false" outlineLevel="0" collapsed="false">
      <c r="A47" s="0" t="s">
        <v>1880</v>
      </c>
      <c r="B47" s="0" t="s">
        <v>122</v>
      </c>
      <c r="C47" s="12" t="s">
        <v>1881</v>
      </c>
      <c r="D47" s="6" t="n">
        <v>1</v>
      </c>
      <c r="E47" s="13" t="s">
        <v>1882</v>
      </c>
    </row>
    <row r="48" customFormat="false" ht="12.8" hidden="false" customHeight="false" outlineLevel="0" collapsed="false">
      <c r="A48" s="0" t="s">
        <v>1880</v>
      </c>
      <c r="B48" s="0" t="s">
        <v>125</v>
      </c>
      <c r="C48" s="12" t="s">
        <v>1881</v>
      </c>
      <c r="D48" s="6" t="n">
        <v>9</v>
      </c>
      <c r="E48" s="13" t="s">
        <v>1882</v>
      </c>
    </row>
    <row r="49" customFormat="false" ht="12.8" hidden="false" customHeight="false" outlineLevel="0" collapsed="false">
      <c r="A49" s="0" t="s">
        <v>1880</v>
      </c>
      <c r="B49" s="0" t="s">
        <v>128</v>
      </c>
      <c r="C49" s="12" t="s">
        <v>1881</v>
      </c>
      <c r="D49" s="6" t="n">
        <v>1</v>
      </c>
      <c r="E49" s="13" t="s">
        <v>1882</v>
      </c>
    </row>
    <row r="50" customFormat="false" ht="12.8" hidden="false" customHeight="false" outlineLevel="0" collapsed="false">
      <c r="A50" s="0" t="s">
        <v>1880</v>
      </c>
      <c r="B50" s="0" t="s">
        <v>131</v>
      </c>
      <c r="C50" s="12" t="s">
        <v>1883</v>
      </c>
      <c r="D50" s="6" t="n">
        <v>13.2</v>
      </c>
      <c r="E50" s="13" t="s">
        <v>1884</v>
      </c>
    </row>
    <row r="51" customFormat="false" ht="12.8" hidden="false" customHeight="false" outlineLevel="0" collapsed="false">
      <c r="A51" s="0" t="s">
        <v>1880</v>
      </c>
      <c r="B51" s="0" t="s">
        <v>134</v>
      </c>
      <c r="C51" s="12" t="s">
        <v>1881</v>
      </c>
      <c r="D51" s="6" t="n">
        <v>3</v>
      </c>
      <c r="E51" s="13" t="s">
        <v>1882</v>
      </c>
    </row>
    <row r="52" customFormat="false" ht="12.8" hidden="false" customHeight="false" outlineLevel="0" collapsed="false">
      <c r="A52" s="0" t="s">
        <v>1880</v>
      </c>
      <c r="B52" s="0" t="s">
        <v>136</v>
      </c>
      <c r="C52" s="12" t="s">
        <v>1881</v>
      </c>
      <c r="D52" s="6" t="n">
        <v>22</v>
      </c>
      <c r="E52" s="13" t="s">
        <v>1882</v>
      </c>
    </row>
    <row r="53" customFormat="false" ht="12.8" hidden="false" customHeight="false" outlineLevel="0" collapsed="false">
      <c r="A53" s="0" t="s">
        <v>1880</v>
      </c>
      <c r="B53" s="0" t="s">
        <v>139</v>
      </c>
      <c r="C53" s="12" t="s">
        <v>1881</v>
      </c>
      <c r="D53" s="6" t="n">
        <v>4</v>
      </c>
      <c r="E53" s="13" t="s">
        <v>1882</v>
      </c>
    </row>
    <row r="54" customFormat="false" ht="12.8" hidden="false" customHeight="false" outlineLevel="0" collapsed="false">
      <c r="A54" s="0" t="s">
        <v>1880</v>
      </c>
      <c r="B54" s="0" t="s">
        <v>142</v>
      </c>
      <c r="C54" s="12" t="s">
        <v>1881</v>
      </c>
      <c r="D54" s="6" t="n">
        <v>5</v>
      </c>
      <c r="E54" s="13" t="s">
        <v>1882</v>
      </c>
    </row>
    <row r="55" customFormat="false" ht="12.8" hidden="false" customHeight="false" outlineLevel="0" collapsed="false">
      <c r="A55" s="0" t="s">
        <v>1880</v>
      </c>
      <c r="B55" s="0" t="s">
        <v>145</v>
      </c>
      <c r="C55" s="12" t="s">
        <v>1881</v>
      </c>
      <c r="D55" s="6" t="n">
        <v>4</v>
      </c>
      <c r="E55" s="13" t="s">
        <v>1882</v>
      </c>
    </row>
    <row r="56" customFormat="false" ht="12.8" hidden="false" customHeight="false" outlineLevel="0" collapsed="false">
      <c r="A56" s="0" t="s">
        <v>1880</v>
      </c>
      <c r="B56" s="0" t="s">
        <v>148</v>
      </c>
      <c r="C56" s="12" t="s">
        <v>1881</v>
      </c>
      <c r="D56" s="6" t="n">
        <v>2</v>
      </c>
      <c r="E56" s="13" t="s">
        <v>1882</v>
      </c>
    </row>
    <row r="57" customFormat="false" ht="12.8" hidden="false" customHeight="false" outlineLevel="0" collapsed="false">
      <c r="A57" s="0" t="s">
        <v>1880</v>
      </c>
      <c r="B57" s="0" t="s">
        <v>151</v>
      </c>
      <c r="C57" s="12" t="s">
        <v>1881</v>
      </c>
      <c r="D57" s="6" t="n">
        <v>8</v>
      </c>
      <c r="E57" s="13" t="s">
        <v>1882</v>
      </c>
    </row>
    <row r="58" customFormat="false" ht="12.8" hidden="false" customHeight="false" outlineLevel="0" collapsed="false">
      <c r="A58" s="0" t="s">
        <v>1880</v>
      </c>
      <c r="B58" s="0" t="s">
        <v>154</v>
      </c>
      <c r="C58" s="12" t="s">
        <v>1881</v>
      </c>
      <c r="D58" s="6" t="n">
        <v>3</v>
      </c>
      <c r="E58" s="13" t="s">
        <v>1882</v>
      </c>
    </row>
    <row r="59" customFormat="false" ht="12.8" hidden="false" customHeight="false" outlineLevel="0" collapsed="false">
      <c r="A59" s="0" t="s">
        <v>1880</v>
      </c>
      <c r="B59" s="0" t="s">
        <v>157</v>
      </c>
      <c r="C59" s="12" t="s">
        <v>1881</v>
      </c>
      <c r="D59" s="6" t="n">
        <v>10</v>
      </c>
      <c r="E59" s="13" t="s">
        <v>1882</v>
      </c>
    </row>
    <row r="60" customFormat="false" ht="12.8" hidden="false" customHeight="false" outlineLevel="0" collapsed="false">
      <c r="A60" s="0" t="s">
        <v>1880</v>
      </c>
      <c r="B60" s="0" t="s">
        <v>160</v>
      </c>
      <c r="C60" s="12" t="s">
        <v>1881</v>
      </c>
      <c r="D60" s="6" t="n">
        <v>1</v>
      </c>
      <c r="E60" s="13" t="s">
        <v>1882</v>
      </c>
    </row>
    <row r="61" customFormat="false" ht="12.8" hidden="false" customHeight="false" outlineLevel="0" collapsed="false">
      <c r="A61" s="0" t="s">
        <v>1880</v>
      </c>
      <c r="B61" s="0" t="s">
        <v>163</v>
      </c>
      <c r="C61" s="12" t="s">
        <v>1881</v>
      </c>
      <c r="D61" s="6" t="n">
        <v>1</v>
      </c>
      <c r="E61" s="13" t="s">
        <v>1882</v>
      </c>
    </row>
    <row r="62" customFormat="false" ht="12.8" hidden="false" customHeight="false" outlineLevel="0" collapsed="false">
      <c r="A62" s="0" t="s">
        <v>1880</v>
      </c>
      <c r="B62" s="0" t="s">
        <v>166</v>
      </c>
      <c r="C62" s="12" t="s">
        <v>1881</v>
      </c>
      <c r="D62" s="6" t="n">
        <v>2</v>
      </c>
      <c r="E62" s="13" t="s">
        <v>1882</v>
      </c>
    </row>
    <row r="63" customFormat="false" ht="12.8" hidden="false" customHeight="false" outlineLevel="0" collapsed="false">
      <c r="A63" s="0" t="s">
        <v>1880</v>
      </c>
      <c r="B63" s="0" t="s">
        <v>169</v>
      </c>
      <c r="C63" s="12" t="s">
        <v>1881</v>
      </c>
      <c r="D63" s="6" t="n">
        <v>1</v>
      </c>
      <c r="E63" s="13" t="s">
        <v>1882</v>
      </c>
    </row>
    <row r="66" customFormat="false" ht="12.8" hidden="false" customHeight="false" outlineLevel="0" collapsed="false">
      <c r="A66" s="0" t="s">
        <v>1880</v>
      </c>
      <c r="B66" s="0" t="s">
        <v>38</v>
      </c>
      <c r="C66" s="12" t="s">
        <v>1881</v>
      </c>
      <c r="D66" s="6" t="n">
        <v>1</v>
      </c>
      <c r="E66" s="13" t="s">
        <v>1882</v>
      </c>
    </row>
    <row r="67" customFormat="false" ht="12.8" hidden="false" customHeight="false" outlineLevel="0" collapsed="false">
      <c r="A67" s="0" t="s">
        <v>1880</v>
      </c>
      <c r="B67" s="0" t="s">
        <v>12</v>
      </c>
      <c r="C67" s="12" t="s">
        <v>1881</v>
      </c>
      <c r="D67" s="6" t="n">
        <v>10</v>
      </c>
      <c r="E67" s="13" t="s">
        <v>1882</v>
      </c>
    </row>
    <row r="68" customFormat="false" ht="12.8" hidden="false" customHeight="false" outlineLevel="0" collapsed="false">
      <c r="A68" s="0" t="s">
        <v>1880</v>
      </c>
      <c r="B68" s="0" t="s">
        <v>176</v>
      </c>
      <c r="C68" s="12" t="s">
        <v>1881</v>
      </c>
      <c r="D68" s="6" t="n">
        <v>7</v>
      </c>
      <c r="E68" s="13" t="s">
        <v>1882</v>
      </c>
    </row>
    <row r="69" customFormat="false" ht="12.8" hidden="false" customHeight="false" outlineLevel="0" collapsed="false">
      <c r="A69" s="0" t="s">
        <v>1880</v>
      </c>
      <c r="B69" s="0" t="s">
        <v>177</v>
      </c>
      <c r="C69" s="12" t="s">
        <v>1881</v>
      </c>
      <c r="D69" s="6" t="n">
        <v>19</v>
      </c>
      <c r="E69" s="13" t="s">
        <v>1882</v>
      </c>
    </row>
    <row r="70" customFormat="false" ht="12.8" hidden="false" customHeight="false" outlineLevel="0" collapsed="false">
      <c r="A70" s="0" t="s">
        <v>1880</v>
      </c>
      <c r="B70" s="0" t="s">
        <v>180</v>
      </c>
      <c r="C70" s="12" t="s">
        <v>1881</v>
      </c>
      <c r="D70" s="6" t="n">
        <v>8</v>
      </c>
      <c r="E70" s="13" t="s">
        <v>1882</v>
      </c>
    </row>
    <row r="71" customFormat="false" ht="12.8" hidden="false" customHeight="false" outlineLevel="0" collapsed="false">
      <c r="A71" s="0" t="s">
        <v>1880</v>
      </c>
      <c r="B71" s="0" t="s">
        <v>183</v>
      </c>
      <c r="C71" s="12" t="s">
        <v>1881</v>
      </c>
      <c r="D71" s="6" t="n">
        <v>1</v>
      </c>
      <c r="E71" s="13" t="s">
        <v>1882</v>
      </c>
    </row>
    <row r="72" customFormat="false" ht="12.8" hidden="false" customHeight="false" outlineLevel="0" collapsed="false">
      <c r="A72" s="0" t="s">
        <v>1880</v>
      </c>
      <c r="B72" s="0" t="s">
        <v>186</v>
      </c>
      <c r="C72" s="12" t="s">
        <v>1883</v>
      </c>
      <c r="D72" s="6" t="n">
        <v>13.2</v>
      </c>
      <c r="E72" s="13" t="s">
        <v>1884</v>
      </c>
    </row>
    <row r="73" customFormat="false" ht="12.8" hidden="false" customHeight="false" outlineLevel="0" collapsed="false">
      <c r="A73" s="0" t="s">
        <v>1880</v>
      </c>
      <c r="B73" s="0" t="s">
        <v>45</v>
      </c>
      <c r="C73" s="12" t="s">
        <v>1881</v>
      </c>
      <c r="D73" s="6" t="n">
        <v>2</v>
      </c>
      <c r="E73" s="13" t="s">
        <v>1882</v>
      </c>
    </row>
    <row r="74" customFormat="false" ht="12.8" hidden="false" customHeight="false" outlineLevel="0" collapsed="false">
      <c r="A74" s="0" t="s">
        <v>1880</v>
      </c>
      <c r="B74" s="0" t="s">
        <v>190</v>
      </c>
      <c r="C74" s="12" t="s">
        <v>1881</v>
      </c>
      <c r="D74" s="6" t="n">
        <v>2</v>
      </c>
      <c r="E74" s="13" t="s">
        <v>1882</v>
      </c>
    </row>
    <row r="75" customFormat="false" ht="12.8" hidden="false" customHeight="false" outlineLevel="0" collapsed="false">
      <c r="A75" s="0" t="s">
        <v>1880</v>
      </c>
      <c r="B75" s="0" t="s">
        <v>193</v>
      </c>
      <c r="C75" s="12" t="s">
        <v>1881</v>
      </c>
      <c r="D75" s="6" t="n">
        <v>3</v>
      </c>
      <c r="E75" s="13" t="s">
        <v>1882</v>
      </c>
    </row>
    <row r="76" customFormat="false" ht="12.8" hidden="false" customHeight="false" outlineLevel="0" collapsed="false">
      <c r="A76" s="0" t="s">
        <v>1880</v>
      </c>
      <c r="B76" s="0" t="s">
        <v>196</v>
      </c>
      <c r="C76" s="12" t="s">
        <v>1881</v>
      </c>
      <c r="D76" s="6" t="n">
        <v>6</v>
      </c>
      <c r="E76" s="13" t="s">
        <v>1882</v>
      </c>
    </row>
    <row r="77" customFormat="false" ht="12.8" hidden="false" customHeight="false" outlineLevel="0" collapsed="false">
      <c r="A77" s="0" t="s">
        <v>1880</v>
      </c>
      <c r="B77" s="0" t="s">
        <v>199</v>
      </c>
      <c r="C77" s="12" t="s">
        <v>1881</v>
      </c>
      <c r="D77" s="6" t="n">
        <v>20</v>
      </c>
      <c r="E77" s="13" t="s">
        <v>1882</v>
      </c>
    </row>
    <row r="78" customFormat="false" ht="12.8" hidden="false" customHeight="false" outlineLevel="0" collapsed="false">
      <c r="A78" s="0" t="s">
        <v>1880</v>
      </c>
      <c r="B78" s="0" t="s">
        <v>201</v>
      </c>
      <c r="C78" s="12" t="s">
        <v>1881</v>
      </c>
      <c r="D78" s="6" t="n">
        <v>6</v>
      </c>
      <c r="E78" s="13" t="s">
        <v>1882</v>
      </c>
    </row>
    <row r="79" customFormat="false" ht="12.8" hidden="false" customHeight="false" outlineLevel="0" collapsed="false">
      <c r="A79" s="0" t="s">
        <v>1880</v>
      </c>
      <c r="B79" s="0" t="s">
        <v>119</v>
      </c>
      <c r="C79" s="12" t="s">
        <v>1883</v>
      </c>
      <c r="D79" s="6" t="n">
        <v>13.2</v>
      </c>
      <c r="E79" s="13" t="s">
        <v>1884</v>
      </c>
    </row>
    <row r="80" customFormat="false" ht="12.8" hidden="false" customHeight="false" outlineLevel="0" collapsed="false">
      <c r="A80" s="0" t="s">
        <v>1880</v>
      </c>
      <c r="B80" s="0" t="s">
        <v>206</v>
      </c>
      <c r="C80" s="12" t="s">
        <v>1881</v>
      </c>
      <c r="D80" s="6" t="n">
        <v>2</v>
      </c>
      <c r="E80" s="13" t="s">
        <v>1882</v>
      </c>
    </row>
    <row r="81" customFormat="false" ht="12.8" hidden="false" customHeight="false" outlineLevel="0" collapsed="false">
      <c r="A81" s="0" t="s">
        <v>1880</v>
      </c>
      <c r="B81" s="0" t="s">
        <v>209</v>
      </c>
      <c r="C81" s="12" t="s">
        <v>1883</v>
      </c>
      <c r="D81" s="6" t="n">
        <v>13.2</v>
      </c>
      <c r="E81" s="13" t="s">
        <v>1884</v>
      </c>
    </row>
    <row r="82" customFormat="false" ht="12.8" hidden="false" customHeight="false" outlineLevel="0" collapsed="false">
      <c r="A82" s="0" t="s">
        <v>1880</v>
      </c>
      <c r="B82" s="0" t="s">
        <v>212</v>
      </c>
      <c r="C82" s="12" t="s">
        <v>1883</v>
      </c>
      <c r="D82" s="6" t="n">
        <v>13.2</v>
      </c>
      <c r="E82" s="13" t="s">
        <v>1884</v>
      </c>
    </row>
    <row r="83" customFormat="false" ht="12.8" hidden="false" customHeight="false" outlineLevel="0" collapsed="false">
      <c r="A83" s="0" t="s">
        <v>1880</v>
      </c>
      <c r="B83" s="0" t="s">
        <v>215</v>
      </c>
      <c r="C83" s="12" t="s">
        <v>1881</v>
      </c>
      <c r="D83" s="6" t="n">
        <v>9</v>
      </c>
      <c r="E83" s="13" t="s">
        <v>1882</v>
      </c>
    </row>
    <row r="84" customFormat="false" ht="12.8" hidden="false" customHeight="false" outlineLevel="0" collapsed="false">
      <c r="A84" s="0" t="s">
        <v>1880</v>
      </c>
      <c r="B84" s="0" t="s">
        <v>218</v>
      </c>
      <c r="C84" s="12" t="s">
        <v>1881</v>
      </c>
      <c r="D84" s="6" t="n">
        <v>2</v>
      </c>
      <c r="E84" s="13" t="s">
        <v>1882</v>
      </c>
    </row>
    <row r="85" customFormat="false" ht="12.8" hidden="false" customHeight="false" outlineLevel="0" collapsed="false">
      <c r="A85" s="0" t="s">
        <v>1880</v>
      </c>
      <c r="B85" s="0" t="s">
        <v>166</v>
      </c>
      <c r="C85" s="12" t="s">
        <v>1881</v>
      </c>
      <c r="D85" s="6" t="n">
        <v>2</v>
      </c>
      <c r="E85" s="13" t="s">
        <v>1882</v>
      </c>
    </row>
    <row r="86" customFormat="false" ht="12.8" hidden="false" customHeight="false" outlineLevel="0" collapsed="false">
      <c r="A86" s="0" t="s">
        <v>1880</v>
      </c>
      <c r="B86" s="0" t="s">
        <v>151</v>
      </c>
      <c r="C86" s="12" t="s">
        <v>1881</v>
      </c>
      <c r="D86" s="6" t="n">
        <v>8</v>
      </c>
      <c r="E86" s="13" t="s">
        <v>1882</v>
      </c>
    </row>
    <row r="87" customFormat="false" ht="12.8" hidden="false" customHeight="false" outlineLevel="0" collapsed="false">
      <c r="A87" s="0" t="s">
        <v>1880</v>
      </c>
      <c r="B87" s="0" t="s">
        <v>223</v>
      </c>
      <c r="C87" s="12" t="s">
        <v>1881</v>
      </c>
      <c r="D87" s="6" t="n">
        <v>2</v>
      </c>
      <c r="E87" s="13" t="s">
        <v>1882</v>
      </c>
    </row>
    <row r="88" customFormat="false" ht="12.8" hidden="false" customHeight="false" outlineLevel="0" collapsed="false">
      <c r="A88" s="0" t="s">
        <v>1880</v>
      </c>
      <c r="B88" s="0" t="s">
        <v>226</v>
      </c>
      <c r="C88" s="12" t="s">
        <v>1881</v>
      </c>
      <c r="D88" s="6" t="n">
        <v>20</v>
      </c>
      <c r="E88" s="13" t="s">
        <v>1882</v>
      </c>
    </row>
    <row r="89" customFormat="false" ht="12.8" hidden="false" customHeight="false" outlineLevel="0" collapsed="false">
      <c r="A89" s="0" t="s">
        <v>1880</v>
      </c>
      <c r="B89" s="0" t="s">
        <v>229</v>
      </c>
      <c r="C89" s="12" t="s">
        <v>1881</v>
      </c>
      <c r="D89" s="6" t="n">
        <v>6</v>
      </c>
      <c r="E89" s="13" t="s">
        <v>1882</v>
      </c>
    </row>
    <row r="90" customFormat="false" ht="12.8" hidden="false" customHeight="false" outlineLevel="0" collapsed="false">
      <c r="A90" s="0" t="s">
        <v>1880</v>
      </c>
      <c r="B90" s="0" t="s">
        <v>232</v>
      </c>
      <c r="C90" s="12" t="s">
        <v>1881</v>
      </c>
      <c r="D90" s="6" t="n">
        <v>29</v>
      </c>
      <c r="E90" s="13" t="s">
        <v>1882</v>
      </c>
    </row>
    <row r="91" customFormat="false" ht="12.8" hidden="false" customHeight="false" outlineLevel="0" collapsed="false">
      <c r="A91" s="0" t="s">
        <v>1880</v>
      </c>
      <c r="B91" s="0" t="s">
        <v>235</v>
      </c>
      <c r="C91" s="12" t="s">
        <v>1881</v>
      </c>
      <c r="D91" s="6" t="n">
        <v>1</v>
      </c>
      <c r="E91" s="13" t="s">
        <v>1882</v>
      </c>
    </row>
    <row r="92" customFormat="false" ht="12.8" hidden="false" customHeight="false" outlineLevel="0" collapsed="false">
      <c r="A92" s="0" t="s">
        <v>1880</v>
      </c>
      <c r="B92" s="0" t="s">
        <v>238</v>
      </c>
      <c r="C92" s="12" t="s">
        <v>1881</v>
      </c>
      <c r="D92" s="6" t="n">
        <v>2</v>
      </c>
      <c r="E92" s="13" t="s">
        <v>1882</v>
      </c>
    </row>
    <row r="93" customFormat="false" ht="12.8" hidden="false" customHeight="false" outlineLevel="0" collapsed="false">
      <c r="A93" s="0" t="s">
        <v>1880</v>
      </c>
      <c r="B93" s="0" t="s">
        <v>241</v>
      </c>
      <c r="C93" s="12" t="s">
        <v>1881</v>
      </c>
      <c r="D93" s="6" t="n">
        <v>15</v>
      </c>
      <c r="E93" s="13" t="s">
        <v>1882</v>
      </c>
    </row>
    <row r="94" customFormat="false" ht="12.8" hidden="false" customHeight="false" outlineLevel="0" collapsed="false">
      <c r="A94" s="0" t="s">
        <v>1880</v>
      </c>
      <c r="B94" s="0" t="s">
        <v>244</v>
      </c>
      <c r="C94" s="12" t="s">
        <v>1881</v>
      </c>
      <c r="D94" s="6" t="n">
        <v>15</v>
      </c>
      <c r="E94" s="13" t="s">
        <v>1882</v>
      </c>
    </row>
    <row r="97" customFormat="false" ht="12.8" hidden="false" customHeight="false" outlineLevel="0" collapsed="false">
      <c r="A97" s="0" t="s">
        <v>1880</v>
      </c>
      <c r="B97" s="0" t="s">
        <v>38</v>
      </c>
      <c r="C97" s="12" t="s">
        <v>1881</v>
      </c>
      <c r="D97" s="6" t="n">
        <v>1</v>
      </c>
      <c r="E97" s="13" t="s">
        <v>1882</v>
      </c>
    </row>
    <row r="98" customFormat="false" ht="12.8" hidden="false" customHeight="false" outlineLevel="0" collapsed="false">
      <c r="A98" s="0" t="s">
        <v>1880</v>
      </c>
      <c r="B98" s="0" t="s">
        <v>12</v>
      </c>
      <c r="C98" s="12" t="s">
        <v>1881</v>
      </c>
      <c r="D98" s="6" t="n">
        <v>10</v>
      </c>
      <c r="E98" s="13" t="s">
        <v>1882</v>
      </c>
    </row>
    <row r="99" customFormat="false" ht="12.8" hidden="false" customHeight="false" outlineLevel="0" collapsed="false">
      <c r="A99" s="0" t="s">
        <v>1880</v>
      </c>
      <c r="B99" s="0" t="s">
        <v>251</v>
      </c>
      <c r="C99" s="12" t="s">
        <v>1881</v>
      </c>
      <c r="D99" s="6" t="n">
        <v>20</v>
      </c>
      <c r="E99" s="13" t="s">
        <v>1882</v>
      </c>
    </row>
    <row r="100" customFormat="false" ht="12.8" hidden="false" customHeight="false" outlineLevel="0" collapsed="false">
      <c r="A100" s="0" t="s">
        <v>1880</v>
      </c>
      <c r="B100" s="0" t="s">
        <v>253</v>
      </c>
      <c r="C100" s="12" t="s">
        <v>1881</v>
      </c>
      <c r="D100" s="6" t="n">
        <v>14</v>
      </c>
      <c r="E100" s="13" t="s">
        <v>1882</v>
      </c>
    </row>
    <row r="101" customFormat="false" ht="12.8" hidden="false" customHeight="false" outlineLevel="0" collapsed="false">
      <c r="A101" s="0" t="s">
        <v>1880</v>
      </c>
      <c r="B101" s="0" t="s">
        <v>256</v>
      </c>
      <c r="C101" s="12" t="s">
        <v>1881</v>
      </c>
      <c r="D101" s="6" t="n">
        <v>14</v>
      </c>
      <c r="E101" s="13" t="s">
        <v>1882</v>
      </c>
    </row>
    <row r="102" customFormat="false" ht="12.8" hidden="false" customHeight="false" outlineLevel="0" collapsed="false">
      <c r="A102" s="0" t="s">
        <v>1880</v>
      </c>
      <c r="B102" s="0" t="s">
        <v>259</v>
      </c>
      <c r="C102" s="12" t="s">
        <v>1881</v>
      </c>
      <c r="D102" s="6" t="n">
        <v>14</v>
      </c>
      <c r="E102" s="13" t="s">
        <v>1882</v>
      </c>
    </row>
    <row r="103" customFormat="false" ht="12.8" hidden="false" customHeight="false" outlineLevel="0" collapsed="false">
      <c r="A103" s="0" t="s">
        <v>1880</v>
      </c>
      <c r="B103" s="0" t="s">
        <v>262</v>
      </c>
      <c r="C103" s="12" t="s">
        <v>1881</v>
      </c>
      <c r="D103" s="6" t="n">
        <v>8</v>
      </c>
      <c r="E103" s="13" t="s">
        <v>1882</v>
      </c>
    </row>
    <row r="104" customFormat="false" ht="12.8" hidden="false" customHeight="false" outlineLevel="0" collapsed="false">
      <c r="A104" s="0" t="s">
        <v>1880</v>
      </c>
      <c r="B104" s="0" t="s">
        <v>61</v>
      </c>
      <c r="C104" s="12" t="s">
        <v>1881</v>
      </c>
      <c r="D104" s="6" t="n">
        <v>8</v>
      </c>
      <c r="E104" s="13" t="s">
        <v>1882</v>
      </c>
    </row>
    <row r="105" customFormat="false" ht="12.8" hidden="false" customHeight="false" outlineLevel="0" collapsed="false">
      <c r="A105" s="0" t="s">
        <v>1880</v>
      </c>
      <c r="B105" s="0" t="s">
        <v>266</v>
      </c>
      <c r="C105" s="12" t="s">
        <v>1881</v>
      </c>
      <c r="D105" s="6" t="n">
        <v>2</v>
      </c>
      <c r="E105" s="13" t="s">
        <v>1882</v>
      </c>
    </row>
    <row r="106" customFormat="false" ht="12.8" hidden="false" customHeight="false" outlineLevel="0" collapsed="false">
      <c r="A106" s="0" t="s">
        <v>1880</v>
      </c>
      <c r="B106" s="0" t="s">
        <v>134</v>
      </c>
      <c r="C106" s="12" t="s">
        <v>1881</v>
      </c>
      <c r="D106" s="6" t="n">
        <v>3</v>
      </c>
      <c r="E106" s="13" t="s">
        <v>1882</v>
      </c>
    </row>
    <row r="107" customFormat="false" ht="12.8" hidden="false" customHeight="false" outlineLevel="0" collapsed="false">
      <c r="A107" s="0" t="s">
        <v>1880</v>
      </c>
      <c r="B107" s="0" t="s">
        <v>270</v>
      </c>
      <c r="C107" s="12" t="s">
        <v>1881</v>
      </c>
      <c r="D107" s="6" t="n">
        <v>3</v>
      </c>
      <c r="E107" s="13" t="s">
        <v>1882</v>
      </c>
    </row>
    <row r="108" customFormat="false" ht="12.8" hidden="false" customHeight="false" outlineLevel="0" collapsed="false">
      <c r="A108" s="0" t="s">
        <v>1880</v>
      </c>
      <c r="B108" s="0" t="s">
        <v>273</v>
      </c>
      <c r="C108" s="12" t="s">
        <v>1881</v>
      </c>
      <c r="D108" s="6" t="n">
        <v>1</v>
      </c>
      <c r="E108" s="13" t="s">
        <v>1882</v>
      </c>
    </row>
    <row r="109" customFormat="false" ht="12.8" hidden="false" customHeight="false" outlineLevel="0" collapsed="false">
      <c r="A109" s="0" t="s">
        <v>1880</v>
      </c>
      <c r="B109" s="0" t="s">
        <v>276</v>
      </c>
      <c r="C109" s="12" t="s">
        <v>1883</v>
      </c>
      <c r="D109" s="6" t="n">
        <v>17.2</v>
      </c>
      <c r="E109" s="13" t="s">
        <v>1884</v>
      </c>
    </row>
    <row r="110" customFormat="false" ht="12.8" hidden="false" customHeight="false" outlineLevel="0" collapsed="false">
      <c r="A110" s="0" t="s">
        <v>1880</v>
      </c>
      <c r="B110" s="0" t="s">
        <v>279</v>
      </c>
      <c r="C110" s="12" t="s">
        <v>1881</v>
      </c>
      <c r="D110" s="6" t="n">
        <v>3</v>
      </c>
      <c r="E110" s="13" t="s">
        <v>1882</v>
      </c>
    </row>
    <row r="111" customFormat="false" ht="12.8" hidden="false" customHeight="false" outlineLevel="0" collapsed="false">
      <c r="A111" s="0" t="s">
        <v>1880</v>
      </c>
      <c r="B111" s="0" t="s">
        <v>87</v>
      </c>
      <c r="C111" s="12" t="s">
        <v>1881</v>
      </c>
      <c r="D111" s="6" t="n">
        <v>4</v>
      </c>
      <c r="E111" s="13" t="s">
        <v>1882</v>
      </c>
    </row>
    <row r="112" customFormat="false" ht="12.8" hidden="false" customHeight="false" outlineLevel="0" collapsed="false">
      <c r="A112" s="0" t="s">
        <v>1880</v>
      </c>
      <c r="B112" s="0" t="s">
        <v>89</v>
      </c>
      <c r="C112" s="12" t="s">
        <v>1881</v>
      </c>
      <c r="D112" s="6" t="n">
        <v>5</v>
      </c>
      <c r="E112" s="13" t="s">
        <v>1882</v>
      </c>
    </row>
    <row r="113" customFormat="false" ht="12.8" hidden="false" customHeight="false" outlineLevel="0" collapsed="false">
      <c r="A113" s="0" t="s">
        <v>1880</v>
      </c>
      <c r="B113" s="0" t="s">
        <v>284</v>
      </c>
      <c r="C113" s="12" t="s">
        <v>1881</v>
      </c>
      <c r="D113" s="6" t="n">
        <v>14</v>
      </c>
      <c r="E113" s="13" t="s">
        <v>1882</v>
      </c>
    </row>
    <row r="114" customFormat="false" ht="12.8" hidden="false" customHeight="false" outlineLevel="0" collapsed="false">
      <c r="A114" s="0" t="s">
        <v>1880</v>
      </c>
      <c r="B114" s="0" t="s">
        <v>286</v>
      </c>
      <c r="C114" s="12" t="s">
        <v>1881</v>
      </c>
      <c r="D114" s="6" t="n">
        <v>109</v>
      </c>
      <c r="E114" s="13" t="s">
        <v>1882</v>
      </c>
    </row>
    <row r="116" customFormat="false" ht="12.8" hidden="false" customHeight="false" outlineLevel="0" collapsed="false">
      <c r="A116" s="0" t="s">
        <v>1880</v>
      </c>
      <c r="B116" s="0" t="s">
        <v>38</v>
      </c>
      <c r="C116" s="12" t="s">
        <v>1881</v>
      </c>
      <c r="D116" s="6" t="n">
        <v>1</v>
      </c>
      <c r="E116" s="13" t="s">
        <v>1882</v>
      </c>
    </row>
    <row r="117" customFormat="false" ht="12.8" hidden="false" customHeight="false" outlineLevel="0" collapsed="false">
      <c r="A117" s="0" t="s">
        <v>1880</v>
      </c>
      <c r="B117" s="0" t="s">
        <v>12</v>
      </c>
      <c r="C117" s="12" t="s">
        <v>1881</v>
      </c>
      <c r="D117" s="6" t="n">
        <v>10</v>
      </c>
      <c r="E117" s="13" t="s">
        <v>1882</v>
      </c>
    </row>
    <row r="118" customFormat="false" ht="12.8" hidden="false" customHeight="false" outlineLevel="0" collapsed="false">
      <c r="A118" s="0" t="s">
        <v>1880</v>
      </c>
      <c r="B118" s="0" t="s">
        <v>290</v>
      </c>
      <c r="C118" s="12" t="s">
        <v>1881</v>
      </c>
      <c r="D118" s="6" t="n">
        <v>9</v>
      </c>
      <c r="E118" s="13" t="s">
        <v>1882</v>
      </c>
    </row>
    <row r="119" customFormat="false" ht="12.8" hidden="false" customHeight="false" outlineLevel="0" collapsed="false">
      <c r="A119" s="0" t="s">
        <v>1880</v>
      </c>
      <c r="B119" s="0" t="s">
        <v>292</v>
      </c>
      <c r="C119" s="12" t="s">
        <v>1881</v>
      </c>
      <c r="D119" s="6" t="n">
        <v>8</v>
      </c>
      <c r="E119" s="13" t="s">
        <v>1882</v>
      </c>
    </row>
    <row r="120" customFormat="false" ht="12.8" hidden="false" customHeight="false" outlineLevel="0" collapsed="false">
      <c r="A120" s="0" t="s">
        <v>1880</v>
      </c>
      <c r="B120" s="0" t="s">
        <v>295</v>
      </c>
      <c r="C120" s="12" t="s">
        <v>1881</v>
      </c>
      <c r="D120" s="6" t="n">
        <v>1</v>
      </c>
      <c r="E120" s="13" t="s">
        <v>1882</v>
      </c>
    </row>
    <row r="121" customFormat="false" ht="12.8" hidden="false" customHeight="false" outlineLevel="0" collapsed="false">
      <c r="A121" s="0" t="s">
        <v>1880</v>
      </c>
      <c r="B121" s="0" t="s">
        <v>298</v>
      </c>
      <c r="C121" s="12" t="s">
        <v>1883</v>
      </c>
      <c r="D121" s="6" t="n">
        <v>13.2</v>
      </c>
      <c r="E121" s="13" t="s">
        <v>1884</v>
      </c>
    </row>
    <row r="122" customFormat="false" ht="12.8" hidden="false" customHeight="false" outlineLevel="0" collapsed="false">
      <c r="A122" s="0" t="s">
        <v>1880</v>
      </c>
      <c r="B122" s="0" t="s">
        <v>301</v>
      </c>
      <c r="C122" s="12" t="s">
        <v>1881</v>
      </c>
      <c r="D122" s="6" t="n">
        <v>1</v>
      </c>
      <c r="E122" s="13" t="s">
        <v>1882</v>
      </c>
    </row>
    <row r="123" customFormat="false" ht="12.8" hidden="false" customHeight="false" outlineLevel="0" collapsed="false">
      <c r="A123" s="0" t="s">
        <v>1880</v>
      </c>
      <c r="B123" s="0" t="s">
        <v>303</v>
      </c>
      <c r="C123" s="12" t="s">
        <v>1883</v>
      </c>
      <c r="D123" s="6" t="n">
        <v>13.2</v>
      </c>
      <c r="E123" s="13" t="s">
        <v>1884</v>
      </c>
    </row>
    <row r="124" customFormat="false" ht="12.8" hidden="false" customHeight="false" outlineLevel="0" collapsed="false">
      <c r="A124" s="0" t="s">
        <v>1880</v>
      </c>
      <c r="B124" s="0" t="s">
        <v>306</v>
      </c>
      <c r="C124" s="12" t="s">
        <v>1881</v>
      </c>
      <c r="D124" s="6" t="n">
        <v>1</v>
      </c>
      <c r="E124" s="13" t="s">
        <v>1882</v>
      </c>
    </row>
    <row r="125" customFormat="false" ht="12.8" hidden="false" customHeight="false" outlineLevel="0" collapsed="false">
      <c r="A125" s="0" t="s">
        <v>1880</v>
      </c>
      <c r="B125" s="0" t="s">
        <v>308</v>
      </c>
      <c r="C125" s="12" t="s">
        <v>1883</v>
      </c>
      <c r="D125" s="6" t="n">
        <v>13.2</v>
      </c>
      <c r="E125" s="13" t="s">
        <v>1884</v>
      </c>
    </row>
    <row r="126" customFormat="false" ht="12.8" hidden="false" customHeight="false" outlineLevel="0" collapsed="false">
      <c r="A126" s="0" t="s">
        <v>1880</v>
      </c>
      <c r="B126" s="0" t="s">
        <v>311</v>
      </c>
      <c r="C126" s="12" t="s">
        <v>1881</v>
      </c>
      <c r="D126" s="6" t="n">
        <v>1</v>
      </c>
      <c r="E126" s="13" t="s">
        <v>1882</v>
      </c>
    </row>
    <row r="127" customFormat="false" ht="12.8" hidden="false" customHeight="false" outlineLevel="0" collapsed="false">
      <c r="A127" s="0" t="s">
        <v>1880</v>
      </c>
      <c r="B127" s="0" t="s">
        <v>313</v>
      </c>
      <c r="C127" s="12" t="s">
        <v>1883</v>
      </c>
      <c r="D127" s="6" t="n">
        <v>13.2</v>
      </c>
      <c r="E127" s="13" t="s">
        <v>1884</v>
      </c>
    </row>
    <row r="128" customFormat="false" ht="12.8" hidden="false" customHeight="false" outlineLevel="0" collapsed="false">
      <c r="A128" s="0" t="s">
        <v>1880</v>
      </c>
      <c r="B128" s="0" t="s">
        <v>316</v>
      </c>
      <c r="C128" s="12" t="s">
        <v>1881</v>
      </c>
      <c r="D128" s="6" t="n">
        <v>1</v>
      </c>
      <c r="E128" s="13" t="s">
        <v>1882</v>
      </c>
    </row>
    <row r="129" customFormat="false" ht="12.8" hidden="false" customHeight="false" outlineLevel="0" collapsed="false">
      <c r="A129" s="0" t="s">
        <v>1880</v>
      </c>
      <c r="B129" s="0" t="s">
        <v>318</v>
      </c>
      <c r="C129" s="12" t="s">
        <v>1883</v>
      </c>
      <c r="D129" s="6" t="n">
        <v>13.2</v>
      </c>
      <c r="E129" s="13" t="s">
        <v>1884</v>
      </c>
    </row>
    <row r="130" customFormat="false" ht="12.8" hidden="false" customHeight="false" outlineLevel="0" collapsed="false">
      <c r="A130" s="0" t="s">
        <v>1880</v>
      </c>
      <c r="B130" s="0" t="s">
        <v>321</v>
      </c>
      <c r="C130" s="12" t="s">
        <v>1881</v>
      </c>
      <c r="D130" s="6" t="n">
        <v>1</v>
      </c>
      <c r="E130" s="13" t="s">
        <v>1882</v>
      </c>
    </row>
    <row r="131" customFormat="false" ht="12.8" hidden="false" customHeight="false" outlineLevel="0" collapsed="false">
      <c r="A131" s="0" t="s">
        <v>1880</v>
      </c>
      <c r="B131" s="0" t="s">
        <v>324</v>
      </c>
      <c r="C131" s="12" t="s">
        <v>1883</v>
      </c>
      <c r="D131" s="6" t="n">
        <v>13.2</v>
      </c>
      <c r="E131" s="13" t="s">
        <v>1884</v>
      </c>
    </row>
    <row r="132" customFormat="false" ht="12.8" hidden="false" customHeight="false" outlineLevel="0" collapsed="false">
      <c r="A132" s="0" t="s">
        <v>1880</v>
      </c>
      <c r="B132" s="0" t="s">
        <v>327</v>
      </c>
      <c r="C132" s="12" t="s">
        <v>1881</v>
      </c>
      <c r="D132" s="6" t="n">
        <v>1</v>
      </c>
      <c r="E132" s="13" t="s">
        <v>1882</v>
      </c>
    </row>
    <row r="133" customFormat="false" ht="12.8" hidden="false" customHeight="false" outlineLevel="0" collapsed="false">
      <c r="A133" s="0" t="s">
        <v>1880</v>
      </c>
      <c r="B133" s="0" t="s">
        <v>330</v>
      </c>
      <c r="C133" s="12" t="s">
        <v>1883</v>
      </c>
      <c r="D133" s="6" t="n">
        <v>13.2</v>
      </c>
      <c r="E133" s="13" t="s">
        <v>1884</v>
      </c>
    </row>
    <row r="134" customFormat="false" ht="12.8" hidden="false" customHeight="false" outlineLevel="0" collapsed="false">
      <c r="A134" s="0" t="s">
        <v>1880</v>
      </c>
      <c r="B134" s="0" t="s">
        <v>333</v>
      </c>
      <c r="C134" s="12" t="s">
        <v>1881</v>
      </c>
      <c r="D134" s="6" t="n">
        <v>1</v>
      </c>
      <c r="E134" s="13" t="s">
        <v>1882</v>
      </c>
    </row>
    <row r="135" customFormat="false" ht="12.8" hidden="false" customHeight="false" outlineLevel="0" collapsed="false">
      <c r="A135" s="0" t="s">
        <v>1880</v>
      </c>
      <c r="B135" s="0" t="s">
        <v>335</v>
      </c>
      <c r="C135" s="12" t="s">
        <v>1883</v>
      </c>
      <c r="D135" s="6" t="n">
        <v>13.2</v>
      </c>
      <c r="E135" s="13" t="s">
        <v>1884</v>
      </c>
    </row>
    <row r="136" customFormat="false" ht="12.8" hidden="false" customHeight="false" outlineLevel="0" collapsed="false">
      <c r="A136" s="0" t="s">
        <v>1880</v>
      </c>
      <c r="B136" s="0" t="s">
        <v>338</v>
      </c>
      <c r="C136" s="12" t="s">
        <v>1881</v>
      </c>
      <c r="D136" s="6" t="n">
        <v>5</v>
      </c>
      <c r="E136" s="13" t="s">
        <v>1882</v>
      </c>
    </row>
    <row r="137" customFormat="false" ht="12.8" hidden="false" customHeight="false" outlineLevel="0" collapsed="false">
      <c r="A137" s="0" t="s">
        <v>1880</v>
      </c>
      <c r="B137" s="0" t="s">
        <v>87</v>
      </c>
      <c r="C137" s="12" t="s">
        <v>1881</v>
      </c>
      <c r="D137" s="6" t="n">
        <v>4</v>
      </c>
      <c r="E137" s="13" t="s">
        <v>1882</v>
      </c>
    </row>
    <row r="138" customFormat="false" ht="12.8" hidden="false" customHeight="false" outlineLevel="0" collapsed="false">
      <c r="A138" s="0" t="s">
        <v>1880</v>
      </c>
      <c r="B138" s="0" t="s">
        <v>90</v>
      </c>
      <c r="C138" s="12" t="s">
        <v>1881</v>
      </c>
      <c r="D138" s="6" t="n">
        <v>5</v>
      </c>
      <c r="E138" s="13" t="s">
        <v>1882</v>
      </c>
    </row>
    <row r="139" customFormat="false" ht="12.8" hidden="false" customHeight="false" outlineLevel="0" collapsed="false">
      <c r="A139" s="0" t="s">
        <v>1880</v>
      </c>
      <c r="B139" s="0" t="s">
        <v>341</v>
      </c>
      <c r="C139" s="12" t="s">
        <v>1881</v>
      </c>
      <c r="D139" s="6" t="n">
        <v>14</v>
      </c>
      <c r="E139" s="13" t="s">
        <v>1882</v>
      </c>
    </row>
    <row r="140" customFormat="false" ht="12.8" hidden="false" customHeight="false" outlineLevel="0" collapsed="false">
      <c r="A140" s="0" t="s">
        <v>1880</v>
      </c>
      <c r="B140" s="0" t="s">
        <v>342</v>
      </c>
      <c r="C140" s="12" t="s">
        <v>1881</v>
      </c>
      <c r="D140" s="6" t="n">
        <v>1</v>
      </c>
      <c r="E140" s="13" t="s">
        <v>1882</v>
      </c>
    </row>
    <row r="141" customFormat="false" ht="12.8" hidden="false" customHeight="false" outlineLevel="0" collapsed="false">
      <c r="A141" s="0" t="s">
        <v>1880</v>
      </c>
      <c r="B141" s="0" t="s">
        <v>345</v>
      </c>
      <c r="C141" s="12" t="s">
        <v>1883</v>
      </c>
      <c r="D141" s="6" t="n">
        <v>13.2</v>
      </c>
      <c r="E141" s="13" t="s">
        <v>1884</v>
      </c>
    </row>
    <row r="142" customFormat="false" ht="12.8" hidden="false" customHeight="false" outlineLevel="0" collapsed="false">
      <c r="A142" s="0" t="s">
        <v>1880</v>
      </c>
      <c r="B142" s="0" t="s">
        <v>348</v>
      </c>
      <c r="C142" s="12" t="s">
        <v>1881</v>
      </c>
      <c r="D142" s="6" t="n">
        <v>1</v>
      </c>
      <c r="E142" s="13" t="s">
        <v>1882</v>
      </c>
    </row>
    <row r="143" customFormat="false" ht="12.8" hidden="false" customHeight="false" outlineLevel="0" collapsed="false">
      <c r="A143" s="0" t="s">
        <v>1880</v>
      </c>
      <c r="B143" s="0" t="s">
        <v>350</v>
      </c>
      <c r="C143" s="12" t="s">
        <v>1881</v>
      </c>
      <c r="D143" s="6" t="n">
        <v>9</v>
      </c>
      <c r="E143" s="13" t="s">
        <v>1882</v>
      </c>
    </row>
    <row r="144" customFormat="false" ht="12.8" hidden="false" customHeight="false" outlineLevel="0" collapsed="false">
      <c r="A144" s="0" t="s">
        <v>1880</v>
      </c>
      <c r="B144" s="0" t="s">
        <v>286</v>
      </c>
      <c r="C144" s="12" t="s">
        <v>1881</v>
      </c>
      <c r="D144" s="6" t="n">
        <v>58</v>
      </c>
      <c r="E144" s="13" t="s">
        <v>1882</v>
      </c>
    </row>
    <row r="147" customFormat="false" ht="12.8" hidden="false" customHeight="false" outlineLevel="0" collapsed="false">
      <c r="A147" s="0" t="s">
        <v>1880</v>
      </c>
      <c r="B147" s="0" t="s">
        <v>38</v>
      </c>
      <c r="C147" s="12" t="s">
        <v>1881</v>
      </c>
      <c r="D147" s="6" t="n">
        <v>1</v>
      </c>
      <c r="E147" s="13" t="s">
        <v>1882</v>
      </c>
    </row>
    <row r="148" customFormat="false" ht="12.8" hidden="false" customHeight="false" outlineLevel="0" collapsed="false">
      <c r="A148" s="0" t="s">
        <v>1880</v>
      </c>
      <c r="B148" s="0" t="s">
        <v>12</v>
      </c>
      <c r="C148" s="12" t="s">
        <v>1881</v>
      </c>
      <c r="D148" s="6" t="n">
        <v>10</v>
      </c>
      <c r="E148" s="13" t="s">
        <v>1882</v>
      </c>
    </row>
    <row r="149" customFormat="false" ht="12.8" hidden="false" customHeight="false" outlineLevel="0" collapsed="false">
      <c r="A149" s="0" t="s">
        <v>1880</v>
      </c>
      <c r="B149" s="0" t="s">
        <v>125</v>
      </c>
      <c r="C149" s="12" t="s">
        <v>1881</v>
      </c>
      <c r="D149" s="6" t="n">
        <v>9</v>
      </c>
      <c r="E149" s="13" t="s">
        <v>1882</v>
      </c>
    </row>
    <row r="150" customFormat="false" ht="12.8" hidden="false" customHeight="false" outlineLevel="0" collapsed="false">
      <c r="A150" s="0" t="s">
        <v>1880</v>
      </c>
      <c r="B150" s="0" t="s">
        <v>355</v>
      </c>
      <c r="C150" s="12" t="s">
        <v>1881</v>
      </c>
      <c r="D150" s="6" t="n">
        <v>8</v>
      </c>
      <c r="E150" s="13" t="s">
        <v>1882</v>
      </c>
    </row>
    <row r="151" customFormat="false" ht="12.8" hidden="false" customHeight="false" outlineLevel="0" collapsed="false">
      <c r="A151" s="0" t="s">
        <v>1880</v>
      </c>
      <c r="B151" s="0" t="s">
        <v>358</v>
      </c>
      <c r="C151" s="12" t="s">
        <v>1881</v>
      </c>
      <c r="D151" s="6" t="n">
        <v>7</v>
      </c>
      <c r="E151" s="13" t="s">
        <v>1882</v>
      </c>
    </row>
    <row r="152" customFormat="false" ht="12.8" hidden="false" customHeight="false" outlineLevel="0" collapsed="false">
      <c r="A152" s="0" t="s">
        <v>1880</v>
      </c>
      <c r="B152" s="0" t="s">
        <v>361</v>
      </c>
      <c r="C152" s="12" t="s">
        <v>1881</v>
      </c>
      <c r="D152" s="6" t="n">
        <v>2</v>
      </c>
      <c r="E152" s="13" t="s">
        <v>1882</v>
      </c>
    </row>
    <row r="153" customFormat="false" ht="12.8" hidden="false" customHeight="false" outlineLevel="0" collapsed="false">
      <c r="A153" s="0" t="s">
        <v>1880</v>
      </c>
      <c r="B153" s="0" t="s">
        <v>364</v>
      </c>
      <c r="C153" s="12" t="s">
        <v>1881</v>
      </c>
      <c r="D153" s="6" t="n">
        <v>2</v>
      </c>
      <c r="E153" s="13" t="s">
        <v>1882</v>
      </c>
    </row>
    <row r="154" customFormat="false" ht="12.8" hidden="false" customHeight="false" outlineLevel="0" collapsed="false">
      <c r="A154" s="0" t="s">
        <v>1880</v>
      </c>
      <c r="B154" s="0" t="s">
        <v>366</v>
      </c>
      <c r="C154" s="12" t="s">
        <v>1881</v>
      </c>
      <c r="D154" s="6" t="n">
        <v>1</v>
      </c>
      <c r="E154" s="13" t="s">
        <v>1882</v>
      </c>
    </row>
    <row r="155" customFormat="false" ht="12.8" hidden="false" customHeight="false" outlineLevel="0" collapsed="false">
      <c r="A155" s="0" t="s">
        <v>1880</v>
      </c>
      <c r="B155" s="0" t="s">
        <v>368</v>
      </c>
      <c r="C155" s="12" t="s">
        <v>1883</v>
      </c>
      <c r="D155" s="6" t="n">
        <v>13.2</v>
      </c>
      <c r="E155" s="13" t="s">
        <v>1884</v>
      </c>
    </row>
    <row r="156" customFormat="false" ht="12.8" hidden="false" customHeight="false" outlineLevel="0" collapsed="false">
      <c r="A156" s="0" t="s">
        <v>1880</v>
      </c>
      <c r="B156" s="0" t="s">
        <v>371</v>
      </c>
      <c r="C156" s="12" t="s">
        <v>1881</v>
      </c>
      <c r="D156" s="6" t="n">
        <v>1</v>
      </c>
      <c r="E156" s="13" t="s">
        <v>1882</v>
      </c>
    </row>
    <row r="157" customFormat="false" ht="12.8" hidden="false" customHeight="false" outlineLevel="0" collapsed="false">
      <c r="A157" s="0" t="s">
        <v>1880</v>
      </c>
      <c r="B157" s="0" t="s">
        <v>373</v>
      </c>
      <c r="C157" s="12" t="s">
        <v>1883</v>
      </c>
      <c r="D157" s="6" t="n">
        <v>13.2</v>
      </c>
      <c r="E157" s="13" t="s">
        <v>1884</v>
      </c>
    </row>
    <row r="158" customFormat="false" ht="12.8" hidden="false" customHeight="false" outlineLevel="0" collapsed="false">
      <c r="A158" s="0" t="s">
        <v>1880</v>
      </c>
      <c r="B158" s="0" t="s">
        <v>376</v>
      </c>
      <c r="C158" s="12" t="s">
        <v>1881</v>
      </c>
      <c r="D158" s="6" t="n">
        <v>1</v>
      </c>
      <c r="E158" s="13" t="s">
        <v>1882</v>
      </c>
    </row>
    <row r="159" customFormat="false" ht="12.8" hidden="false" customHeight="false" outlineLevel="0" collapsed="false">
      <c r="A159" s="0" t="s">
        <v>1880</v>
      </c>
      <c r="B159" s="0" t="s">
        <v>378</v>
      </c>
      <c r="C159" s="12" t="s">
        <v>1883</v>
      </c>
      <c r="D159" s="6" t="n">
        <v>13.2</v>
      </c>
      <c r="E159" s="13" t="s">
        <v>1884</v>
      </c>
    </row>
    <row r="160" customFormat="false" ht="12.8" hidden="false" customHeight="false" outlineLevel="0" collapsed="false">
      <c r="A160" s="0" t="s">
        <v>1880</v>
      </c>
      <c r="B160" s="0" t="s">
        <v>381</v>
      </c>
      <c r="C160" s="12" t="s">
        <v>1881</v>
      </c>
      <c r="D160" s="6" t="n">
        <v>1</v>
      </c>
      <c r="E160" s="13" t="s">
        <v>1882</v>
      </c>
    </row>
    <row r="161" customFormat="false" ht="12.8" hidden="false" customHeight="false" outlineLevel="0" collapsed="false">
      <c r="A161" s="0" t="s">
        <v>1880</v>
      </c>
      <c r="B161" s="0" t="s">
        <v>383</v>
      </c>
      <c r="C161" s="12" t="s">
        <v>1883</v>
      </c>
      <c r="D161" s="6" t="n">
        <v>13.2</v>
      </c>
      <c r="E161" s="13" t="s">
        <v>1884</v>
      </c>
    </row>
    <row r="162" customFormat="false" ht="12.8" hidden="false" customHeight="false" outlineLevel="0" collapsed="false">
      <c r="A162" s="0" t="s">
        <v>1880</v>
      </c>
      <c r="B162" s="0" t="s">
        <v>134</v>
      </c>
      <c r="C162" s="12" t="s">
        <v>1881</v>
      </c>
      <c r="D162" s="6" t="n">
        <v>3</v>
      </c>
      <c r="E162" s="13" t="s">
        <v>1882</v>
      </c>
    </row>
    <row r="163" customFormat="false" ht="12.8" hidden="false" customHeight="false" outlineLevel="0" collapsed="false">
      <c r="A163" s="0" t="s">
        <v>1880</v>
      </c>
      <c r="B163" s="0" t="s">
        <v>136</v>
      </c>
      <c r="C163" s="12" t="s">
        <v>1881</v>
      </c>
      <c r="D163" s="6" t="n">
        <v>22</v>
      </c>
      <c r="E163" s="13" t="s">
        <v>1882</v>
      </c>
    </row>
    <row r="164" customFormat="false" ht="12.8" hidden="false" customHeight="false" outlineLevel="0" collapsed="false">
      <c r="A164" s="0" t="s">
        <v>1880</v>
      </c>
      <c r="B164" s="0" t="s">
        <v>388</v>
      </c>
      <c r="C164" s="12" t="s">
        <v>1881</v>
      </c>
      <c r="D164" s="6" t="n">
        <v>1</v>
      </c>
      <c r="E164" s="13" t="s">
        <v>1882</v>
      </c>
    </row>
    <row r="165" customFormat="false" ht="12.8" hidden="false" customHeight="false" outlineLevel="0" collapsed="false">
      <c r="A165" s="0" t="s">
        <v>1880</v>
      </c>
      <c r="B165" s="0" t="s">
        <v>286</v>
      </c>
      <c r="C165" s="12" t="s">
        <v>1881</v>
      </c>
      <c r="D165" s="6" t="n">
        <v>129</v>
      </c>
      <c r="E165" s="13" t="s">
        <v>1882</v>
      </c>
    </row>
    <row r="168" customFormat="false" ht="12.8" hidden="false" customHeight="false" outlineLevel="0" collapsed="false">
      <c r="A168" s="0" t="s">
        <v>1880</v>
      </c>
      <c r="B168" s="0" t="s">
        <v>38</v>
      </c>
      <c r="C168" s="12" t="s">
        <v>1881</v>
      </c>
      <c r="D168" s="6" t="n">
        <v>1</v>
      </c>
      <c r="E168" s="13" t="s">
        <v>1882</v>
      </c>
    </row>
    <row r="169" customFormat="false" ht="12.8" hidden="false" customHeight="false" outlineLevel="0" collapsed="false">
      <c r="A169" s="0" t="s">
        <v>1880</v>
      </c>
      <c r="B169" s="0" t="s">
        <v>12</v>
      </c>
      <c r="C169" s="12" t="s">
        <v>1881</v>
      </c>
      <c r="D169" s="6" t="n">
        <v>10</v>
      </c>
      <c r="E169" s="13" t="s">
        <v>1882</v>
      </c>
    </row>
    <row r="170" customFormat="false" ht="12.8" hidden="false" customHeight="false" outlineLevel="0" collapsed="false">
      <c r="A170" s="0" t="s">
        <v>1880</v>
      </c>
      <c r="B170" s="0" t="s">
        <v>495</v>
      </c>
      <c r="C170" s="12" t="s">
        <v>1881</v>
      </c>
      <c r="D170" s="6" t="n">
        <v>22</v>
      </c>
      <c r="E170" s="13" t="s">
        <v>1882</v>
      </c>
    </row>
    <row r="171" customFormat="false" ht="12.8" hidden="false" customHeight="false" outlineLevel="0" collapsed="false">
      <c r="A171" s="0" t="s">
        <v>1880</v>
      </c>
      <c r="B171" s="0" t="s">
        <v>498</v>
      </c>
      <c r="C171" s="12" t="s">
        <v>1881</v>
      </c>
      <c r="D171" s="6" t="n">
        <v>7</v>
      </c>
      <c r="E171" s="13" t="s">
        <v>1882</v>
      </c>
    </row>
    <row r="172" customFormat="false" ht="12.8" hidden="false" customHeight="false" outlineLevel="0" collapsed="false">
      <c r="A172" s="0" t="s">
        <v>1880</v>
      </c>
      <c r="B172" s="0" t="s">
        <v>500</v>
      </c>
      <c r="C172" s="12" t="s">
        <v>1881</v>
      </c>
      <c r="D172" s="6" t="n">
        <v>8</v>
      </c>
      <c r="E172" s="13" t="s">
        <v>1882</v>
      </c>
    </row>
    <row r="173" customFormat="false" ht="12.8" hidden="false" customHeight="false" outlineLevel="0" collapsed="false">
      <c r="A173" s="0" t="s">
        <v>1880</v>
      </c>
      <c r="B173" s="0" t="s">
        <v>503</v>
      </c>
      <c r="C173" s="12" t="s">
        <v>1881</v>
      </c>
      <c r="D173" s="6" t="n">
        <v>1</v>
      </c>
      <c r="E173" s="13" t="s">
        <v>1882</v>
      </c>
    </row>
    <row r="174" customFormat="false" ht="12.8" hidden="false" customHeight="false" outlineLevel="0" collapsed="false">
      <c r="A174" s="0" t="s">
        <v>1880</v>
      </c>
      <c r="B174" s="0" t="s">
        <v>506</v>
      </c>
      <c r="C174" s="12" t="s">
        <v>1883</v>
      </c>
      <c r="D174" s="6" t="n">
        <v>13.2</v>
      </c>
      <c r="E174" s="13" t="s">
        <v>1884</v>
      </c>
    </row>
    <row r="175" customFormat="false" ht="12.8" hidden="false" customHeight="false" outlineLevel="0" collapsed="false">
      <c r="A175" s="0" t="s">
        <v>1880</v>
      </c>
      <c r="B175" s="0" t="s">
        <v>509</v>
      </c>
      <c r="C175" s="12" t="s">
        <v>1881</v>
      </c>
      <c r="D175" s="6" t="n">
        <v>22</v>
      </c>
      <c r="E175" s="13" t="s">
        <v>1882</v>
      </c>
    </row>
    <row r="176" customFormat="false" ht="12.8" hidden="false" customHeight="false" outlineLevel="0" collapsed="false">
      <c r="A176" s="0" t="s">
        <v>1880</v>
      </c>
      <c r="B176" s="0" t="s">
        <v>512</v>
      </c>
      <c r="C176" s="12" t="s">
        <v>1881</v>
      </c>
      <c r="D176" s="6" t="n">
        <v>7</v>
      </c>
      <c r="E176" s="13" t="s">
        <v>1882</v>
      </c>
    </row>
    <row r="177" customFormat="false" ht="12.8" hidden="false" customHeight="false" outlineLevel="0" collapsed="false">
      <c r="A177" s="0" t="s">
        <v>1880</v>
      </c>
      <c r="B177" s="0" t="s">
        <v>515</v>
      </c>
      <c r="C177" s="12" t="s">
        <v>1881</v>
      </c>
      <c r="D177" s="6" t="n">
        <v>8</v>
      </c>
      <c r="E177" s="13" t="s">
        <v>1882</v>
      </c>
    </row>
    <row r="178" customFormat="false" ht="12.8" hidden="false" customHeight="false" outlineLevel="0" collapsed="false">
      <c r="A178" s="0" t="s">
        <v>1880</v>
      </c>
      <c r="B178" s="0" t="s">
        <v>518</v>
      </c>
      <c r="C178" s="12" t="s">
        <v>1881</v>
      </c>
      <c r="D178" s="6" t="n">
        <v>1</v>
      </c>
      <c r="E178" s="13" t="s">
        <v>1882</v>
      </c>
    </row>
    <row r="179" customFormat="false" ht="12.8" hidden="false" customHeight="false" outlineLevel="0" collapsed="false">
      <c r="A179" s="0" t="s">
        <v>1880</v>
      </c>
      <c r="B179" s="0" t="s">
        <v>520</v>
      </c>
      <c r="C179" s="12" t="s">
        <v>1883</v>
      </c>
      <c r="D179" s="6" t="n">
        <v>13.2</v>
      </c>
      <c r="E179" s="13" t="s">
        <v>1884</v>
      </c>
    </row>
    <row r="180" customFormat="false" ht="12.8" hidden="false" customHeight="false" outlineLevel="0" collapsed="false">
      <c r="A180" s="0" t="s">
        <v>1880</v>
      </c>
      <c r="B180" s="0" t="s">
        <v>523</v>
      </c>
      <c r="C180" s="12" t="s">
        <v>1881</v>
      </c>
      <c r="D180" s="6" t="n">
        <v>1</v>
      </c>
      <c r="E180" s="13" t="s">
        <v>1882</v>
      </c>
    </row>
    <row r="181" customFormat="false" ht="12.8" hidden="false" customHeight="false" outlineLevel="0" collapsed="false">
      <c r="A181" s="0" t="s">
        <v>1880</v>
      </c>
      <c r="B181" s="0" t="s">
        <v>525</v>
      </c>
      <c r="C181" s="12" t="s">
        <v>1883</v>
      </c>
      <c r="D181" s="6" t="n">
        <v>13.2</v>
      </c>
      <c r="E181" s="13" t="s">
        <v>1884</v>
      </c>
    </row>
    <row r="182" customFormat="false" ht="12.8" hidden="false" customHeight="false" outlineLevel="0" collapsed="false">
      <c r="A182" s="0" t="s">
        <v>1880</v>
      </c>
      <c r="B182" s="0" t="s">
        <v>528</v>
      </c>
      <c r="C182" s="12" t="s">
        <v>1881</v>
      </c>
      <c r="D182" s="6" t="n">
        <v>1</v>
      </c>
      <c r="E182" s="13" t="s">
        <v>1882</v>
      </c>
    </row>
    <row r="183" customFormat="false" ht="12.8" hidden="false" customHeight="false" outlineLevel="0" collapsed="false">
      <c r="A183" s="0" t="s">
        <v>1880</v>
      </c>
      <c r="B183" s="0" t="s">
        <v>531</v>
      </c>
      <c r="C183" s="12" t="s">
        <v>1883</v>
      </c>
      <c r="D183" s="6" t="n">
        <v>13.2</v>
      </c>
      <c r="E183" s="13" t="s">
        <v>1884</v>
      </c>
    </row>
    <row r="184" customFormat="false" ht="12.8" hidden="false" customHeight="false" outlineLevel="0" collapsed="false">
      <c r="A184" s="0" t="s">
        <v>1880</v>
      </c>
      <c r="B184" s="0" t="s">
        <v>286</v>
      </c>
      <c r="C184" s="12" t="s">
        <v>1881</v>
      </c>
      <c r="D184" s="6" t="n">
        <v>109</v>
      </c>
      <c r="E184" s="13" t="s">
        <v>1882</v>
      </c>
    </row>
    <row r="187" customFormat="false" ht="12.8" hidden="false" customHeight="false" outlineLevel="0" collapsed="false">
      <c r="A187" s="0" t="s">
        <v>1880</v>
      </c>
      <c r="B187" s="0" t="s">
        <v>38</v>
      </c>
      <c r="C187" s="12" t="s">
        <v>1881</v>
      </c>
      <c r="D187" s="6" t="n">
        <v>1</v>
      </c>
      <c r="E187" s="13" t="s">
        <v>1882</v>
      </c>
    </row>
    <row r="188" customFormat="false" ht="12.8" hidden="false" customHeight="false" outlineLevel="0" collapsed="false">
      <c r="A188" s="0" t="s">
        <v>1880</v>
      </c>
      <c r="B188" s="0" t="s">
        <v>12</v>
      </c>
      <c r="C188" s="12" t="s">
        <v>1881</v>
      </c>
      <c r="D188" s="6" t="n">
        <v>10</v>
      </c>
      <c r="E188" s="13" t="s">
        <v>1882</v>
      </c>
    </row>
    <row r="189" customFormat="false" ht="12.8" hidden="false" customHeight="false" outlineLevel="0" collapsed="false">
      <c r="A189" s="0" t="s">
        <v>1880</v>
      </c>
      <c r="B189" s="0" t="s">
        <v>52</v>
      </c>
      <c r="C189" s="12" t="s">
        <v>1881</v>
      </c>
      <c r="D189" s="6" t="n">
        <v>2</v>
      </c>
      <c r="E189" s="13" t="s">
        <v>1882</v>
      </c>
    </row>
    <row r="190" customFormat="false" ht="12.8" hidden="false" customHeight="false" outlineLevel="0" collapsed="false">
      <c r="A190" s="0" t="s">
        <v>1880</v>
      </c>
      <c r="B190" s="0" t="s">
        <v>394</v>
      </c>
      <c r="C190" s="12" t="s">
        <v>1881</v>
      </c>
      <c r="D190" s="6" t="n">
        <v>6</v>
      </c>
      <c r="E190" s="13" t="s">
        <v>1882</v>
      </c>
    </row>
    <row r="191" customFormat="false" ht="12.8" hidden="false" customHeight="false" outlineLevel="0" collapsed="false">
      <c r="A191" s="0" t="s">
        <v>1880</v>
      </c>
      <c r="B191" s="0" t="s">
        <v>229</v>
      </c>
      <c r="C191" s="12" t="s">
        <v>1881</v>
      </c>
      <c r="D191" s="6" t="n">
        <v>6</v>
      </c>
      <c r="E191" s="13" t="s">
        <v>1882</v>
      </c>
    </row>
    <row r="192" customFormat="false" ht="12.8" hidden="false" customHeight="false" outlineLevel="0" collapsed="false">
      <c r="A192" s="0" t="s">
        <v>1880</v>
      </c>
      <c r="B192" s="0" t="s">
        <v>398</v>
      </c>
      <c r="C192" s="12" t="s">
        <v>1881</v>
      </c>
      <c r="D192" s="6" t="n">
        <v>36</v>
      </c>
      <c r="E192" s="13" t="s">
        <v>1882</v>
      </c>
    </row>
    <row r="193" customFormat="false" ht="12.8" hidden="false" customHeight="false" outlineLevel="0" collapsed="false">
      <c r="A193" s="0" t="s">
        <v>1880</v>
      </c>
      <c r="B193" s="0" t="s">
        <v>400</v>
      </c>
      <c r="C193" s="12" t="s">
        <v>1881</v>
      </c>
      <c r="D193" s="6" t="n">
        <v>6</v>
      </c>
      <c r="E193" s="13" t="s">
        <v>1882</v>
      </c>
    </row>
    <row r="194" customFormat="false" ht="12.8" hidden="false" customHeight="false" outlineLevel="0" collapsed="false">
      <c r="A194" s="0" t="s">
        <v>1880</v>
      </c>
      <c r="B194" s="0" t="s">
        <v>262</v>
      </c>
      <c r="C194" s="12" t="s">
        <v>1881</v>
      </c>
      <c r="D194" s="6" t="n">
        <v>6</v>
      </c>
      <c r="E194" s="13" t="s">
        <v>1882</v>
      </c>
    </row>
    <row r="195" customFormat="false" ht="12.8" hidden="false" customHeight="false" outlineLevel="0" collapsed="false">
      <c r="A195" s="0" t="s">
        <v>1880</v>
      </c>
      <c r="B195" s="0" t="s">
        <v>64</v>
      </c>
      <c r="C195" s="12" t="s">
        <v>1881</v>
      </c>
      <c r="D195" s="6" t="n">
        <v>1</v>
      </c>
      <c r="E195" s="13" t="s">
        <v>1882</v>
      </c>
    </row>
    <row r="196" customFormat="false" ht="12.8" hidden="false" customHeight="false" outlineLevel="0" collapsed="false">
      <c r="A196" s="0" t="s">
        <v>1880</v>
      </c>
      <c r="B196" s="0" t="s">
        <v>404</v>
      </c>
      <c r="C196" s="12" t="s">
        <v>1883</v>
      </c>
      <c r="D196" s="6" t="n">
        <v>13.2</v>
      </c>
      <c r="E196" s="13" t="s">
        <v>1884</v>
      </c>
    </row>
    <row r="197" customFormat="false" ht="12.8" hidden="false" customHeight="false" outlineLevel="0" collapsed="false">
      <c r="A197" s="0" t="s">
        <v>1880</v>
      </c>
      <c r="B197" s="0" t="s">
        <v>70</v>
      </c>
      <c r="C197" s="12" t="s">
        <v>1881</v>
      </c>
      <c r="D197" s="6" t="n">
        <v>1</v>
      </c>
      <c r="E197" s="13" t="s">
        <v>1882</v>
      </c>
    </row>
    <row r="198" customFormat="false" ht="12.8" hidden="false" customHeight="false" outlineLevel="0" collapsed="false">
      <c r="A198" s="0" t="s">
        <v>1880</v>
      </c>
      <c r="B198" s="0" t="s">
        <v>72</v>
      </c>
      <c r="C198" s="12" t="s">
        <v>1883</v>
      </c>
      <c r="D198" s="6" t="n">
        <v>13.2</v>
      </c>
      <c r="E198" s="13" t="s">
        <v>1884</v>
      </c>
    </row>
    <row r="199" customFormat="false" ht="12.8" hidden="false" customHeight="false" outlineLevel="0" collapsed="false">
      <c r="A199" s="0" t="s">
        <v>1880</v>
      </c>
      <c r="B199" s="0" t="s">
        <v>408</v>
      </c>
      <c r="C199" s="12" t="s">
        <v>1881</v>
      </c>
      <c r="D199" s="6" t="n">
        <v>1</v>
      </c>
      <c r="E199" s="13" t="s">
        <v>1882</v>
      </c>
    </row>
    <row r="200" customFormat="false" ht="12.8" hidden="false" customHeight="false" outlineLevel="0" collapsed="false">
      <c r="A200" s="0" t="s">
        <v>1880</v>
      </c>
      <c r="B200" s="0" t="s">
        <v>410</v>
      </c>
      <c r="C200" s="12" t="s">
        <v>1883</v>
      </c>
      <c r="D200" s="6" t="n">
        <v>13.2</v>
      </c>
      <c r="E200" s="13" t="s">
        <v>1884</v>
      </c>
    </row>
    <row r="201" customFormat="false" ht="12.8" hidden="false" customHeight="false" outlineLevel="0" collapsed="false">
      <c r="A201" s="0" t="s">
        <v>1880</v>
      </c>
      <c r="B201" s="0" t="s">
        <v>87</v>
      </c>
      <c r="C201" s="12" t="s">
        <v>1881</v>
      </c>
      <c r="D201" s="6" t="n">
        <v>4</v>
      </c>
      <c r="E201" s="13" t="s">
        <v>1882</v>
      </c>
    </row>
    <row r="202" customFormat="false" ht="12.8" hidden="false" customHeight="false" outlineLevel="0" collapsed="false">
      <c r="A202" s="0" t="s">
        <v>1880</v>
      </c>
      <c r="B202" s="0" t="s">
        <v>90</v>
      </c>
      <c r="C202" s="12" t="s">
        <v>1881</v>
      </c>
      <c r="D202" s="6" t="n">
        <v>5</v>
      </c>
      <c r="E202" s="13" t="s">
        <v>1882</v>
      </c>
    </row>
    <row r="203" customFormat="false" ht="12.8" hidden="false" customHeight="false" outlineLevel="0" collapsed="false">
      <c r="A203" s="0" t="s">
        <v>1880</v>
      </c>
      <c r="B203" s="0" t="s">
        <v>284</v>
      </c>
      <c r="C203" s="12" t="s">
        <v>1881</v>
      </c>
      <c r="D203" s="6" t="n">
        <v>20</v>
      </c>
      <c r="E203" s="13" t="s">
        <v>1882</v>
      </c>
    </row>
    <row r="204" customFormat="false" ht="12.8" hidden="false" customHeight="false" outlineLevel="0" collapsed="false">
      <c r="A204" s="0" t="s">
        <v>1880</v>
      </c>
      <c r="B204" s="0" t="s">
        <v>413</v>
      </c>
      <c r="C204" s="12" t="s">
        <v>1881</v>
      </c>
      <c r="D204" s="6" t="n">
        <v>6</v>
      </c>
      <c r="E204" s="13" t="s">
        <v>1882</v>
      </c>
    </row>
    <row r="205" customFormat="false" ht="12.8" hidden="false" customHeight="false" outlineLevel="0" collapsed="false">
      <c r="A205" s="0" t="s">
        <v>1880</v>
      </c>
      <c r="B205" s="0" t="s">
        <v>415</v>
      </c>
      <c r="C205" s="12" t="s">
        <v>1881</v>
      </c>
      <c r="D205" s="6" t="n">
        <v>4</v>
      </c>
      <c r="E205" s="13" t="s">
        <v>1882</v>
      </c>
    </row>
    <row r="206" customFormat="false" ht="12.8" hidden="false" customHeight="false" outlineLevel="0" collapsed="false">
      <c r="A206" s="0" t="s">
        <v>1880</v>
      </c>
      <c r="B206" s="0" t="s">
        <v>416</v>
      </c>
      <c r="C206" s="12" t="s">
        <v>1881</v>
      </c>
      <c r="D206" s="6" t="n">
        <v>5</v>
      </c>
      <c r="E206" s="13" t="s">
        <v>1882</v>
      </c>
    </row>
    <row r="207" customFormat="false" ht="12.8" hidden="false" customHeight="false" outlineLevel="0" collapsed="false">
      <c r="A207" s="0" t="s">
        <v>1880</v>
      </c>
      <c r="B207" s="0" t="s">
        <v>148</v>
      </c>
      <c r="C207" s="12" t="s">
        <v>1881</v>
      </c>
      <c r="D207" s="6" t="n">
        <v>2</v>
      </c>
      <c r="E207" s="13" t="s">
        <v>1882</v>
      </c>
    </row>
    <row r="208" customFormat="false" ht="12.8" hidden="false" customHeight="false" outlineLevel="0" collapsed="false">
      <c r="A208" s="0" t="s">
        <v>1880</v>
      </c>
      <c r="B208" s="0" t="s">
        <v>417</v>
      </c>
      <c r="C208" s="12" t="s">
        <v>1881</v>
      </c>
      <c r="D208" s="6" t="n">
        <v>8</v>
      </c>
      <c r="E208" s="13" t="s">
        <v>1882</v>
      </c>
    </row>
    <row r="209" customFormat="false" ht="12.8" hidden="false" customHeight="false" outlineLevel="0" collapsed="false">
      <c r="A209" s="0" t="s">
        <v>1880</v>
      </c>
      <c r="B209" s="0" t="s">
        <v>418</v>
      </c>
      <c r="C209" s="12" t="s">
        <v>1881</v>
      </c>
      <c r="D209" s="6" t="n">
        <v>6</v>
      </c>
      <c r="E209" s="13" t="s">
        <v>1882</v>
      </c>
    </row>
    <row r="210" customFormat="false" ht="12.8" hidden="false" customHeight="false" outlineLevel="0" collapsed="false">
      <c r="A210" s="0" t="s">
        <v>1880</v>
      </c>
      <c r="B210" s="0" t="s">
        <v>421</v>
      </c>
      <c r="C210" s="12" t="s">
        <v>1881</v>
      </c>
      <c r="D210" s="6" t="n">
        <v>6</v>
      </c>
      <c r="E210" s="13" t="s">
        <v>1882</v>
      </c>
    </row>
    <row r="211" customFormat="false" ht="12.8" hidden="false" customHeight="false" outlineLevel="0" collapsed="false">
      <c r="A211" s="0" t="s">
        <v>1880</v>
      </c>
      <c r="B211" s="0" t="s">
        <v>424</v>
      </c>
      <c r="C211" s="12" t="s">
        <v>1881</v>
      </c>
      <c r="D211" s="6" t="n">
        <v>36</v>
      </c>
      <c r="E211" s="13" t="s">
        <v>1882</v>
      </c>
    </row>
    <row r="212" customFormat="false" ht="12.8" hidden="false" customHeight="false" outlineLevel="0" collapsed="false">
      <c r="A212" s="0" t="s">
        <v>1880</v>
      </c>
      <c r="B212" s="0" t="s">
        <v>427</v>
      </c>
      <c r="C212" s="12" t="s">
        <v>1881</v>
      </c>
      <c r="D212" s="6" t="n">
        <v>2</v>
      </c>
      <c r="E212" s="13" t="s">
        <v>1882</v>
      </c>
    </row>
    <row r="213" customFormat="false" ht="12.8" hidden="false" customHeight="false" outlineLevel="0" collapsed="false">
      <c r="A213" s="0" t="s">
        <v>1880</v>
      </c>
      <c r="B213" s="0" t="s">
        <v>286</v>
      </c>
      <c r="C213" s="12" t="s">
        <v>1881</v>
      </c>
      <c r="D213" s="6" t="n">
        <v>31</v>
      </c>
      <c r="E213" s="13" t="s">
        <v>1882</v>
      </c>
    </row>
    <row r="216" customFormat="false" ht="12.8" hidden="false" customHeight="false" outlineLevel="0" collapsed="false">
      <c r="A216" s="0" t="s">
        <v>1880</v>
      </c>
      <c r="B216" s="0" t="s">
        <v>38</v>
      </c>
      <c r="C216" s="12" t="s">
        <v>1881</v>
      </c>
      <c r="D216" s="6" t="n">
        <v>1</v>
      </c>
      <c r="E216" s="13" t="s">
        <v>1882</v>
      </c>
    </row>
    <row r="217" customFormat="false" ht="12.8" hidden="false" customHeight="false" outlineLevel="0" collapsed="false">
      <c r="A217" s="0" t="s">
        <v>1880</v>
      </c>
      <c r="B217" s="0" t="s">
        <v>431</v>
      </c>
      <c r="C217" s="12" t="s">
        <v>1881</v>
      </c>
      <c r="D217" s="6" t="n">
        <v>6</v>
      </c>
      <c r="E217" s="13" t="s">
        <v>1882</v>
      </c>
    </row>
    <row r="218" customFormat="false" ht="12.8" hidden="false" customHeight="false" outlineLevel="0" collapsed="false">
      <c r="A218" s="0" t="s">
        <v>1880</v>
      </c>
      <c r="B218" s="0" t="s">
        <v>262</v>
      </c>
      <c r="C218" s="12" t="s">
        <v>1881</v>
      </c>
      <c r="D218" s="6" t="n">
        <v>6</v>
      </c>
      <c r="E218" s="13" t="s">
        <v>1882</v>
      </c>
    </row>
    <row r="219" customFormat="false" ht="12.8" hidden="false" customHeight="false" outlineLevel="0" collapsed="false">
      <c r="A219" s="0" t="s">
        <v>1880</v>
      </c>
      <c r="B219" s="0" t="s">
        <v>435</v>
      </c>
      <c r="C219" s="12" t="s">
        <v>1881</v>
      </c>
      <c r="D219" s="6" t="n">
        <v>14</v>
      </c>
      <c r="E219" s="13" t="s">
        <v>1882</v>
      </c>
    </row>
    <row r="220" customFormat="false" ht="12.8" hidden="false" customHeight="false" outlineLevel="0" collapsed="false">
      <c r="A220" s="0" t="s">
        <v>1880</v>
      </c>
      <c r="B220" s="0" t="s">
        <v>438</v>
      </c>
      <c r="C220" s="12" t="s">
        <v>1881</v>
      </c>
      <c r="D220" s="6" t="n">
        <v>3</v>
      </c>
      <c r="E220" s="13" t="s">
        <v>1882</v>
      </c>
    </row>
    <row r="221" customFormat="false" ht="12.8" hidden="false" customHeight="false" outlineLevel="0" collapsed="false">
      <c r="A221" s="0" t="s">
        <v>1880</v>
      </c>
      <c r="B221" s="0" t="s">
        <v>441</v>
      </c>
      <c r="C221" s="12" t="s">
        <v>1881</v>
      </c>
      <c r="D221" s="6" t="n">
        <v>5</v>
      </c>
      <c r="E221" s="13" t="s">
        <v>1882</v>
      </c>
    </row>
    <row r="222" customFormat="false" ht="12.8" hidden="false" customHeight="false" outlineLevel="0" collapsed="false">
      <c r="A222" s="0" t="s">
        <v>1880</v>
      </c>
      <c r="B222" s="0" t="s">
        <v>64</v>
      </c>
      <c r="C222" s="12" t="s">
        <v>1881</v>
      </c>
      <c r="D222" s="6" t="n">
        <v>1</v>
      </c>
      <c r="E222" s="13" t="s">
        <v>1882</v>
      </c>
    </row>
    <row r="223" customFormat="false" ht="12.8" hidden="false" customHeight="false" outlineLevel="0" collapsed="false">
      <c r="A223" s="0" t="s">
        <v>1880</v>
      </c>
      <c r="B223" s="0" t="s">
        <v>444</v>
      </c>
      <c r="C223" s="12" t="s">
        <v>1883</v>
      </c>
      <c r="D223" s="6" t="n">
        <v>13.2</v>
      </c>
      <c r="E223" s="13" t="s">
        <v>1884</v>
      </c>
    </row>
    <row r="224" customFormat="false" ht="12.8" hidden="false" customHeight="false" outlineLevel="0" collapsed="false">
      <c r="A224" s="0" t="s">
        <v>1880</v>
      </c>
      <c r="B224" s="0" t="s">
        <v>408</v>
      </c>
      <c r="C224" s="12" t="s">
        <v>1881</v>
      </c>
      <c r="D224" s="6" t="n">
        <v>1</v>
      </c>
      <c r="E224" s="13" t="s">
        <v>1882</v>
      </c>
    </row>
    <row r="225" customFormat="false" ht="12.8" hidden="false" customHeight="false" outlineLevel="0" collapsed="false">
      <c r="A225" s="0" t="s">
        <v>1880</v>
      </c>
      <c r="B225" s="0" t="s">
        <v>410</v>
      </c>
      <c r="C225" s="12" t="s">
        <v>1883</v>
      </c>
      <c r="D225" s="6" t="n">
        <v>13.2</v>
      </c>
      <c r="E225" s="13" t="s">
        <v>1884</v>
      </c>
    </row>
    <row r="226" customFormat="false" ht="12.8" hidden="false" customHeight="false" outlineLevel="0" collapsed="false">
      <c r="A226" s="0" t="s">
        <v>1880</v>
      </c>
      <c r="B226" s="0" t="s">
        <v>251</v>
      </c>
      <c r="C226" s="12" t="s">
        <v>1881</v>
      </c>
      <c r="D226" s="6" t="n">
        <v>20</v>
      </c>
      <c r="E226" s="13" t="s">
        <v>1882</v>
      </c>
    </row>
    <row r="227" customFormat="false" ht="12.8" hidden="false" customHeight="false" outlineLevel="0" collapsed="false">
      <c r="A227" s="0" t="s">
        <v>1880</v>
      </c>
      <c r="B227" s="0" t="s">
        <v>286</v>
      </c>
      <c r="C227" s="12" t="s">
        <v>1881</v>
      </c>
      <c r="D227" s="6" t="n">
        <v>167</v>
      </c>
      <c r="E227" s="13" t="s">
        <v>1882</v>
      </c>
    </row>
    <row r="231" customFormat="false" ht="12.8" hidden="false" customHeight="false" outlineLevel="0" collapsed="false">
      <c r="A231" s="0" t="s">
        <v>1880</v>
      </c>
      <c r="B231" s="0" t="s">
        <v>38</v>
      </c>
      <c r="C231" s="12" t="s">
        <v>1881</v>
      </c>
      <c r="D231" s="6" t="n">
        <v>1</v>
      </c>
      <c r="E231" s="13" t="s">
        <v>1882</v>
      </c>
    </row>
    <row r="232" customFormat="false" ht="12.8" hidden="false" customHeight="false" outlineLevel="0" collapsed="false">
      <c r="A232" s="0" t="s">
        <v>1880</v>
      </c>
      <c r="B232" s="0" t="s">
        <v>431</v>
      </c>
      <c r="C232" s="12" t="s">
        <v>1881</v>
      </c>
      <c r="D232" s="6" t="n">
        <v>6</v>
      </c>
      <c r="E232" s="13" t="s">
        <v>1882</v>
      </c>
    </row>
    <row r="233" customFormat="false" ht="12.8" hidden="false" customHeight="false" outlineLevel="0" collapsed="false">
      <c r="A233" s="0" t="s">
        <v>1880</v>
      </c>
      <c r="B233" s="0" t="s">
        <v>450</v>
      </c>
      <c r="C233" s="12" t="s">
        <v>1881</v>
      </c>
      <c r="D233" s="6" t="n">
        <v>6</v>
      </c>
      <c r="E233" s="13" t="s">
        <v>1882</v>
      </c>
    </row>
    <row r="234" customFormat="false" ht="12.8" hidden="false" customHeight="false" outlineLevel="0" collapsed="false">
      <c r="A234" s="0" t="s">
        <v>1880</v>
      </c>
      <c r="B234" s="0" t="s">
        <v>435</v>
      </c>
      <c r="C234" s="12" t="s">
        <v>1881</v>
      </c>
      <c r="D234" s="6" t="n">
        <v>14</v>
      </c>
      <c r="E234" s="13" t="s">
        <v>1882</v>
      </c>
    </row>
    <row r="235" customFormat="false" ht="12.8" hidden="false" customHeight="false" outlineLevel="0" collapsed="false">
      <c r="A235" s="0" t="s">
        <v>1880</v>
      </c>
      <c r="B235" s="0" t="s">
        <v>134</v>
      </c>
      <c r="C235" s="12" t="s">
        <v>1881</v>
      </c>
      <c r="D235" s="6" t="n">
        <v>3</v>
      </c>
      <c r="E235" s="13" t="s">
        <v>1882</v>
      </c>
    </row>
    <row r="236" customFormat="false" ht="12.8" hidden="false" customHeight="false" outlineLevel="0" collapsed="false">
      <c r="A236" s="0" t="s">
        <v>1880</v>
      </c>
      <c r="B236" s="0" t="s">
        <v>453</v>
      </c>
      <c r="C236" s="12" t="s">
        <v>1881</v>
      </c>
      <c r="D236" s="6" t="n">
        <v>3</v>
      </c>
      <c r="E236" s="13" t="s">
        <v>1882</v>
      </c>
    </row>
    <row r="237" customFormat="false" ht="12.8" hidden="false" customHeight="false" outlineLevel="0" collapsed="false">
      <c r="A237" s="0" t="s">
        <v>1880</v>
      </c>
      <c r="B237" s="0" t="s">
        <v>64</v>
      </c>
      <c r="C237" s="12" t="s">
        <v>1881</v>
      </c>
      <c r="D237" s="6" t="n">
        <v>1</v>
      </c>
      <c r="E237" s="13" t="s">
        <v>1882</v>
      </c>
    </row>
    <row r="238" customFormat="false" ht="12.8" hidden="false" customHeight="false" outlineLevel="0" collapsed="false">
      <c r="A238" s="0" t="s">
        <v>1880</v>
      </c>
      <c r="B238" s="0" t="s">
        <v>67</v>
      </c>
      <c r="C238" s="12" t="s">
        <v>1883</v>
      </c>
      <c r="D238" s="6" t="n">
        <v>13.2</v>
      </c>
      <c r="E238" s="13" t="s">
        <v>1884</v>
      </c>
    </row>
    <row r="239" customFormat="false" ht="12.8" hidden="false" customHeight="false" outlineLevel="0" collapsed="false">
      <c r="A239" s="0" t="s">
        <v>1880</v>
      </c>
      <c r="B239" s="0" t="s">
        <v>408</v>
      </c>
      <c r="C239" s="12" t="s">
        <v>1881</v>
      </c>
      <c r="D239" s="6" t="n">
        <v>1</v>
      </c>
      <c r="E239" s="13" t="s">
        <v>1882</v>
      </c>
    </row>
    <row r="240" customFormat="false" ht="12.8" hidden="false" customHeight="false" outlineLevel="0" collapsed="false">
      <c r="A240" s="0" t="s">
        <v>1880</v>
      </c>
      <c r="B240" s="0" t="s">
        <v>410</v>
      </c>
      <c r="C240" s="12" t="s">
        <v>1883</v>
      </c>
      <c r="D240" s="6" t="n">
        <v>13.2</v>
      </c>
      <c r="E240" s="13" t="s">
        <v>1884</v>
      </c>
    </row>
    <row r="241" customFormat="false" ht="12.8" hidden="false" customHeight="false" outlineLevel="0" collapsed="false">
      <c r="A241" s="0" t="s">
        <v>1880</v>
      </c>
      <c r="B241" s="0" t="s">
        <v>454</v>
      </c>
      <c r="C241" s="12" t="s">
        <v>1881</v>
      </c>
      <c r="D241" s="6" t="n">
        <v>5</v>
      </c>
      <c r="E241" s="13" t="s">
        <v>1882</v>
      </c>
    </row>
    <row r="242" customFormat="false" ht="12.8" hidden="false" customHeight="false" outlineLevel="0" collapsed="false">
      <c r="A242" s="0" t="s">
        <v>1880</v>
      </c>
      <c r="B242" s="0" t="s">
        <v>457</v>
      </c>
      <c r="C242" s="12" t="s">
        <v>1881</v>
      </c>
      <c r="D242" s="6" t="n">
        <v>50</v>
      </c>
      <c r="E242" s="13" t="s">
        <v>1882</v>
      </c>
    </row>
    <row r="243" customFormat="false" ht="12.8" hidden="false" customHeight="false" outlineLevel="0" collapsed="false">
      <c r="A243" s="0" t="s">
        <v>1880</v>
      </c>
      <c r="B243" s="0" t="s">
        <v>286</v>
      </c>
      <c r="C243" s="12" t="s">
        <v>1881</v>
      </c>
      <c r="D243" s="6" t="n">
        <v>134</v>
      </c>
      <c r="E243" s="13" t="s">
        <v>1882</v>
      </c>
    </row>
    <row r="246" customFormat="false" ht="12.8" hidden="false" customHeight="false" outlineLevel="0" collapsed="false">
      <c r="A246" s="0" t="s">
        <v>1880</v>
      </c>
      <c r="B246" s="6" t="s">
        <v>38</v>
      </c>
      <c r="C246" s="12" t="s">
        <v>1881</v>
      </c>
      <c r="D246" s="6" t="n">
        <v>1</v>
      </c>
      <c r="E246" s="13" t="s">
        <v>1882</v>
      </c>
    </row>
    <row r="247" customFormat="false" ht="12.8" hidden="false" customHeight="false" outlineLevel="0" collapsed="false">
      <c r="A247" s="0" t="s">
        <v>1880</v>
      </c>
      <c r="B247" s="6" t="s">
        <v>87</v>
      </c>
      <c r="C247" s="12" t="s">
        <v>1881</v>
      </c>
      <c r="D247" s="6" t="n">
        <v>4</v>
      </c>
      <c r="E247" s="13" t="s">
        <v>1882</v>
      </c>
    </row>
    <row r="248" customFormat="false" ht="12.8" hidden="false" customHeight="false" outlineLevel="0" collapsed="false">
      <c r="A248" s="0" t="s">
        <v>1880</v>
      </c>
      <c r="B248" s="6" t="s">
        <v>89</v>
      </c>
      <c r="C248" s="12" t="s">
        <v>1881</v>
      </c>
      <c r="D248" s="6" t="n">
        <v>5</v>
      </c>
      <c r="E248" s="13" t="s">
        <v>1882</v>
      </c>
    </row>
    <row r="249" customFormat="false" ht="12.8" hidden="false" customHeight="false" outlineLevel="0" collapsed="false">
      <c r="A249" s="0" t="s">
        <v>1880</v>
      </c>
      <c r="B249" s="6" t="s">
        <v>284</v>
      </c>
      <c r="C249" s="12" t="s">
        <v>1881</v>
      </c>
      <c r="D249" s="6" t="n">
        <v>20</v>
      </c>
      <c r="E249" s="13" t="s">
        <v>1882</v>
      </c>
    </row>
    <row r="250" customFormat="false" ht="12.8" hidden="false" customHeight="false" outlineLevel="0" collapsed="false">
      <c r="A250" s="0" t="s">
        <v>1880</v>
      </c>
      <c r="B250" s="6" t="s">
        <v>460</v>
      </c>
      <c r="C250" s="12" t="s">
        <v>1881</v>
      </c>
      <c r="D250" s="6" t="n">
        <v>1</v>
      </c>
      <c r="E250" s="13" t="s">
        <v>1882</v>
      </c>
    </row>
    <row r="251" customFormat="false" ht="12.8" hidden="false" customHeight="false" outlineLevel="0" collapsed="false">
      <c r="A251" s="0" t="s">
        <v>1880</v>
      </c>
      <c r="B251" s="6" t="s">
        <v>462</v>
      </c>
      <c r="C251" s="12" t="s">
        <v>1883</v>
      </c>
      <c r="D251" s="6" t="n">
        <v>13.2</v>
      </c>
      <c r="E251" s="13" t="s">
        <v>1884</v>
      </c>
    </row>
    <row r="252" customFormat="false" ht="12.8" hidden="false" customHeight="false" outlineLevel="0" collapsed="false">
      <c r="A252" s="0" t="s">
        <v>1880</v>
      </c>
      <c r="B252" s="6" t="s">
        <v>286</v>
      </c>
      <c r="C252" s="12" t="s">
        <v>1881</v>
      </c>
      <c r="D252" s="6" t="n">
        <v>206</v>
      </c>
      <c r="E252" s="13" t="s">
        <v>1882</v>
      </c>
    </row>
    <row r="255" customFormat="false" ht="12.8" hidden="false" customHeight="false" outlineLevel="0" collapsed="false">
      <c r="A255" s="0" t="s">
        <v>1880</v>
      </c>
      <c r="B255" s="0" t="s">
        <v>465</v>
      </c>
      <c r="C255" s="12" t="s">
        <v>1881</v>
      </c>
      <c r="D255" s="6" t="n">
        <v>1</v>
      </c>
      <c r="E255" s="13" t="s">
        <v>1882</v>
      </c>
    </row>
    <row r="256" customFormat="false" ht="12.8" hidden="false" customHeight="false" outlineLevel="0" collapsed="false">
      <c r="A256" s="0" t="s">
        <v>1880</v>
      </c>
      <c r="B256" s="0" t="s">
        <v>467</v>
      </c>
      <c r="C256" s="12" t="s">
        <v>1881</v>
      </c>
      <c r="D256" s="6" t="n">
        <v>11</v>
      </c>
      <c r="E256" s="13" t="s">
        <v>1882</v>
      </c>
    </row>
    <row r="257" customFormat="false" ht="12.8" hidden="false" customHeight="false" outlineLevel="0" collapsed="false">
      <c r="A257" s="0" t="s">
        <v>1880</v>
      </c>
      <c r="B257" s="0" t="s">
        <v>470</v>
      </c>
      <c r="C257" s="12" t="s">
        <v>1881</v>
      </c>
      <c r="D257" s="6" t="n">
        <v>1</v>
      </c>
      <c r="E257" s="13" t="s">
        <v>1882</v>
      </c>
    </row>
    <row r="258" customFormat="false" ht="12.8" hidden="false" customHeight="false" outlineLevel="0" collapsed="false">
      <c r="A258" s="0" t="s">
        <v>1880</v>
      </c>
      <c r="B258" s="0" t="s">
        <v>472</v>
      </c>
      <c r="C258" s="12" t="s">
        <v>1883</v>
      </c>
      <c r="D258" s="6" t="n">
        <v>17.2</v>
      </c>
      <c r="E258" s="13" t="s">
        <v>1884</v>
      </c>
    </row>
    <row r="259" customFormat="false" ht="12.8" hidden="false" customHeight="false" outlineLevel="0" collapsed="false">
      <c r="A259" s="0" t="s">
        <v>1880</v>
      </c>
      <c r="B259" s="0" t="s">
        <v>475</v>
      </c>
      <c r="C259" s="12" t="s">
        <v>1881</v>
      </c>
      <c r="D259" s="6" t="n">
        <v>11</v>
      </c>
      <c r="E259" s="13" t="s">
        <v>1882</v>
      </c>
    </row>
    <row r="260" customFormat="false" ht="12.8" hidden="false" customHeight="false" outlineLevel="0" collapsed="false">
      <c r="A260" s="0" t="s">
        <v>1880</v>
      </c>
      <c r="B260" s="0" t="s">
        <v>478</v>
      </c>
      <c r="C260" s="12" t="s">
        <v>1881</v>
      </c>
      <c r="D260" s="6" t="n">
        <v>1</v>
      </c>
      <c r="E260" s="13" t="s">
        <v>1882</v>
      </c>
    </row>
    <row r="261" customFormat="false" ht="12.8" hidden="false" customHeight="false" outlineLevel="0" collapsed="false">
      <c r="A261" s="0" t="s">
        <v>1880</v>
      </c>
      <c r="B261" s="0" t="s">
        <v>481</v>
      </c>
      <c r="C261" s="12" t="s">
        <v>1883</v>
      </c>
      <c r="D261" s="6" t="n">
        <v>17.2</v>
      </c>
      <c r="E261" s="13" t="s">
        <v>1884</v>
      </c>
    </row>
    <row r="262" customFormat="false" ht="12.8" hidden="false" customHeight="false" outlineLevel="0" collapsed="false">
      <c r="A262" s="0" t="s">
        <v>1880</v>
      </c>
      <c r="B262" s="0" t="s">
        <v>483</v>
      </c>
      <c r="C262" s="12" t="s">
        <v>1881</v>
      </c>
      <c r="D262" s="6" t="n">
        <v>1</v>
      </c>
      <c r="E262" s="13" t="s">
        <v>1882</v>
      </c>
    </row>
    <row r="263" customFormat="false" ht="12.8" hidden="false" customHeight="false" outlineLevel="0" collapsed="false">
      <c r="A263" s="0" t="s">
        <v>1880</v>
      </c>
      <c r="B263" s="0" t="s">
        <v>487</v>
      </c>
      <c r="C263" s="12" t="s">
        <v>1883</v>
      </c>
      <c r="D263" s="6" t="n">
        <v>17.2</v>
      </c>
      <c r="E263" s="13" t="s">
        <v>1884</v>
      </c>
    </row>
    <row r="264" customFormat="false" ht="12.8" hidden="false" customHeight="false" outlineLevel="0" collapsed="false">
      <c r="A264" s="0" t="s">
        <v>1880</v>
      </c>
      <c r="B264" s="0" t="s">
        <v>490</v>
      </c>
      <c r="C264" s="12" t="s">
        <v>1881</v>
      </c>
      <c r="D264" s="6" t="n">
        <v>1</v>
      </c>
      <c r="E264" s="13" t="s">
        <v>1882</v>
      </c>
    </row>
    <row r="265" customFormat="false" ht="12.8" hidden="false" customHeight="false" outlineLevel="0" collapsed="false">
      <c r="A265" s="0" t="s">
        <v>1880</v>
      </c>
      <c r="B265" s="0" t="s">
        <v>492</v>
      </c>
      <c r="C265" s="12" t="s">
        <v>1883</v>
      </c>
      <c r="D265" s="6" t="n">
        <v>17.2</v>
      </c>
      <c r="E265" s="13" t="s">
        <v>1884</v>
      </c>
    </row>
    <row r="266" customFormat="false" ht="12.8" hidden="false" customHeight="false" outlineLevel="0" collapsed="false">
      <c r="A266" s="0" t="s">
        <v>1880</v>
      </c>
      <c r="B266" s="0" t="s">
        <v>286</v>
      </c>
      <c r="C266" s="12" t="s">
        <v>1881</v>
      </c>
      <c r="D266" s="6" t="n">
        <v>155</v>
      </c>
      <c r="E266" s="13" t="s">
        <v>1882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4" width="31.99"/>
    <col collapsed="false" customWidth="false" hidden="false" outlineLevel="0" max="3" min="3" style="15" width="11.52"/>
  </cols>
  <sheetData>
    <row r="1" customFormat="false" ht="12.8" hidden="false" customHeight="false" outlineLevel="0" collapsed="false">
      <c r="B1" s="16" t="s">
        <v>1885</v>
      </c>
      <c r="C1" s="17" t="s">
        <v>1886</v>
      </c>
    </row>
    <row r="2" customFormat="false" ht="12.8" hidden="false" customHeight="false" outlineLevel="0" collapsed="false">
      <c r="B2" s="18" t="s">
        <v>1887</v>
      </c>
      <c r="C2" s="19" t="s">
        <v>1888</v>
      </c>
    </row>
    <row r="3" customFormat="false" ht="12.8" hidden="false" customHeight="false" outlineLevel="0" collapsed="false">
      <c r="B3" s="18" t="s">
        <v>1889</v>
      </c>
      <c r="C3" s="19" t="s">
        <v>1890</v>
      </c>
    </row>
    <row r="4" customFormat="false" ht="12.8" hidden="false" customHeight="false" outlineLevel="0" collapsed="false">
      <c r="B4" s="18" t="s">
        <v>1891</v>
      </c>
      <c r="C4" s="19" t="s">
        <v>1892</v>
      </c>
    </row>
    <row r="5" customFormat="false" ht="12.8" hidden="false" customHeight="false" outlineLevel="0" collapsed="false">
      <c r="B5" s="18" t="s">
        <v>1893</v>
      </c>
      <c r="C5" s="19" t="s">
        <v>1894</v>
      </c>
    </row>
    <row r="6" customFormat="false" ht="12.8" hidden="false" customHeight="false" outlineLevel="0" collapsed="false">
      <c r="B6" s="18" t="s">
        <v>1895</v>
      </c>
      <c r="C6" s="19" t="s">
        <v>1892</v>
      </c>
    </row>
    <row r="7" customFormat="false" ht="12.8" hidden="false" customHeight="false" outlineLevel="0" collapsed="false">
      <c r="B7" s="18" t="s">
        <v>1896</v>
      </c>
      <c r="C7" s="19" t="s">
        <v>1897</v>
      </c>
    </row>
    <row r="8" customFormat="false" ht="12.8" hidden="false" customHeight="false" outlineLevel="0" collapsed="false">
      <c r="B8" s="18" t="s">
        <v>1898</v>
      </c>
      <c r="C8" s="19" t="s">
        <v>1899</v>
      </c>
    </row>
    <row r="9" customFormat="false" ht="12.8" hidden="false" customHeight="false" outlineLevel="0" collapsed="false">
      <c r="B9" s="18" t="s">
        <v>1900</v>
      </c>
      <c r="C9" s="19" t="s">
        <v>1901</v>
      </c>
    </row>
    <row r="10" customFormat="false" ht="12.8" hidden="false" customHeight="false" outlineLevel="0" collapsed="false">
      <c r="B10" s="18" t="s">
        <v>1902</v>
      </c>
      <c r="C10" s="19" t="s">
        <v>1901</v>
      </c>
    </row>
    <row r="11" customFormat="false" ht="12.8" hidden="false" customHeight="false" outlineLevel="0" collapsed="false">
      <c r="B11" s="18" t="s">
        <v>1903</v>
      </c>
      <c r="C11" s="19" t="s">
        <v>1904</v>
      </c>
    </row>
    <row r="12" customFormat="false" ht="12.8" hidden="false" customHeight="false" outlineLevel="0" collapsed="false">
      <c r="B12" s="18" t="s">
        <v>1905</v>
      </c>
      <c r="C12" s="19" t="s">
        <v>1906</v>
      </c>
    </row>
    <row r="13" customFormat="false" ht="12.8" hidden="false" customHeight="false" outlineLevel="0" collapsed="false">
      <c r="B13" s="18" t="s">
        <v>1907</v>
      </c>
      <c r="C13" s="19" t="s">
        <v>1908</v>
      </c>
    </row>
    <row r="14" customFormat="false" ht="12.8" hidden="false" customHeight="false" outlineLevel="0" collapsed="false">
      <c r="B14" s="18" t="s">
        <v>1909</v>
      </c>
      <c r="C14" s="19" t="s">
        <v>1910</v>
      </c>
    </row>
    <row r="15" customFormat="false" ht="12.8" hidden="false" customHeight="false" outlineLevel="0" collapsed="false">
      <c r="B15" s="18" t="s">
        <v>1911</v>
      </c>
      <c r="C15" s="17" t="s">
        <v>1912</v>
      </c>
    </row>
    <row r="16" customFormat="false" ht="12.8" hidden="false" customHeight="false" outlineLevel="0" collapsed="false">
      <c r="B16" s="18" t="s">
        <v>1913</v>
      </c>
      <c r="C16" s="17" t="s">
        <v>1914</v>
      </c>
    </row>
    <row r="17" customFormat="false" ht="12.8" hidden="false" customHeight="false" outlineLevel="0" collapsed="false">
      <c r="B17" s="18" t="s">
        <v>1915</v>
      </c>
      <c r="C17" s="17" t="s">
        <v>1912</v>
      </c>
    </row>
    <row r="18" customFormat="false" ht="12.8" hidden="false" customHeight="false" outlineLevel="0" collapsed="false">
      <c r="B18" s="18" t="s">
        <v>1916</v>
      </c>
      <c r="C18" s="17" t="s">
        <v>1917</v>
      </c>
    </row>
    <row r="19" customFormat="false" ht="12.8" hidden="false" customHeight="false" outlineLevel="0" collapsed="false">
      <c r="B19" s="18" t="s">
        <v>1918</v>
      </c>
      <c r="C19" s="20" t="s">
        <v>1919</v>
      </c>
    </row>
    <row r="20" customFormat="false" ht="12.8" hidden="false" customHeight="false" outlineLevel="0" collapsed="false">
      <c r="B20" s="18" t="s">
        <v>1920</v>
      </c>
      <c r="C20" s="17" t="s">
        <v>1921</v>
      </c>
    </row>
    <row r="21" customFormat="false" ht="12.8" hidden="false" customHeight="false" outlineLevel="0" collapsed="false">
      <c r="B21" s="18" t="s">
        <v>1922</v>
      </c>
      <c r="C21" s="17" t="s">
        <v>1923</v>
      </c>
    </row>
    <row r="22" customFormat="false" ht="12.8" hidden="false" customHeight="false" outlineLevel="0" collapsed="false">
      <c r="B22" s="18" t="s">
        <v>1924</v>
      </c>
      <c r="C22" s="17" t="s">
        <v>1925</v>
      </c>
    </row>
    <row r="23" customFormat="false" ht="12.8" hidden="false" customHeight="false" outlineLevel="0" collapsed="false">
      <c r="B23" s="18" t="s">
        <v>1926</v>
      </c>
      <c r="C23" s="17" t="s">
        <v>1927</v>
      </c>
    </row>
    <row r="24" customFormat="false" ht="12.8" hidden="false" customHeight="false" outlineLevel="0" collapsed="false">
      <c r="B24" s="18" t="s">
        <v>1928</v>
      </c>
      <c r="C24" s="17" t="s">
        <v>1929</v>
      </c>
    </row>
    <row r="25" customFormat="false" ht="12.8" hidden="false" customHeight="false" outlineLevel="0" collapsed="false">
      <c r="B25" s="18" t="s">
        <v>1930</v>
      </c>
      <c r="C25" s="17" t="s">
        <v>1929</v>
      </c>
    </row>
    <row r="26" customFormat="false" ht="12.8" hidden="false" customHeight="false" outlineLevel="0" collapsed="false">
      <c r="B26" s="18" t="s">
        <v>1931</v>
      </c>
      <c r="C26" s="17" t="s">
        <v>1932</v>
      </c>
    </row>
    <row r="27" customFormat="false" ht="12.8" hidden="false" customHeight="false" outlineLevel="0" collapsed="false">
      <c r="B27" s="18" t="s">
        <v>1933</v>
      </c>
      <c r="C27" s="17" t="s">
        <v>1934</v>
      </c>
    </row>
    <row r="28" customFormat="false" ht="12.8" hidden="false" customHeight="false" outlineLevel="0" collapsed="false">
      <c r="B28" s="18" t="s">
        <v>1935</v>
      </c>
      <c r="C28" s="17" t="s">
        <v>1936</v>
      </c>
    </row>
    <row r="29" customFormat="false" ht="12.8" hidden="false" customHeight="false" outlineLevel="0" collapsed="false">
      <c r="B29" s="18" t="s">
        <v>1937</v>
      </c>
      <c r="C29" s="17" t="s">
        <v>1938</v>
      </c>
    </row>
    <row r="30" customFormat="false" ht="12.8" hidden="false" customHeight="false" outlineLevel="0" collapsed="false">
      <c r="B30" s="18" t="s">
        <v>1939</v>
      </c>
      <c r="C30" s="17" t="s">
        <v>1914</v>
      </c>
    </row>
    <row r="31" customFormat="false" ht="12.8" hidden="false" customHeight="false" outlineLevel="0" collapsed="false">
      <c r="B31" s="18" t="s">
        <v>1940</v>
      </c>
      <c r="C31" s="17" t="s">
        <v>1934</v>
      </c>
    </row>
    <row r="32" customFormat="false" ht="12.8" hidden="false" customHeight="false" outlineLevel="0" collapsed="false">
      <c r="B32" s="18" t="s">
        <v>1941</v>
      </c>
      <c r="C32" s="17" t="s">
        <v>1942</v>
      </c>
    </row>
    <row r="33" customFormat="false" ht="12.8" hidden="false" customHeight="false" outlineLevel="0" collapsed="false">
      <c r="B33" s="18" t="s">
        <v>1943</v>
      </c>
      <c r="C33" s="17" t="s">
        <v>1912</v>
      </c>
    </row>
    <row r="34" customFormat="false" ht="12.8" hidden="false" customHeight="false" outlineLevel="0" collapsed="false">
      <c r="B34" s="18" t="s">
        <v>1944</v>
      </c>
      <c r="C34" s="17" t="s">
        <v>1914</v>
      </c>
    </row>
    <row r="35" customFormat="false" ht="12.8" hidden="false" customHeight="false" outlineLevel="0" collapsed="false">
      <c r="B35" s="18" t="s">
        <v>1945</v>
      </c>
      <c r="C35" s="17" t="s">
        <v>1946</v>
      </c>
    </row>
    <row r="36" customFormat="false" ht="12.8" hidden="false" customHeight="false" outlineLevel="0" collapsed="false">
      <c r="B36" s="18" t="s">
        <v>1947</v>
      </c>
      <c r="C36" s="17" t="s">
        <v>1948</v>
      </c>
    </row>
    <row r="37" customFormat="false" ht="12.8" hidden="false" customHeight="false" outlineLevel="0" collapsed="false">
      <c r="B37" s="18" t="s">
        <v>1949</v>
      </c>
      <c r="C37" s="17" t="s">
        <v>1950</v>
      </c>
    </row>
    <row r="38" customFormat="false" ht="12.8" hidden="false" customHeight="false" outlineLevel="0" collapsed="false">
      <c r="B38" s="18" t="s">
        <v>1951</v>
      </c>
      <c r="C38" s="17" t="s">
        <v>1952</v>
      </c>
    </row>
    <row r="39" customFormat="false" ht="12.8" hidden="false" customHeight="false" outlineLevel="0" collapsed="false">
      <c r="B39" s="18" t="s">
        <v>1953</v>
      </c>
      <c r="C39" s="17" t="s">
        <v>1954</v>
      </c>
    </row>
    <row r="40" customFormat="false" ht="12.8" hidden="false" customHeight="false" outlineLevel="0" collapsed="false">
      <c r="B40" s="18" t="s">
        <v>1955</v>
      </c>
      <c r="C40" s="17" t="s">
        <v>1956</v>
      </c>
    </row>
    <row r="41" customFormat="false" ht="12.8" hidden="false" customHeight="false" outlineLevel="0" collapsed="false">
      <c r="B41" s="18" t="s">
        <v>1957</v>
      </c>
      <c r="C41" s="17" t="s">
        <v>1958</v>
      </c>
    </row>
    <row r="42" customFormat="false" ht="12.8" hidden="false" customHeight="false" outlineLevel="0" collapsed="false">
      <c r="B42" s="18" t="s">
        <v>1959</v>
      </c>
      <c r="C42" s="17" t="s">
        <v>1960</v>
      </c>
    </row>
    <row r="43" customFormat="false" ht="12.8" hidden="false" customHeight="false" outlineLevel="0" collapsed="false">
      <c r="B43" s="18" t="s">
        <v>1961</v>
      </c>
      <c r="C43" s="17" t="s">
        <v>1962</v>
      </c>
    </row>
    <row r="44" customFormat="false" ht="12.8" hidden="false" customHeight="false" outlineLevel="0" collapsed="false">
      <c r="B44" s="18" t="s">
        <v>1963</v>
      </c>
      <c r="C44" s="17" t="s">
        <v>1929</v>
      </c>
    </row>
    <row r="45" customFormat="false" ht="12.8" hidden="false" customHeight="false" outlineLevel="0" collapsed="false">
      <c r="B45" s="18" t="s">
        <v>1964</v>
      </c>
      <c r="C45" s="17" t="s">
        <v>1929</v>
      </c>
    </row>
    <row r="46" customFormat="false" ht="12.8" hidden="false" customHeight="false" outlineLevel="0" collapsed="false">
      <c r="B46" s="18" t="s">
        <v>1965</v>
      </c>
      <c r="C46" s="17" t="s">
        <v>1925</v>
      </c>
    </row>
    <row r="47" customFormat="false" ht="12.8" hidden="false" customHeight="false" outlineLevel="0" collapsed="false">
      <c r="B47" s="18" t="s">
        <v>1966</v>
      </c>
      <c r="C47" s="17" t="s">
        <v>1967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1837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2022-11-01T20:26:14Z</dcterms:modified>
  <cp:revision>6</cp:revision>
  <dc:subject/>
  <dc:title/>
</cp:coreProperties>
</file>