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olinc-my.sharepoint.com/personal/smoreira_uolinc_com/Documents/queries/0_Times/0_Basileia/"/>
    </mc:Choice>
  </mc:AlternateContent>
  <xr:revisionPtr revIDLastSave="15" documentId="13_ncr:1_{A0412304-D6DE-415B-BA15-351BAB365EC7}" xr6:coauthVersionLast="47" xr6:coauthVersionMax="47" xr10:uidLastSave="{69EA2458-694D-41A4-8382-075A1BF7338C}"/>
  <bookViews>
    <workbookView xWindow="-110" yWindow="-110" windowWidth="19420" windowHeight="10420" firstSheet="3" activeTab="3" xr2:uid="{00000000-000D-0000-FFFF-FFFF00000000}"/>
  </bookViews>
  <sheets>
    <sheet name="Planilha7" sheetId="8" state="hidden" r:id="rId1"/>
    <sheet name="Planilha8" sheetId="9" state="hidden" r:id="rId2"/>
    <sheet name="Planilha10" sheetId="11" state="hidden" r:id="rId3"/>
    <sheet name="Bancos_IDM" sheetId="12" r:id="rId4"/>
    <sheet name="Confluence_Bko_Fin" sheetId="2" r:id="rId5"/>
    <sheet name="Inventario_Governanca" sheetId="1" r:id="rId6"/>
    <sheet name="Métricas" sheetId="4" r:id="rId7"/>
  </sheets>
  <definedNames>
    <definedName name="_xlnm._FilterDatabase" localSheetId="3" hidden="1">Bancos_IDM!$A$1:$C$36</definedName>
    <definedName name="_xlnm._FilterDatabase" localSheetId="4" hidden="1">Confluence_Bko_Fin!$B$1:$K$247</definedName>
    <definedName name="_xlnm._FilterDatabase" localSheetId="5" hidden="1">Inventario_Governanca!$A$1:$AL$1</definedName>
  </definedNames>
  <calcPr calcId="191028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2" l="1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2" i="12"/>
  <c r="J29" i="2"/>
  <c r="C19" i="12"/>
  <c r="J130" i="2"/>
  <c r="J100" i="2"/>
  <c r="AK44" i="1"/>
  <c r="AK46" i="1"/>
  <c r="AK48" i="1"/>
  <c r="AK50" i="1"/>
  <c r="AK51" i="1"/>
  <c r="AK52" i="1"/>
  <c r="AK53" i="1"/>
  <c r="AK55" i="1"/>
  <c r="AK56" i="1"/>
  <c r="AK58" i="1"/>
  <c r="AK62" i="1"/>
  <c r="AK68" i="1"/>
  <c r="AK67" i="1"/>
  <c r="AK70" i="1"/>
  <c r="AK73" i="1"/>
  <c r="AK74" i="1"/>
  <c r="AK75" i="1"/>
  <c r="AK77" i="1"/>
  <c r="AK80" i="1"/>
  <c r="AK81" i="1"/>
  <c r="AK83" i="1"/>
  <c r="AK84" i="1"/>
  <c r="AK86" i="1"/>
  <c r="AK88" i="1"/>
  <c r="AK92" i="1"/>
  <c r="AK95" i="1"/>
  <c r="AK97" i="1"/>
  <c r="AK99" i="1"/>
  <c r="AK100" i="1"/>
  <c r="AK104" i="1"/>
  <c r="AK103" i="1"/>
  <c r="AK111" i="1"/>
  <c r="AK117" i="1"/>
  <c r="AK122" i="1"/>
  <c r="AK235" i="1"/>
  <c r="AK237" i="1"/>
  <c r="AK238" i="1"/>
  <c r="AK243" i="1"/>
  <c r="AK25" i="1"/>
  <c r="AK22" i="1"/>
  <c r="AK37" i="1"/>
  <c r="AK9" i="1"/>
  <c r="AK38" i="1"/>
  <c r="AK39" i="1"/>
  <c r="AK18" i="1"/>
  <c r="AK239" i="1"/>
  <c r="AK29" i="1"/>
  <c r="AK7" i="1"/>
  <c r="AK121" i="1"/>
  <c r="AK43" i="1"/>
  <c r="AK45" i="1"/>
  <c r="AK47" i="1"/>
  <c r="AK49" i="1"/>
  <c r="AK54" i="1"/>
  <c r="AK57" i="1"/>
  <c r="AK59" i="1"/>
  <c r="AK63" i="1"/>
  <c r="AK244" i="1"/>
  <c r="AK64" i="1"/>
  <c r="AK65" i="1"/>
  <c r="AK69" i="1"/>
  <c r="AK71" i="1"/>
  <c r="AK72" i="1"/>
  <c r="AK245" i="1"/>
  <c r="AK246" i="1"/>
  <c r="AK247" i="1"/>
  <c r="AK76" i="1"/>
  <c r="AK78" i="1"/>
  <c r="AK79" i="1"/>
  <c r="AK82" i="1"/>
  <c r="AK85" i="1"/>
  <c r="AK90" i="1"/>
  <c r="AK93" i="1"/>
  <c r="AK248" i="1"/>
  <c r="AK10" i="1"/>
  <c r="AK249" i="1"/>
  <c r="AK250" i="1"/>
  <c r="AK251" i="1"/>
  <c r="AK252" i="1"/>
  <c r="AK253" i="1"/>
  <c r="AK254" i="1"/>
  <c r="AK4" i="1"/>
  <c r="AK6" i="1"/>
  <c r="AK13" i="1"/>
  <c r="AK94" i="1"/>
  <c r="AK96" i="1"/>
  <c r="AK255" i="1"/>
  <c r="AK98" i="1"/>
  <c r="AK119" i="1"/>
  <c r="AK60" i="1"/>
  <c r="AK61" i="1"/>
  <c r="AK66" i="1"/>
  <c r="AK17" i="1"/>
  <c r="AK5" i="1"/>
  <c r="AK256" i="1"/>
  <c r="AK12" i="1"/>
  <c r="AK110" i="1"/>
  <c r="AK3" i="1"/>
  <c r="AK112" i="1"/>
  <c r="AK14" i="1"/>
  <c r="AK113" i="1"/>
  <c r="AK105" i="1"/>
  <c r="AK23" i="1"/>
  <c r="AK114" i="1"/>
  <c r="AK24" i="1"/>
  <c r="AK8" i="1"/>
  <c r="AK11" i="1"/>
  <c r="AK26" i="1"/>
  <c r="AK32" i="1"/>
  <c r="AK33" i="1"/>
  <c r="AK120" i="1"/>
  <c r="AK35" i="1"/>
  <c r="AK106" i="1"/>
  <c r="AK108" i="1"/>
  <c r="AK36" i="1"/>
  <c r="AK109" i="1"/>
  <c r="AK91" i="1"/>
  <c r="AK123" i="1"/>
  <c r="AK125" i="1"/>
  <c r="AK128" i="1"/>
  <c r="AK130" i="1"/>
  <c r="AK133" i="1"/>
  <c r="AK135" i="1"/>
  <c r="AK138" i="1"/>
  <c r="AK141" i="1"/>
  <c r="AK144" i="1"/>
  <c r="AK146" i="1"/>
  <c r="AK149" i="1"/>
  <c r="AK152" i="1"/>
  <c r="AK155" i="1"/>
  <c r="AK158" i="1"/>
  <c r="AK164" i="1"/>
  <c r="AK168" i="1"/>
  <c r="AK171" i="1"/>
  <c r="AK173" i="1"/>
  <c r="AK175" i="1"/>
  <c r="AK178" i="1"/>
  <c r="AK183" i="1"/>
  <c r="AK186" i="1"/>
  <c r="AK188" i="1"/>
  <c r="AK191" i="1"/>
  <c r="AK194" i="1"/>
  <c r="AK201" i="1"/>
  <c r="AK202" i="1"/>
  <c r="AK205" i="1"/>
  <c r="AK207" i="1"/>
  <c r="AK209" i="1"/>
  <c r="AK210" i="1"/>
  <c r="AK213" i="1"/>
  <c r="AK216" i="1"/>
  <c r="AK218" i="1"/>
  <c r="AK221" i="1"/>
  <c r="AK224" i="1"/>
  <c r="AK226" i="1"/>
  <c r="AK229" i="1"/>
  <c r="AK233" i="1"/>
  <c r="AK21" i="1"/>
  <c r="AK30" i="1"/>
  <c r="AK232" i="1"/>
  <c r="AK27" i="1"/>
  <c r="AK19" i="1"/>
  <c r="AK20" i="1"/>
  <c r="AK15" i="1"/>
  <c r="AK234" i="1"/>
  <c r="AK16" i="1"/>
  <c r="AK236" i="1"/>
  <c r="AK107" i="1"/>
  <c r="AK241" i="1"/>
  <c r="AK42" i="1"/>
  <c r="AK115" i="1"/>
  <c r="AK116" i="1"/>
  <c r="AK87" i="1"/>
  <c r="AK124" i="1"/>
  <c r="AK127" i="1"/>
  <c r="AK129" i="1"/>
  <c r="AK132" i="1"/>
  <c r="AK134" i="1"/>
  <c r="AK137" i="1"/>
  <c r="AK140" i="1"/>
  <c r="AK143" i="1"/>
  <c r="AK145" i="1"/>
  <c r="AK148" i="1"/>
  <c r="AK151" i="1"/>
  <c r="AK154" i="1"/>
  <c r="AK157" i="1"/>
  <c r="AK160" i="1"/>
  <c r="AK161" i="1"/>
  <c r="AK163" i="1"/>
  <c r="AK166" i="1"/>
  <c r="AK167" i="1"/>
  <c r="AK169" i="1"/>
  <c r="AK172" i="1"/>
  <c r="AK174" i="1"/>
  <c r="AK177" i="1"/>
  <c r="AK180" i="1"/>
  <c r="AK184" i="1"/>
  <c r="AK187" i="1"/>
  <c r="AK189" i="1"/>
  <c r="AK192" i="1"/>
  <c r="AK195" i="1"/>
  <c r="AK200" i="1"/>
  <c r="AK204" i="1"/>
  <c r="AK206" i="1"/>
  <c r="AK208" i="1"/>
  <c r="AK212" i="1"/>
  <c r="AK215" i="1"/>
  <c r="AK217" i="1"/>
  <c r="AK219" i="1"/>
  <c r="AK222" i="1"/>
  <c r="AK225" i="1"/>
  <c r="AK228" i="1"/>
  <c r="AK230" i="1"/>
  <c r="AK242" i="1"/>
  <c r="AK41" i="1"/>
  <c r="AK89" i="1"/>
  <c r="AK126" i="1"/>
  <c r="AK131" i="1"/>
  <c r="AK136" i="1"/>
  <c r="AK139" i="1"/>
  <c r="AK142" i="1"/>
  <c r="AK147" i="1"/>
  <c r="AK150" i="1"/>
  <c r="AK153" i="1"/>
  <c r="AK156" i="1"/>
  <c r="AK159" i="1"/>
  <c r="AK162" i="1"/>
  <c r="AK165" i="1"/>
  <c r="AK170" i="1"/>
  <c r="AK176" i="1"/>
  <c r="AK179" i="1"/>
  <c r="AK181" i="1"/>
  <c r="AK182" i="1"/>
  <c r="AK185" i="1"/>
  <c r="AK190" i="1"/>
  <c r="AK193" i="1"/>
  <c r="AK196" i="1"/>
  <c r="AK199" i="1"/>
  <c r="AK203" i="1"/>
  <c r="AK211" i="1"/>
  <c r="AK214" i="1"/>
  <c r="AK220" i="1"/>
  <c r="AK223" i="1"/>
  <c r="AK227" i="1"/>
  <c r="AK231" i="1"/>
  <c r="AK240" i="1"/>
  <c r="AK197" i="1"/>
  <c r="AK198" i="1"/>
  <c r="AK101" i="1"/>
  <c r="AK102" i="1"/>
  <c r="AK34" i="1"/>
  <c r="AK118" i="1"/>
  <c r="AK31" i="1"/>
  <c r="AK28" i="1"/>
  <c r="AK2" i="1"/>
  <c r="AK40" i="1"/>
  <c r="J226" i="2"/>
  <c r="J223" i="2"/>
  <c r="J219" i="2"/>
  <c r="J218" i="2"/>
  <c r="J213" i="2"/>
  <c r="J212" i="2"/>
  <c r="J211" i="2"/>
  <c r="J210" i="2"/>
  <c r="J209" i="2"/>
  <c r="J208" i="2"/>
  <c r="J207" i="2"/>
  <c r="J205" i="2"/>
  <c r="J204" i="2"/>
  <c r="J203" i="2"/>
  <c r="J202" i="2"/>
  <c r="J201" i="2"/>
  <c r="J200" i="2"/>
  <c r="J199" i="2"/>
  <c r="J198" i="2"/>
  <c r="J197" i="2"/>
  <c r="J146" i="2"/>
  <c r="J141" i="2"/>
  <c r="J138" i="2"/>
  <c r="J137" i="2"/>
  <c r="J129" i="2"/>
  <c r="J126" i="2"/>
  <c r="J120" i="2"/>
  <c r="J119" i="2"/>
  <c r="J104" i="2"/>
  <c r="J96" i="2"/>
  <c r="J94" i="2"/>
  <c r="J83" i="2"/>
  <c r="J81" i="2"/>
  <c r="J80" i="2"/>
  <c r="J65" i="2"/>
  <c r="J63" i="2"/>
  <c r="J62" i="2"/>
  <c r="J34" i="2"/>
  <c r="J33" i="2"/>
  <c r="J71" i="2"/>
  <c r="J72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2" i="2"/>
  <c r="J206" i="2"/>
  <c r="J180" i="2"/>
  <c r="J179" i="2"/>
  <c r="J178" i="2"/>
  <c r="J177" i="2"/>
  <c r="J176" i="2"/>
  <c r="J175" i="2"/>
  <c r="J174" i="2"/>
  <c r="J173" i="2"/>
  <c r="J172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5" i="2"/>
  <c r="J144" i="2"/>
  <c r="J143" i="2"/>
  <c r="J142" i="2"/>
  <c r="J140" i="2"/>
  <c r="J139" i="2"/>
  <c r="J136" i="2"/>
  <c r="J135" i="2"/>
  <c r="J134" i="2"/>
  <c r="J133" i="2"/>
  <c r="J132" i="2"/>
  <c r="J131" i="2"/>
  <c r="J128" i="2"/>
  <c r="J127" i="2"/>
  <c r="J124" i="2"/>
  <c r="J123" i="2"/>
  <c r="J122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3" i="2"/>
  <c r="J102" i="2"/>
  <c r="J101" i="2"/>
  <c r="J98" i="2"/>
  <c r="J97" i="2"/>
  <c r="J95" i="2"/>
  <c r="J93" i="2"/>
  <c r="J92" i="2"/>
  <c r="J89" i="2"/>
  <c r="J88" i="2"/>
  <c r="J85" i="2"/>
  <c r="J84" i="2"/>
  <c r="J82" i="2"/>
  <c r="J77" i="2"/>
  <c r="J76" i="2"/>
  <c r="J75" i="2"/>
  <c r="J74" i="2"/>
  <c r="J73" i="2"/>
  <c r="J70" i="2"/>
  <c r="J69" i="2"/>
  <c r="J68" i="2"/>
  <c r="J67" i="2"/>
  <c r="J66" i="2"/>
  <c r="J64" i="2"/>
  <c r="J61" i="2"/>
  <c r="J60" i="2"/>
  <c r="J59" i="2"/>
  <c r="J55" i="2"/>
  <c r="J54" i="2"/>
  <c r="J53" i="2"/>
  <c r="J52" i="2"/>
  <c r="J51" i="2"/>
  <c r="J50" i="2"/>
  <c r="J49" i="2"/>
  <c r="J48" i="2"/>
  <c r="J43" i="2"/>
  <c r="J42" i="2"/>
  <c r="J41" i="2"/>
  <c r="J40" i="2"/>
  <c r="J39" i="2"/>
  <c r="J38" i="2"/>
  <c r="J37" i="2"/>
  <c r="J36" i="2"/>
  <c r="J35" i="2"/>
  <c r="J32" i="2"/>
  <c r="J31" i="2"/>
  <c r="J30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1" i="2"/>
  <c r="J10" i="2"/>
  <c r="J7" i="2"/>
  <c r="J6" i="2"/>
  <c r="J5" i="2"/>
  <c r="J4" i="2"/>
  <c r="J3" i="2"/>
  <c r="J8" i="2"/>
  <c r="J9" i="2"/>
  <c r="J12" i="2"/>
  <c r="J13" i="2"/>
  <c r="J44" i="2"/>
  <c r="J45" i="2"/>
  <c r="J46" i="2"/>
  <c r="J47" i="2"/>
  <c r="J56" i="2"/>
  <c r="J57" i="2"/>
  <c r="J58" i="2"/>
  <c r="J78" i="2"/>
  <c r="J79" i="2"/>
  <c r="J86" i="2"/>
  <c r="J87" i="2"/>
  <c r="J90" i="2"/>
  <c r="J91" i="2"/>
  <c r="J99" i="2"/>
  <c r="J121" i="2"/>
  <c r="J125" i="2"/>
  <c r="J167" i="2"/>
  <c r="J168" i="2"/>
  <c r="J169" i="2"/>
  <c r="J170" i="2"/>
  <c r="J171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214" i="2"/>
  <c r="J215" i="2"/>
  <c r="J216" i="2"/>
  <c r="J217" i="2"/>
  <c r="J220" i="2"/>
  <c r="J221" i="2"/>
  <c r="J224" i="2"/>
  <c r="J225" i="2"/>
  <c r="J227" i="2"/>
  <c r="J2" i="2"/>
</calcChain>
</file>

<file path=xl/sharedStrings.xml><?xml version="1.0" encoding="utf-8"?>
<sst xmlns="http://schemas.openxmlformats.org/spreadsheetml/2006/main" count="7848" uniqueCount="1659">
  <si>
    <t>Status Endpoint</t>
  </si>
  <si>
    <t>ATIVO</t>
  </si>
  <si>
    <t>Rótulos de Linha</t>
  </si>
  <si>
    <t>Contagem de Fonte de Dados</t>
  </si>
  <si>
    <t>DEV</t>
  </si>
  <si>
    <t>PRD</t>
  </si>
  <si>
    <t>QA</t>
  </si>
  <si>
    <t>Total Geral</t>
  </si>
  <si>
    <t>Ambiente</t>
  </si>
  <si>
    <t>CASSANDRA</t>
  </si>
  <si>
    <t>MONGODB</t>
  </si>
  <si>
    <t>MYSQL</t>
  </si>
  <si>
    <t>ORACLE</t>
  </si>
  <si>
    <t>POSTGRESQL</t>
  </si>
  <si>
    <t>SQLSERVER</t>
  </si>
  <si>
    <t>EC2_AWS</t>
  </si>
  <si>
    <t>ON_PREMISE_GT_TB</t>
  </si>
  <si>
    <t>PAGCLOUD</t>
  </si>
  <si>
    <t>RDS_AWS</t>
  </si>
  <si>
    <t>Banco</t>
  </si>
  <si>
    <t>Nome IDM</t>
  </si>
  <si>
    <t>Status</t>
  </si>
  <si>
    <t>PDBRECTRANSITORYMOVEMENT.BD.INTRANET.PAGS:1521</t>
  </si>
  <si>
    <t>Movimentacoes Transitorias Recebiveis - pdbrectransitorymovement - NSA</t>
  </si>
  <si>
    <t>OK</t>
  </si>
  <si>
    <t>PDBANTICIPATIONPROVIDER.BD.INTRANET.PAGS:1521</t>
  </si>
  <si>
    <t>App Responsavel Antecipacao Recebiveis - pdbanticipationprovider - NSA</t>
  </si>
  <si>
    <t>PDBBCANTICIPATION.BD.INTRANET.PAGS:1521</t>
  </si>
  <si>
    <t>Businesscondition Anticipation - pdbbcanticipation - NSA</t>
  </si>
  <si>
    <t>PDBBCCAMPAIGN.BD.INTRANET.PAGS:1521</t>
  </si>
  <si>
    <t>Bussinesscondition Campaign - pdbbccampaign - NSA</t>
  </si>
  <si>
    <t>bd-asset-based-loaner.coid1xsnbqhf.sa-east-1.rds.amazonaws.com:5432</t>
  </si>
  <si>
    <t>Cashout - Asset Based Loaner - NSA</t>
  </si>
  <si>
    <t>Em Validação</t>
  </si>
  <si>
    <t>bd-cashout-ted.coid1xsnbqhf.sa-east-1.rds.amazonaws.com:5432</t>
  </si>
  <si>
    <t>Cashout - Cashout Ted - NSA</t>
  </si>
  <si>
    <t>bd-cip.coid1xsnbqhf.sa-east-1.rds.amazonaws.com:5432</t>
  </si>
  <si>
    <t>Cashout - CIP - NSA</t>
  </si>
  <si>
    <t>PDBBDCOUTPRESETTLEMENT.BD.INTRANET.PAGS:5432</t>
  </si>
  <si>
    <t>Cashout - Cashout Pre Settlement - NSA</t>
  </si>
  <si>
    <t>PDBBDREGISTRADORACUSTOMER.BD.INTRANET.PAGS:1521</t>
  </si>
  <si>
    <t>Recebíveis - Registradora Customer Replication - NSA</t>
  </si>
  <si>
    <t>PDBBDSETTLEMENTCRTCONFIG.BD.INTRANET.PAGS:1521</t>
  </si>
  <si>
    <t>Cashout - Settlement Contract Configurer - NSA</t>
  </si>
  <si>
    <t>PDBCONTRACTMANAGER.BD.INTRANET.PAGS:1521</t>
  </si>
  <si>
    <t>Recebiveis - Contract Manager - NSA</t>
  </si>
  <si>
    <t>PDBSETTLEMENTCONTRACT.BD.INTRANET.PAGS:1521</t>
  </si>
  <si>
    <t>Recebiveis - Settlement Contract - NSA</t>
  </si>
  <si>
    <t>PDBBANKCIPDOMICILIO.BD.INTRANET.PAGS:1521</t>
  </si>
  <si>
    <t>Bank-cip-domicilio - prod_pdbbankcipdomicilio</t>
  </si>
  <si>
    <t>PDBDEBITSCHEDULE.BD.INTRANET.PAGS:1521</t>
  </si>
  <si>
    <t>Agenda de Debitos - prod_pdbdebitschedule</t>
  </si>
  <si>
    <t>PDBOTO.BD.INTRANET.PAGS:1521</t>
  </si>
  <si>
    <t>Transacao operacional - prod_pdboto - NSA</t>
  </si>
  <si>
    <t>PDBSCROOGE.BD.INTRANET.PAGS:1521</t>
  </si>
  <si>
    <t>Balance - pdbscrooge - NSA</t>
  </si>
  <si>
    <t>PDBCIMA.BD.INTRANET.PAGS:1521</t>
  </si>
  <si>
    <t>General Ledger - pdbcima - NSA</t>
  </si>
  <si>
    <t>PDBOPERATIONALTRANSFER.BD.INTRANET.PAGS:1521</t>
  </si>
  <si>
    <t>Accounting - Operational Transfer - NSA</t>
  </si>
  <si>
    <t>bd-isscard.coid1xsnbqhf.sa-east-1.rds.amazonaws.com:5432</t>
  </si>
  <si>
    <t>Accounting - Ora-Accounting iss - NSA</t>
  </si>
  <si>
    <t>pdbkycvalidator.bd.intranet.pags:1521</t>
  </si>
  <si>
    <t>Customer Compliance - KYC Validator Onbording - NSA</t>
  </si>
  <si>
    <t>fidc.coid1xsnbqhf.sa-east-1.rds.amazonaws.com:5432</t>
  </si>
  <si>
    <t>Recebíveis - FIDC - NSA</t>
  </si>
  <si>
    <t>PDBRECEIVABLES.BD.INTRANET.PAGS:1521</t>
  </si>
  <si>
    <t>Recebíveis - Receivables - NSA</t>
  </si>
  <si>
    <t>anticipationdataservice.coid1xsnbqhf.sa-east-1.rds.amazonaws.com:5432</t>
  </si>
  <si>
    <t>Recebíveis - Anticipation Data Service - NSA</t>
  </si>
  <si>
    <t>PDBBCCALCULATOR.BD.INTRANET.PAGS:1521</t>
  </si>
  <si>
    <t>Business Conditions - BCCalculator - NSA</t>
  </si>
  <si>
    <t>PDBBCPROPOSAL.BD.INTRANET.PAGS:1521</t>
  </si>
  <si>
    <t>Business Conditions - BCProposal - NSA</t>
  </si>
  <si>
    <t>bd-ccs.coid1xsnbqhf.sa-east-1.rds.amazonaws.com:5432</t>
  </si>
  <si>
    <t>Regulatórios - CSS - NSA</t>
  </si>
  <si>
    <t>PDBBCMIGRATION.BD.INTRANET.PAGS:1521</t>
  </si>
  <si>
    <t>Business Conditions - BCMigration - NSA</t>
  </si>
  <si>
    <t>PDBRISKANALYSISRESULTDATA.BD.INTRANET.PAGS:1521</t>
  </si>
  <si>
    <t>Risk Analysis Result Data - pdbriskanalysisresultdata - NSA</t>
  </si>
  <si>
    <t>registrationdataanalysis.postgres.rds.bd.intranet:5432</t>
  </si>
  <si>
    <t>Marda Onboarding - registrationdataanalysis - NSA</t>
  </si>
  <si>
    <t>bd-marda-api.postgres.rds.bd.intranet:5432</t>
  </si>
  <si>
    <t>Marda Legado - marda_api - NSA</t>
  </si>
  <si>
    <t>bd-negotiation-service.oracle.rds.bd.intranet:1521</t>
  </si>
  <si>
    <t>Business Condition Negotiation Service - negserv - NSA</t>
  </si>
  <si>
    <t>taxrate.mysql.rds.bd.intranet:3306</t>
  </si>
  <si>
    <t>Taxrate - taxrate - NSA</t>
  </si>
  <si>
    <t>bd-jarvis-service-oracle.rds.bd.intranet:1521</t>
  </si>
  <si>
    <t>Jarvis - jrv - NSA</t>
  </si>
  <si>
    <t>Nome</t>
  </si>
  <si>
    <t>Domínio</t>
  </si>
  <si>
    <t>Time</t>
  </si>
  <si>
    <t>AD Responsável</t>
  </si>
  <si>
    <t>E-mail Time</t>
  </si>
  <si>
    <t>Hospedagem</t>
  </si>
  <si>
    <t>DNS/HOST/Endpoint</t>
  </si>
  <si>
    <t>Confere ConfluenceXInventario</t>
  </si>
  <si>
    <t>Observações Confere ConfluenceXInventario</t>
  </si>
  <si>
    <t>FIDC</t>
  </si>
  <si>
    <t>Recebíveis - Liquidação</t>
  </si>
  <si>
    <t>Genebra</t>
  </si>
  <si>
    <t>Glauco</t>
  </si>
  <si>
    <t>l-scrum-genebra@uolinc.com</t>
  </si>
  <si>
    <t>PostgreSQL</t>
  </si>
  <si>
    <t>AWS</t>
  </si>
  <si>
    <t>novo-fidc-qa.cugpk8fsjek9.us-east-1.rds.amazonaws.com</t>
  </si>
  <si>
    <t>PROD</t>
  </si>
  <si>
    <t>fidc.coid1xsnbqhf.sa-east-1.rds.amazonaws.com</t>
  </si>
  <si>
    <t>FIDC Conciliação</t>
  </si>
  <si>
    <t>SQL Server</t>
  </si>
  <si>
    <t>PagCloud</t>
  </si>
  <si>
    <t>hg-fidc-w-sql-qa.bd.intranet.pags</t>
  </si>
  <si>
    <t>hg-fidc-w-sql.bd.intranet</t>
  </si>
  <si>
    <t>Contract Manager</t>
  </si>
  <si>
    <t>Oracle</t>
  </si>
  <si>
    <t>PDBCONTRACTMANAGER.QA.BD.INTRANET.PAGS</t>
  </si>
  <si>
    <t>PDBCONTRACTMANAGER.BD.INTRANET.PAGS</t>
  </si>
  <si>
    <t>MongoDB</t>
  </si>
  <si>
    <t>contract_manager/gt-contract-manager-mongo-qa.bd.intranet.pags,tb-contract-manager-mongo-qa.bd.intranet.pags</t>
  </si>
  <si>
    <t>Não existe mais</t>
  </si>
  <si>
    <t>contract_manager/gt-contract-manager-mongo.bd.intranet.pags,tb-contract-manager-mongo.bd.intranet.pags</t>
  </si>
  <si>
    <t>Receivables Transitory Moviment</t>
  </si>
  <si>
    <t>PDBRECTRANSITORYMOVEMENT.QA.BD.INTRANET.PAGS</t>
  </si>
  <si>
    <t>PDBRECTRANSITORYMOVEMENT.BD.INTRANET.PAGS</t>
  </si>
  <si>
    <t>Fidc_concilia</t>
  </si>
  <si>
    <t>Cassandra</t>
  </si>
  <si>
    <t>Se não estiver no inventário, incluir</t>
  </si>
  <si>
    <t>10.184.40.216</t>
  </si>
  <si>
    <t>Settlement Contract</t>
  </si>
  <si>
    <t>Ibach</t>
  </si>
  <si>
    <t>l-pagseguro-ibach@uolinc.com</t>
  </si>
  <si>
    <t>PDBSETTLEMENTCONTRACT.QA.BD.INTRANET.PAGS</t>
  </si>
  <si>
    <t>Exadata</t>
  </si>
  <si>
    <t>PDBSETTLEMENTCONTRACT.BD.INTRANET.PAGS</t>
  </si>
  <si>
    <t>Settlement Contract Configurer</t>
  </si>
  <si>
    <t>STG</t>
  </si>
  <si>
    <t>PDBBDSETTLEMENTCRTCONFIG.DEV.BD.INTRANET.PAGS</t>
  </si>
  <si>
    <t>PDBBDSETTLEMENTCRTCONFIG.QA.BD.INTRANET.PAGS</t>
  </si>
  <si>
    <t>PDBBDSETTLEMENTCRTCONFIG.BD.INTRANET.PAGS</t>
  </si>
  <si>
    <t>Anticipation Data Service</t>
  </si>
  <si>
    <t>Recebíveis - Antecipação</t>
  </si>
  <si>
    <t>Sabadell</t>
  </si>
  <si>
    <t>Roberto</t>
  </si>
  <si>
    <t>l-scrum-sabadell2@uolinc.com</t>
  </si>
  <si>
    <t>anticipationdataservice-stg.cugpk8fsjek9.us-east-1.rds.amazonaws.com</t>
  </si>
  <si>
    <t>anticipationdataservice-qa.cugpk8fsjek9.us-east-1.rds.amazonaws.com</t>
  </si>
  <si>
    <t>anticipationdataservice.coid1xsnbqhf.sa-east-1.rds.amazonaws.com</t>
  </si>
  <si>
    <t>Anticipation Provider</t>
  </si>
  <si>
    <t>PDBANTICIPATIONPROVIDER.DEV.BD.INTRANET.PAGS</t>
  </si>
  <si>
    <t>PDBANTICIPATIONPROVIDER.QA.BD.INTRANET.PAGS</t>
  </si>
  <si>
    <t>PDBANTICIPATIONPROVIDER.BD.INTRANET.PAGS</t>
  </si>
  <si>
    <t>CIP Liquidator</t>
  </si>
  <si>
    <t>Recebíveis - Agenda</t>
  </si>
  <si>
    <t>Miami</t>
  </si>
  <si>
    <t>Semiramis</t>
  </si>
  <si>
    <t>l-scrum-miami@uolinc.com</t>
  </si>
  <si>
    <t>bd-cip-liquidator-qa.cugpk8fsjek9.us-east-1.rds.amazonaws.com</t>
  </si>
  <si>
    <t>bd-cipliquidator.coid1xsnbqhf.sa-east-1.rds.amazonaws.com</t>
  </si>
  <si>
    <t>Payment Schedule</t>
  </si>
  <si>
    <t>bd-paymentschedule-qa.cugpk8fsjek9.us-east-1.rds.amazonaws.com</t>
  </si>
  <si>
    <t>bd-paymentschedule.coid1xsnbqhf.sa-east-1.rds.amazonaws.com</t>
  </si>
  <si>
    <t>PROD - Réplica</t>
  </si>
  <si>
    <t>bd-paymentschedule-ready.coid1xsnbqhf.sa-east-1.rds.amazonaws.com</t>
  </si>
  <si>
    <t>Receivables</t>
  </si>
  <si>
    <t>PDBRECEIVABLES.DEV.BD.INTRANET.PAGS</t>
  </si>
  <si>
    <t>PDBRECEIVABLES.QA.BD.INTRANET.PAGS</t>
  </si>
  <si>
    <t>PDBRECEIVABLES.BD.INTRANET.PAGS</t>
  </si>
  <si>
    <t>bd-receivables-qa.cugpk8fsjek9.us-east-1.rds.amazonaws.com</t>
  </si>
  <si>
    <t>bd-receivables.coid1xsnbqhf.sa-east-1.rds.amazonaws.com</t>
  </si>
  <si>
    <t>external-acquirer-ru-schedule</t>
  </si>
  <si>
    <t>Mississipi</t>
  </si>
  <si>
    <t>l-pagseguro-mississippi@uolinc.com</t>
  </si>
  <si>
    <t>PDBEXTEACQUIRERSCHEDULE.DEV.BD.INTRANET.PAGS</t>
  </si>
  <si>
    <t>PDBEXTEACQUIRERSCHEDULE.QA.BD.INTRANET.PAGS</t>
  </si>
  <si>
    <t>PDBEXTEACQUIRERSCHEDULE.PCI.BD.INTRANET.PAGS</t>
  </si>
  <si>
    <t>Debit Schedule</t>
  </si>
  <si>
    <t>Illinois</t>
  </si>
  <si>
    <t>l-pagseguro-illinois@uolinc.com</t>
  </si>
  <si>
    <t>PDBDEBITSCHEDULE.DEV.BD.INTRANET.PAGS</t>
  </si>
  <si>
    <t>PDBDEBITSCHEDULE.QA.BD.INTRANET.PAGS</t>
  </si>
  <si>
    <t>PDBDEBITSCHEDULE.BD.INTRANET.PAGS</t>
  </si>
  <si>
    <t>Registradora Customer</t>
  </si>
  <si>
    <t>Recebíveis - Compliance</t>
  </si>
  <si>
    <t>Bangkok</t>
  </si>
  <si>
    <t>Alvaro</t>
  </si>
  <si>
    <t>l-pagseguro-bangkok@uolinc.com</t>
  </si>
  <si>
    <t>PDBBDREGISTRADORACUSTOMER.DEV.BD.INTRANET.PAGS</t>
  </si>
  <si>
    <t>PDBBDREGISTRADORACUSTOMER.QA.BD.INTRANET.PAGS</t>
  </si>
  <si>
    <t>PDBBDREGISTRADORACUSTOMER.BD.INTRANET.PAGS</t>
  </si>
  <si>
    <t>HRU - HERMES_RECEIVABLE_UNIT</t>
  </si>
  <si>
    <t>10.184.32.93</t>
  </si>
  <si>
    <t>RCR - Receivables Contract</t>
  </si>
  <si>
    <t>Pagcloud</t>
  </si>
  <si>
    <t>10.184.40.243</t>
  </si>
  <si>
    <t>BCCAMPAIGN</t>
  </si>
  <si>
    <t>Business Condition</t>
  </si>
  <si>
    <t>Tallinn</t>
  </si>
  <si>
    <t>Jonatas</t>
  </si>
  <si>
    <t>l-pagseguro-tallinn@uolinc.com</t>
  </si>
  <si>
    <t>PDBBCCAMPAIGN.DEV.BD.INTRANET.PAGS</t>
  </si>
  <si>
    <t>PDBBCCAMPAIGN.QA.BD.INTRANET.PAGS</t>
  </si>
  <si>
    <t>PDBBCCAMPAIGN.BD.INTRANET.PAGS</t>
  </si>
  <si>
    <t>BCCALCULATOR</t>
  </si>
  <si>
    <t>PDBBCCALCULATOR.DEV.BD.INTRANET.PAGS</t>
  </si>
  <si>
    <t>PDBBCCALCULATOR.QA.BD.INTRANET.PAGS</t>
  </si>
  <si>
    <t>PDBBCCALCULATOR.BD.INTRANET.PAGS</t>
  </si>
  <si>
    <t>BC Migration</t>
  </si>
  <si>
    <t>Hong Kong</t>
  </si>
  <si>
    <t>l-dev-pagseguro-hongkong@uolinc.com</t>
  </si>
  <si>
    <t>PDBBCMIGRATION.QA.BD.INTRANET.PAGS</t>
  </si>
  <si>
    <t>PDBBCMIGRATION.BD.INTRANET.PAGS</t>
  </si>
  <si>
    <t>bc_segmentation</t>
  </si>
  <si>
    <t>bc_segmentation/node1-bc-segmentation-dev.bd.intranet.pags,node2-bc-segmentation-dev.bd.intranet.pags</t>
  </si>
  <si>
    <t>bc_segmentation/node1-bc-segmentation-qa.bd.intranet.pags,node2-bc-segmentation-qa.bd.intranet.pags</t>
  </si>
  <si>
    <t>node1-bc-segmentation.bd.intranet.pags</t>
  </si>
  <si>
    <t>BCANTICIPATION</t>
  </si>
  <si>
    <t>MontSerrat</t>
  </si>
  <si>
    <t>l-scrum-montserrat@uolinc.com</t>
  </si>
  <si>
    <t>PDBBCANTICIPATION.DEV.BD.INTRANET.PAGS</t>
  </si>
  <si>
    <t>PDBBCANTICIPATION.QA.BD.INTRANET.PAGS</t>
  </si>
  <si>
    <t>PDBBCANTICIPATION.BD.INTRANET.PAGS</t>
  </si>
  <si>
    <t>MySQL</t>
  </si>
  <si>
    <t>business.condition.dev.bd.intranet.pags</t>
  </si>
  <si>
    <t>business.condition.qa.bd.intranet.pags</t>
  </si>
  <si>
    <t>master1.business.condition.bd.intranet</t>
  </si>
  <si>
    <t>slave1.business.condition.bd.intranet</t>
  </si>
  <si>
    <t>Não tem slave no inventário (?)</t>
  </si>
  <si>
    <t>TaxRate</t>
  </si>
  <si>
    <t>Nazaré</t>
  </si>
  <si>
    <t>l-scrum-nazare@uolinc.com</t>
  </si>
  <si>
    <t>taxrate-dev.bd.intranet.pags</t>
  </si>
  <si>
    <t>taxrate-qa.bd.intranet.pags</t>
  </si>
  <si>
    <t>taxrate-prod.coid1xsnbqhf.sa-east-1.rds.amazonaws.com</t>
  </si>
  <si>
    <t>Negotiation Service</t>
  </si>
  <si>
    <t>bd-negotiation-service-stg.cugpk8fsjek9.us-east-1.rds.amazonaws.com</t>
  </si>
  <si>
    <t>bd-negotiation-service-qa.cugpk8fsjek9.us-east-1.rds.amazonaws.com</t>
  </si>
  <si>
    <t>bd-negotiation-service.coid1xsnbqhf.sa-east-1.rds.amazonaws.com</t>
  </si>
  <si>
    <t>Business Condition Proposal</t>
  </si>
  <si>
    <t>PDBBCPROPOSAL.DEV.BD.INTRANET.PAGS</t>
  </si>
  <si>
    <t>PDBBCPROPOSAL.QA.BD.INTRANET.PAGS</t>
  </si>
  <si>
    <t>PDBBCPROPOSAL.BD.INTRANET.PAGS</t>
  </si>
  <si>
    <t>Business Condition Transaction</t>
  </si>
  <si>
    <t>PDBBCTRANSACTION.DEV.BD.INTRANET.PAGS</t>
  </si>
  <si>
    <t>PDBBCTRANSACTION.QA.BD.INTRANET.PAGS</t>
  </si>
  <si>
    <t>PDBBCTRANSACTION.BD.INTRANET.PAGS</t>
  </si>
  <si>
    <t>Accounting_movement</t>
  </si>
  <si>
    <t>Accounting</t>
  </si>
  <si>
    <t>Baden / Genova</t>
  </si>
  <si>
    <t>Vinnicius</t>
  </si>
  <si>
    <t>l-scrum-genova@uolinc.com
l-scrum-baden@uolinc.com</t>
  </si>
  <si>
    <t>Host incorreto no inventário, necessário ajustar</t>
  </si>
  <si>
    <t>Ouvinte</t>
  </si>
  <si>
    <t>a1-ouvinte-s-prt1.host.intranet</t>
  </si>
  <si>
    <t>a1-ouvinte-q-prt1.host.intranet</t>
  </si>
  <si>
    <t>d3-ouvinte1.host.intranet</t>
  </si>
  <si>
    <t>tb-b5-ouvinte1.host.intranet</t>
  </si>
  <si>
    <t>Accounting Controller</t>
  </si>
  <si>
    <t>bd-accounting-controller-qa.cugpk8fsjek9.us-east-1.rds.amazonaws.com</t>
  </si>
  <si>
    <t>bd-accounting-controller.coid1xsnbqhf.sa-east-1.rds.amazonaws.com</t>
  </si>
  <si>
    <t>Accounting Financial Turnover</t>
  </si>
  <si>
    <t>node1.accounting.financial.turnover.qa.bd.intranet</t>
  </si>
  <si>
    <t>10.198.138.83</t>
  </si>
  <si>
    <t>AVP</t>
  </si>
  <si>
    <t>Postgres</t>
  </si>
  <si>
    <t>bd-avp.coid1xsnbqhf.sa-east-1.rds.amazonaws.com</t>
  </si>
  <si>
    <t>bd-avp-qa.cugpk8fsjek9.us-east-1.rds.amazonaws.com</t>
  </si>
  <si>
    <t>AVP-Schedule</t>
  </si>
  <si>
    <t>10.198.142.144</t>
  </si>
  <si>
    <t>Accounting-rules</t>
  </si>
  <si>
    <t>bd-accounting-rules-qa.cugpk8fsjek9.us-east-1.rds.amazonaws.com</t>
  </si>
  <si>
    <t>bd-accounting-rules.coid1xsnbqhf.sa-east-1.rds.amazonaws.com</t>
  </si>
  <si>
    <t>Base intermediária SAP (UOCS)</t>
  </si>
  <si>
    <t>a6-online-omega1</t>
  </si>
  <si>
    <t>ISS</t>
  </si>
  <si>
    <t>iss-qa.cugpk8fsjek9.us-east-1.rds.amazonaws.com</t>
  </si>
  <si>
    <t>bd-isscard.coid1xsnbqhf.sa-east-1.rds.amazonaws.com</t>
  </si>
  <si>
    <t>Balance Sheet</t>
  </si>
  <si>
    <t>PDBBALANCESHEET.QA.BD.INTRANET.PAGS</t>
  </si>
  <si>
    <t>PDBBALANCESHEET.BD.INTRANET.PAGS</t>
  </si>
  <si>
    <t>accounting_iss</t>
  </si>
  <si>
    <t>Baden</t>
  </si>
  <si>
    <t>l-scrum-baden@uolinc.com</t>
  </si>
  <si>
    <t>10.186.40.219</t>
  </si>
  <si>
    <t>accountingissora</t>
  </si>
  <si>
    <t>pdbaccountingissora.qa.bd.intranet.pags</t>
  </si>
  <si>
    <t>pdbaccountingissora.bd.intranet.pags</t>
  </si>
  <si>
    <t>Conciliacao-adquirencia</t>
  </si>
  <si>
    <t>Hyrule</t>
  </si>
  <si>
    <t>Aline</t>
  </si>
  <si>
    <t>l-dev-pagseguro-hyrule@uolinc.com</t>
  </si>
  <si>
    <t>bd-conciliacao-adquirencia-qa.cugpk8fsjek9.us-east-1.rds.amazonaws.com</t>
  </si>
  <si>
    <t>bd-conciliacao-adquirencia.coid1xsnbqhf.sa-east-1.rds.amazonaws.com</t>
  </si>
  <si>
    <t>Operational Transfer</t>
  </si>
  <si>
    <t>Trindade</t>
  </si>
  <si>
    <t>l-scrum-trindade@uolinc.com</t>
  </si>
  <si>
    <t>PDBOPERATIONALTRANSFER.STG.BD.INTRANET.PAGS</t>
  </si>
  <si>
    <t>PDBOPERATIONALTRANSFER.QA.BD.INTRANET.PAGS</t>
  </si>
  <si>
    <t>PDBOPERATIONALTRANSFER.BD.INTRANET.PAGS</t>
  </si>
  <si>
    <t>Operational Transaction</t>
  </si>
  <si>
    <t>PDBOTO.STG.BD.INTRANET.PAGS</t>
  </si>
  <si>
    <t>PDBOTO.QA.BD.INTRANET.PAGS</t>
  </si>
  <si>
    <t>PDBOTO.BD.INTRANET.PAGS</t>
  </si>
  <si>
    <t>CIMA (novo banco Cayman)</t>
  </si>
  <si>
    <t>PDBCIMA.DEV.BD.INTRANET.PAGS</t>
  </si>
  <si>
    <t>PDBCIMA.QA.BD.INTRANET.PAGS</t>
  </si>
  <si>
    <t>PDBCIMA.BD.INTRANET.PAGS</t>
  </si>
  <si>
    <t>SCROOGE ( novo banco balance)</t>
  </si>
  <si>
    <t>PDBSCROOGE.DEV.BD.INTRANET.PAGS</t>
  </si>
  <si>
    <t>PDBSCROOGE.QA.BD.INTRANET.PAGS</t>
  </si>
  <si>
    <t>PDBSCROOGE.BD.INTRANET.PAGS</t>
  </si>
  <si>
    <t>CCS</t>
  </si>
  <si>
    <t>Compliance</t>
  </si>
  <si>
    <t>El Paso</t>
  </si>
  <si>
    <t>Zé</t>
  </si>
  <si>
    <t>l-scrum-elpaso@uolinc.com</t>
  </si>
  <si>
    <t>bd-ccs.coid1xsnbqhf.sa-east-1.rds.amazonaws.com</t>
  </si>
  <si>
    <t>bd-ccs-qa.cugpk8fsjek9.us-east-1.rds.amazonaws.com</t>
  </si>
  <si>
    <t>CCS-JD</t>
  </si>
  <si>
    <t>bd-ccs-jd.sqlserver.rds.bd.intranet</t>
  </si>
  <si>
    <t>bd-ccs-jd.qa.bd.intranet</t>
  </si>
  <si>
    <t>checkingaccount-ccs-qa.cugpk8fsjek9.us-east-1.rds.amazonaws.com</t>
  </si>
  <si>
    <t>Regulatory DIMP</t>
  </si>
  <si>
    <t>Sippar</t>
  </si>
  <si>
    <t>l-scrum-sippar@uolinc.com</t>
  </si>
  <si>
    <t>bd-regulatory-management.coid1xsnbqhf.sa-east-1.rds.amazonaws.com</t>
  </si>
  <si>
    <t>bd-regulatory-management-qa.cugpk8fsjek9.us-east-1.rds.amazonaws.com</t>
  </si>
  <si>
    <t>Outlander</t>
  </si>
  <si>
    <t>On-Premises</t>
  </si>
  <si>
    <t>d3-outlander1.host.intranet</t>
  </si>
  <si>
    <t>tb-b5-outlander1.host.intranet</t>
  </si>
  <si>
    <t>a1-outlander-q-prt1.host.intranet</t>
  </si>
  <si>
    <t>Income Report</t>
  </si>
  <si>
    <t>bd-income-report.c9z77rsfata9.us-east-1.rds.amazonaws.com</t>
  </si>
  <si>
    <t>bd-income-report-qa.cugpk8fsjek9.us-east-1.rds.amazonaws.com</t>
  </si>
  <si>
    <t>Matera</t>
  </si>
  <si>
    <t>a1-otaviano-q-prt1.host.intranet</t>
  </si>
  <si>
    <t>Prod</t>
  </si>
  <si>
    <t>Simba</t>
  </si>
  <si>
    <t>Nippur</t>
  </si>
  <si>
    <t>l-scrum-nippur@uolinc.com</t>
  </si>
  <si>
    <t>bd-simba.c9z77rsfata9.us-east-1.rds.amazonaws.com</t>
  </si>
  <si>
    <t>bd-simba-qa.cugpk8fsjek9.us-east-1.rds.amazonaws.com</t>
  </si>
  <si>
    <t>Court Orders</t>
  </si>
  <si>
    <t>PDBCOURTORDERS.BD.INTRANET.PAGS</t>
  </si>
  <si>
    <t>PDBCOURTORDERS.QA.BD.INTRANET.PAGS</t>
  </si>
  <si>
    <t>Regulatory Account Customer</t>
  </si>
  <si>
    <t>PDBREGACCOUNTCUSTOMER.BD.INTRANET.PAGS</t>
  </si>
  <si>
    <t>PDBREGACCOUNTCUSTOMER.QA.BD.INTRANET.PAGS</t>
  </si>
  <si>
    <t>ATM</t>
  </si>
  <si>
    <t>Cashout</t>
  </si>
  <si>
    <t>Berna</t>
  </si>
  <si>
    <t>Ulisses</t>
  </si>
  <si>
    <t>l-scrum-berna@uolinc.com</t>
  </si>
  <si>
    <t>a1-overload-s-prt1.host.intranet</t>
  </si>
  <si>
    <t>a1-overload-q-prt1.host.intranet</t>
  </si>
  <si>
    <t>sat1.bd.intranet</t>
  </si>
  <si>
    <t>Cashout Strategy</t>
  </si>
  <si>
    <t>Zurique</t>
  </si>
  <si>
    <t>l-scrum-zurique@uolinc.com</t>
  </si>
  <si>
    <t>bd-cashout-strategy-qa.cugpk8fsjek9.us-east-1.rds.amazonaws.com</t>
  </si>
  <si>
    <t>gt-bd-cashout-strategy-qa.intranet.pags</t>
  </si>
  <si>
    <t>bd-cashout-strategy.coid1xsnbqhf.sa-east-1.rds.amazonaws.com</t>
  </si>
  <si>
    <t>CIP</t>
  </si>
  <si>
    <t>bd-cip-qa.cugpk8fsjek9.us-east-1.rds.amazonaws.com</t>
  </si>
  <si>
    <t>bd-cip.coid1xsnbqhf.sa-east-1.rds.amazonaws.com</t>
  </si>
  <si>
    <t>Customer Association</t>
  </si>
  <si>
    <t>bd-cashout-customer-association-qa.cugpk8fsjek9.us-east-1.rds.amazonaws.com</t>
  </si>
  <si>
    <t>gt-bd-cashout-customer-association-qa.intranet.pags</t>
  </si>
  <si>
    <t>bd-customer-association.coid1xsnbqhf.sa-east-1.rds.amazonaws.com</t>
  </si>
  <si>
    <t>Cashout TED</t>
  </si>
  <si>
    <t>bd-cashout-ted-qa.cugpk8fsjek9.us-east-1.rds.amazonaws.com</t>
  </si>
  <si>
    <t>bd-cashout-ted.coid1xsnbqhf.sa-east-1.rds.amazonaws.com</t>
  </si>
  <si>
    <t>Asset Based Loaner</t>
  </si>
  <si>
    <t>Paraty</t>
  </si>
  <si>
    <t>bd-asset-based-loaner-qa.cugpk8fsjek9.us-east-1.rds.amazonaws.com</t>
  </si>
  <si>
    <t>bd-asset-based-loaner.coid1xsnbqhf.sa-east-1.rds.amazonaws.com</t>
  </si>
  <si>
    <t>Cashout Pre Settlement</t>
  </si>
  <si>
    <t>PDBBDCOUTPRESETTLEMENT.DEV.BD.INTRANET.PAGS</t>
  </si>
  <si>
    <t>PDBBDCOUTPRESETTLEMENT.QA.BD.INTRANET.PAGS</t>
  </si>
  <si>
    <t>PDBBDCOUTPRESETTLEMENT.BD.INTRANET.PAGS</t>
  </si>
  <si>
    <t>Bank CIP Domicilio</t>
  </si>
  <si>
    <t>SLC</t>
  </si>
  <si>
    <t>Évora</t>
  </si>
  <si>
    <t>l-pagseguro-evora@uolinc.com</t>
  </si>
  <si>
    <t>PDBBANKCIPDOMICILIO.DEV.BD.INTRANET.PAGS</t>
  </si>
  <si>
    <t>PDBBANKCIPDOMICILIO.QA.BD.INTRANET.PAGS</t>
  </si>
  <si>
    <t>PDBBANKCIPDOMICILIO.BD.INTRANET.PAGS</t>
  </si>
  <si>
    <t>Jarvis</t>
  </si>
  <si>
    <t>Customer</t>
  </si>
  <si>
    <t>New Orleans</t>
  </si>
  <si>
    <t>Fernando</t>
  </si>
  <si>
    <t>l-scrum-new-orleans@uolinc.com</t>
  </si>
  <si>
    <t>bd-jarvis-service-stg.cugpk8fsjek9.us-east-1.rds.amazonaws.com</t>
  </si>
  <si>
    <t>bd-jarvis-service-qa.cugpk8fsjek9.us-east-1.rds.amazonaws.com</t>
  </si>
  <si>
    <t>bd-jarvis-service.coid1xsnbqhf.sa-east-1.rds.amazonaws.com</t>
  </si>
  <si>
    <t>Marda onbording</t>
  </si>
  <si>
    <t>registrationdata-stg.cugpk8fsjek9.us-east-1.rds.amazonaws.com</t>
  </si>
  <si>
    <t>registrationdata-qa.cugpk8fsjek9.us-east-1.rds.amazonaws.com</t>
  </si>
  <si>
    <t>registrationdataanalysis.coid1xsnbqhf.sa-east-1.rds.amazonaws.com</t>
  </si>
  <si>
    <t>Marda API</t>
  </si>
  <si>
    <t>bd-marda-api-stg.cugpk8fsjek9.us-east-1.rds.amazonaws.com</t>
  </si>
  <si>
    <t>bd-marda-api-qa.cugpk8fsjek9.us-east-1.rds.amazonaws.com</t>
  </si>
  <si>
    <t>bd-marda-api.coid1xsnbqhf.sa-east-1.rds.amazonaws.com</t>
  </si>
  <si>
    <t>Marda</t>
  </si>
  <si>
    <t>Mongo</t>
  </si>
  <si>
    <t>node1.marda.stg.bd.intranet</t>
  </si>
  <si>
    <t>node1.marda.qa.bd.intranet</t>
  </si>
  <si>
    <t>10.198.143.44</t>
  </si>
  <si>
    <t>Customer Validator</t>
  </si>
  <si>
    <t>Palo Alto</t>
  </si>
  <si>
    <t>l-dev-pagseguro-new-orleans@uolinc.com</t>
  </si>
  <si>
    <t>bd-customer-validator-stg.cugpk8fsjek9.us-east-1.rds.amazonaws.com</t>
  </si>
  <si>
    <t>bd-customer-validator-qa.cugpk8fsjek9.us-east-1.rds.amazonaws.com</t>
  </si>
  <si>
    <t>bd-customer-validator.coid1xsnbqhf.sa-east-1.rds.amazonaws.com</t>
  </si>
  <si>
    <t>Customer Gateway</t>
  </si>
  <si>
    <t>pdbcustomergatewayapi.dev.bd.intranet.pags</t>
  </si>
  <si>
    <t>pdbcustomergatewayapi.qa.bd.intranet.pags</t>
  </si>
  <si>
    <t>pdbcustomergatewayapi.bd.intranet.pags</t>
  </si>
  <si>
    <t>kycvalidator</t>
  </si>
  <si>
    <t>pdbkycvalidator.stg.bd.intranet.pags</t>
  </si>
  <si>
    <t>pdbkycvalidator.qa.bd.intranet.pags</t>
  </si>
  <si>
    <t>pdbkycvalidator.bd.intranet.pags</t>
  </si>
  <si>
    <t>BDP</t>
  </si>
  <si>
    <t>Roma</t>
  </si>
  <si>
    <t>l-dev-pagseguro-roma@uolinc.com</t>
  </si>
  <si>
    <t>a1-obtuso-s-prt1:10000</t>
  </si>
  <si>
    <t>a1-obtuso-s-prt2</t>
  </si>
  <si>
    <t>a1-obtuso-q-prt1:30000</t>
  </si>
  <si>
    <t>master1.bdp.mongo.bd.intranet</t>
  </si>
  <si>
    <t>d3-obtuso1</t>
  </si>
  <si>
    <t>Pantheon</t>
  </si>
  <si>
    <t>node1.bdp.stg.bd.intranet:10000</t>
  </si>
  <si>
    <t>node2.bdp.stg.bd.intranet</t>
  </si>
  <si>
    <t>node1.bdp.qa.bd.intranet:10000</t>
  </si>
  <si>
    <t>node2.bdp.qa.bd.intranet</t>
  </si>
  <si>
    <t>10.198.141.54</t>
  </si>
  <si>
    <t>slave1.bdp.ec2.mongo.bd.intranet</t>
  </si>
  <si>
    <t>EGuardian</t>
  </si>
  <si>
    <t>a1-oxida-s-prt1.host.intranet:10000</t>
  </si>
  <si>
    <t>a1-oxida-q-prt1.host.intranet:30000</t>
  </si>
  <si>
    <t>a1-oxida-q-prt2.host.intranet</t>
  </si>
  <si>
    <t>d3-oxida1.host.intranet</t>
  </si>
  <si>
    <t>slave1.eguardian.mongo.bd.intranet</t>
  </si>
  <si>
    <t>Pulse 18 - Server</t>
  </si>
  <si>
    <t>RISCO</t>
  </si>
  <si>
    <t>Salvador</t>
  </si>
  <si>
    <t>l-dev-pagseguro-risco-fraude@uolinc.com</t>
  </si>
  <si>
    <t>bd-pulse-server-qa.cugpk8fsjek9.us-east-1.rds.amazonaws.com</t>
  </si>
  <si>
    <t>bd-pulse-server.postgres.rds.bd.intranet</t>
  </si>
  <si>
    <t>Pulse 18 - Server Training</t>
  </si>
  <si>
    <t>bd-pulse-training-server-qa.cugpk8fsjek9.us-east-1.rds.amazonaws.com</t>
  </si>
  <si>
    <t>bd-pulse-training-server.postgres.rds.bd.intranet</t>
  </si>
  <si>
    <t>Pulse 18 - Web</t>
  </si>
  <si>
    <t>bd-pulse-web-app-qa.cugpk8fsjek9.us-east-1.rds.amazonaws.com</t>
  </si>
  <si>
    <t>bd-pulse-web-app.coid1xsnbqhf.postgres.rds.bd.intranet</t>
  </si>
  <si>
    <t>Pulse 18 - Web Training</t>
  </si>
  <si>
    <t>bd-pulse-training-web-app-qa.cugpk8fsjek9.us-east-1.rds.amazonaws.com</t>
  </si>
  <si>
    <t>bd-pulse-training-web-app.postgres.rds.bd.intranet</t>
  </si>
  <si>
    <t>Pulse 18 - Mobile</t>
  </si>
  <si>
    <t>bd-feedzai-stg.cugpk8fsjek9.us-east-1.rds.amazonaws.com</t>
  </si>
  <si>
    <t>bd-feedzai-qa.cugpk8fsjek9.us-east-1.rds.amazonaws.com</t>
  </si>
  <si>
    <t>bd-feedzai.postgres.rds.bd.intranet</t>
  </si>
  <si>
    <t>Pulse 18 - Mobile Training</t>
  </si>
  <si>
    <t>bd-feedzai-training-qa.cugpk8fsjek9.us-east-1.rds.amazonaws.com</t>
  </si>
  <si>
    <t>bd-feedzai-training.postgres.rds.bd.intranet</t>
  </si>
  <si>
    <t>Pulse 18 - Cashin</t>
  </si>
  <si>
    <t>bd-pulse-cashin-app-qa.cugpk8fsjek9.us-east-1.rds.amazonaws.com</t>
  </si>
  <si>
    <t>bd-pulse-cashin-app.coid1xsnbqhf.postgres.rds.bd.intranet</t>
  </si>
  <si>
    <t>Pulse 18 - Cashin Training</t>
  </si>
  <si>
    <t>bd-pulse-training-cashin-app-qa.cugpk8fsjek9.us-east-1.rds.amazonaws.com</t>
  </si>
  <si>
    <t>bd-pulse-training-cashin-app.postgres.rds.bd.intranet</t>
  </si>
  <si>
    <t>Pulse 18</t>
  </si>
  <si>
    <t>Pulse 18 Training</t>
  </si>
  <si>
    <t>Pulse 15</t>
  </si>
  <si>
    <t>a1-olina-q-prt2</t>
  </si>
  <si>
    <t>a6-olina1.host.intranet</t>
  </si>
  <si>
    <t>Risk Config Manager</t>
  </si>
  <si>
    <t>bd-risk-analysis-data-qa.cugpk8fsjek9.us-east-1.rds.amazonaws.com</t>
  </si>
  <si>
    <t>bd-risk-analysis-data.coid1xsnbqhf.sa-east-1.rds.amazonaws.com</t>
  </si>
  <si>
    <t>SARF</t>
  </si>
  <si>
    <t>10.196.140.160:10000</t>
  </si>
  <si>
    <t>10.196.140.83</t>
  </si>
  <si>
    <t>Risk Analysis</t>
  </si>
  <si>
    <t>PDBRISKRESULTLISTAPI.STG.BD.INTRANET.PAGS</t>
  </si>
  <si>
    <t>PDBRISKRESULTLISTAPI.QA.BD.INTRANET.PAGS</t>
  </si>
  <si>
    <t>PDBRISKRESULTLISTAPI.BD.INTRANET.PAGS</t>
  </si>
  <si>
    <t>PDBRISKANALYSIS.DEV.BD.INTRANET.PAGS</t>
  </si>
  <si>
    <t>PDBRISKANALYSIS.QA.BD.INTRANET.PAGS</t>
  </si>
  <si>
    <t>PDBRISKANALYSIS.BD.INTRANET.PAGS</t>
  </si>
  <si>
    <t>Risk Data Source</t>
  </si>
  <si>
    <t>PDBRISKDATASOURCEAPI.STG.BD.INTRANET.PAGS</t>
  </si>
  <si>
    <t>PDBRISKDATASOURCEAPI.QA.BD.INTRANET.PAGS</t>
  </si>
  <si>
    <t>PDBRISKDATASOURCEAPI.BD.INTRANET.PAGS</t>
  </si>
  <si>
    <t>Risk Analysis Customer</t>
  </si>
  <si>
    <t>PDBRISKANALYSISCUSTOMER.QA.BD.INTRANET.PAGS</t>
  </si>
  <si>
    <t>PDBRISKANALYSISCUSTOMER.DEV.BD.INTRANET.PAGS</t>
  </si>
  <si>
    <t>PDBRISKANALYSISCUSTOMER.BD.INTRANET.PAGS</t>
  </si>
  <si>
    <t>Risk Analysis Result Data</t>
  </si>
  <si>
    <t>PDBRISKANALYSISRESULTDATA.QA.BD.INTRANET.PAGS</t>
  </si>
  <si>
    <t>PDBRISKANALYSISRESULTDATA.BD.INTRANET.PAGS</t>
  </si>
  <si>
    <t>Contracts</t>
  </si>
  <si>
    <t>Registradora</t>
  </si>
  <si>
    <t>Dayton \ Cusco</t>
  </si>
  <si>
    <t>l-scrum-dayton@uolinc.com</t>
  </si>
  <si>
    <t>PDBCONTRACTS.QA.BD.INTRANET.PAGS</t>
  </si>
  <si>
    <t>RSReceivables</t>
  </si>
  <si>
    <t>PDBRSRECEIVABLES.QA.BD.INTRANET.PAGS</t>
  </si>
  <si>
    <t>PDBCONTRACTS.PCI.BD.INTRANET.PAGS</t>
  </si>
  <si>
    <t>PDBRSRECEIVABLES.PCI.BD.INTRANET.PAGS</t>
  </si>
  <si>
    <t>Inferify</t>
  </si>
  <si>
    <t>Backoffice Financeiro</t>
  </si>
  <si>
    <t>Especs</t>
  </si>
  <si>
    <t>backofficefinanceiro-especialistas@uolinc.com</t>
  </si>
  <si>
    <t>PDBINFERIFY.QA.BD.INTRANET.PAGS</t>
  </si>
  <si>
    <t>PDBINFERIFY.BD.INTRANET.PAGS</t>
  </si>
  <si>
    <t>OBSERVAÇÕES</t>
  </si>
  <si>
    <t>Datacenter</t>
  </si>
  <si>
    <t>Tecnologia</t>
  </si>
  <si>
    <t>Endpoint Alias</t>
  </si>
  <si>
    <t>Fonte de Dados</t>
  </si>
  <si>
    <t>Hostname</t>
  </si>
  <si>
    <t>Service</t>
  </si>
  <si>
    <t>Resource ID</t>
  </si>
  <si>
    <t>Conta</t>
  </si>
  <si>
    <t>Tipo do Endpoint</t>
  </si>
  <si>
    <t>Usuário do Catálogo</t>
  </si>
  <si>
    <t>Tags Corrigidas</t>
  </si>
  <si>
    <t>Tags Obrigatórias</t>
  </si>
  <si>
    <t>Tags Faltantes</t>
  </si>
  <si>
    <t>Tags Preenchidas</t>
  </si>
  <si>
    <t>TopDomain</t>
  </si>
  <si>
    <t>Domain</t>
  </si>
  <si>
    <t>SubDomain</t>
  </si>
  <si>
    <t>Top Channel</t>
  </si>
  <si>
    <t>Channel</t>
  </si>
  <si>
    <t>BU</t>
  </si>
  <si>
    <t>Companhia</t>
  </si>
  <si>
    <t>Produto</t>
  </si>
  <si>
    <t>Decrição Negócio</t>
  </si>
  <si>
    <t>Eng. de Confiabilidade</t>
  </si>
  <si>
    <t>Time Dono</t>
  </si>
  <si>
    <t>Responsáveis</t>
  </si>
  <si>
    <t>Total Colunas</t>
  </si>
  <si>
    <t>Qtde Colunas Classificadas</t>
  </si>
  <si>
    <t>% Colunas Classificadas</t>
  </si>
  <si>
    <t>Secrets Manager</t>
  </si>
  <si>
    <t>KMS</t>
  </si>
  <si>
    <t>Data Atualização</t>
  </si>
  <si>
    <t>Data Criação</t>
  </si>
  <si>
    <t>Confere InventarioXconfluence</t>
  </si>
  <si>
    <t>Observações Confere InventarioXconfluence</t>
  </si>
  <si>
    <t>Corrigir BU (backofficefinanceiro) / Corrigir EC (Basileia)</t>
  </si>
  <si>
    <t>PROD_SARF</t>
  </si>
  <si>
    <t>sarf_adm</t>
  </si>
  <si>
    <t>MICROSERVIÇOS</t>
  </si>
  <si>
    <t>datagovernance_gov</t>
  </si>
  <si>
    <t>NAO</t>
  </si>
  <si>
    <t>NOT_IDENTIFIED</t>
  </si>
  <si>
    <t>BU - Risco e Prevencao a Fraude / PRODUCT: Analise de Risco</t>
  </si>
  <si>
    <t>TEAM: Salvador / EMAIL:l-scrum-salvador@uolinc.com</t>
  </si>
  <si>
    <t>Corrigir BU (backofficefinanceiro)</t>
  </si>
  <si>
    <t>PROD_FEEDZAI</t>
  </si>
  <si>
    <t>10.184.32.138</t>
  </si>
  <si>
    <t>feedzai</t>
  </si>
  <si>
    <t>6a917507-b46c-869a-4506-12a698af094c</t>
  </si>
  <si>
    <t>datagovernanceubr</t>
  </si>
  <si>
    <t>SIM</t>
  </si>
  <si>
    <t>-</t>
  </si>
  <si>
    <t>DOMAINS, TEAM, TOPDOMAINS</t>
  </si>
  <si>
    <t>not_classified</t>
  </si>
  <si>
    <t>basileia</t>
  </si>
  <si>
    <t>PAGSEGURO</t>
  </si>
  <si>
    <t>Banco de Dados</t>
  </si>
  <si>
    <t>App: Banco de Dados, Product: Banco de Dados</t>
  </si>
  <si>
    <t>condado</t>
  </si>
  <si>
    <t>Owner: condado, Slack: condado, Escalation_list: l-adm-pagseguro-condado</t>
  </si>
  <si>
    <t>PROD_BD_PULSE_WEB_PG</t>
  </si>
  <si>
    <t>10.184.32.139</t>
  </si>
  <si>
    <t>bd_pulse_web</t>
  </si>
  <si>
    <t>5980c56d-f86b-8ce3-cc36-73207b4604bc</t>
  </si>
  <si>
    <t>PROD_DB_PULSE_CASHIN_APP</t>
  </si>
  <si>
    <t>10.184.32.141</t>
  </si>
  <si>
    <t>db_pulse_cashin_app</t>
  </si>
  <si>
    <t>2cea08bd-9d00-d343-877d-1eef9ddcfb42</t>
  </si>
  <si>
    <t>PROD_BD_PULSE_WEB_PG_2</t>
  </si>
  <si>
    <t>10.184.32.142</t>
  </si>
  <si>
    <t>727441c5-0fb2-8e80-10dc-a4b0f751dc67</t>
  </si>
  <si>
    <t>PROD_BC</t>
  </si>
  <si>
    <t>10.184.32.183</t>
  </si>
  <si>
    <t>information_schema</t>
  </si>
  <si>
    <t>4d19cacd-3c36-ec60-3c3f-16ef2d97d09f</t>
  </si>
  <si>
    <t>Verificar Domínio</t>
  </si>
  <si>
    <t>PROD_GOPHISH</t>
  </si>
  <si>
    <t>10.184.32.230</t>
  </si>
  <si>
    <t>2af62743-2fdf-f21c-28b9-c7b3257d1125</t>
  </si>
  <si>
    <t>PROD_AIRFLOW_DB</t>
  </si>
  <si>
    <t>10.184.32.250</t>
  </si>
  <si>
    <t>airflow_db</t>
  </si>
  <si>
    <t>5c9a3739-8efd-7ed1-44aa-f537b2b5e2d6</t>
  </si>
  <si>
    <t>PROD_BD_PULSE_DATA</t>
  </si>
  <si>
    <t>10.184.32.77</t>
  </si>
  <si>
    <t>BD_PULSE_DATA</t>
  </si>
  <si>
    <t>a3b97e02-61a2-36fe-3028-20012423f10f</t>
  </si>
  <si>
    <t>PROD_HRU_ADM</t>
  </si>
  <si>
    <t>2a472930-709d-1f25-050b-41a44eae5040</t>
  </si>
  <si>
    <t>PROD_DB_PULSE_SERVER</t>
  </si>
  <si>
    <t>10.184.33.0</t>
  </si>
  <si>
    <t>db_pulse_server</t>
  </si>
  <si>
    <t>47a4cb6d-90eb-4adf-53a0-3a40c94898c1</t>
  </si>
  <si>
    <t>PROD_BD_PULSE_WEB_TRAINING</t>
  </si>
  <si>
    <t>10.184.40.162</t>
  </si>
  <si>
    <t>bd_pulse_web_training</t>
  </si>
  <si>
    <t>65cef171-16b4-40c9-efd5-97ac71518f4a</t>
  </si>
  <si>
    <t>PROD_FIDC_CONCILIA_ADM</t>
  </si>
  <si>
    <t>6aa23596-3538-cf3e-458d-31db486de8a7</t>
  </si>
  <si>
    <t>PROD_RCE_ADM</t>
  </si>
  <si>
    <t>41bf46d2-ce98-041b-2c68-a29d1faa4a4b</t>
  </si>
  <si>
    <t>Desativar. Igual ao PROD_RCR</t>
  </si>
  <si>
    <t>PROD_RCR_ADM</t>
  </si>
  <si>
    <t>9aec3b1f-2109-c828-f212-e18470c03c72</t>
  </si>
  <si>
    <t>Corrigir TAGs - Domínio: Emissão, EC Konoha</t>
  </si>
  <si>
    <t>PROD_DB_PREPAID_BACKOFFICE</t>
  </si>
  <si>
    <t>10.186.32.34</t>
  </si>
  <si>
    <t>aa5445f9-b5df-88bc-5983-6165bba6e82d</t>
  </si>
  <si>
    <t>PROD_APSECFLOW</t>
  </si>
  <si>
    <t>10.186.34.187</t>
  </si>
  <si>
    <t>b81dd66b-827f-0e6b-e4ca-2265f96136a0</t>
  </si>
  <si>
    <t>Feedzai Pulse Web</t>
  </si>
  <si>
    <t>PROD_PULSE_WEB</t>
  </si>
  <si>
    <t>10.186.40.136</t>
  </si>
  <si>
    <t>Risco e Prevencao a Fraude</t>
  </si>
  <si>
    <t>Banco para registro de eventos do Pulse Web</t>
  </si>
  <si>
    <t>l-pagseguro-risco-fraude@uolinc.com</t>
  </si>
  <si>
    <t>Feedzai Pulse Web Training</t>
  </si>
  <si>
    <t>PROD_PULSE_WEB_TRAINING</t>
  </si>
  <si>
    <t>10.186.40.138</t>
  </si>
  <si>
    <t>Banco para registro de eventos do Pulse Web Training</t>
  </si>
  <si>
    <t>Feedzai Pulse Banking</t>
  </si>
  <si>
    <t>PROD_PULSE_BANKING</t>
  </si>
  <si>
    <t>10.186.40.145</t>
  </si>
  <si>
    <t>Banco para registro de eventos do Pulse Banking</t>
  </si>
  <si>
    <t>PROD_ACCOUNTING_ISS_ADM</t>
  </si>
  <si>
    <t>d0e7350f-5b10-273b-d910-47278ebebef0</t>
  </si>
  <si>
    <t>PROD_FLOW_ON_PREMISES</t>
  </si>
  <si>
    <t>10.186.43.26</t>
  </si>
  <si>
    <t>969dd7e7-db36-e3f0-4fe1-ebc650ae4619</t>
  </si>
  <si>
    <t>PROD_GAUNTLET_PROD</t>
  </si>
  <si>
    <t>b7d3b473-a38d-632d-3e6f-fd207d0b2720</t>
  </si>
  <si>
    <t>PROD_ACCOUNTING_FINANCIAL_TURN</t>
  </si>
  <si>
    <t>BU - Financeiro / PRODUCT: PagSeguro-Accounting</t>
  </si>
  <si>
    <t>TEAM: Genova / EMAIL:l-dev-pagseguro-genova@uolinc.com</t>
  </si>
  <si>
    <t>PROD_MATERA</t>
  </si>
  <si>
    <t>app.matera</t>
  </si>
  <si>
    <t>BU - Regulatorios / PRODUCT: Matera</t>
  </si>
  <si>
    <t>TEAM: Sippar / EMAIL:l-dev-pagseguro-sippar@uolinc.com</t>
  </si>
  <si>
    <t>PROD_PULSE_TRAINING</t>
  </si>
  <si>
    <t>10.198.141.183</t>
  </si>
  <si>
    <t>BU - Risco e Prevencao à Fraude / PRODUCT: Análise de Risco</t>
  </si>
  <si>
    <t>PROD_PANTHEON_API</t>
  </si>
  <si>
    <t>pantheon_adm</t>
  </si>
  <si>
    <t>BU - Risco e Prevencao à Fraude / PRODUCT: pantheon-api</t>
  </si>
  <si>
    <t>TEAM: Roma / EMAIL:l-dev-pagseguro-roma@uolinc.com</t>
  </si>
  <si>
    <t>PROD_AVP_SCHEDULE</t>
  </si>
  <si>
    <t>BU - Financeiro / PRODUCT: AVP</t>
  </si>
  <si>
    <t>PROD_PULSE_CASSANDRA</t>
  </si>
  <si>
    <t>10.198.142.179</t>
  </si>
  <si>
    <t>PROD_MARDA</t>
  </si>
  <si>
    <t>BU - Customer Success / PRODUCT: Onboarding</t>
  </si>
  <si>
    <t>TEAM: New Orleans / EMAIL:l-scrum-new-orleans@uolinc.com</t>
  </si>
  <si>
    <t>Pulse-Feedzai Pagseguro / Sandbox</t>
  </si>
  <si>
    <t>PROD_OCAMONTE</t>
  </si>
  <si>
    <t>a1-ocamonte1</t>
  </si>
  <si>
    <t>Team: l-scrum-salvador@uolinc.com / AD: Jose Guilherme Dantas Ramia</t>
  </si>
  <si>
    <t>PS ACCOUNTING</t>
  </si>
  <si>
    <t>PROD_OMANYTE</t>
  </si>
  <si>
    <t>a6-omanyte1</t>
  </si>
  <si>
    <t>Job Sap (Transporte de jobs do SAP)</t>
  </si>
  <si>
    <t>Aline Coqueto</t>
  </si>
  <si>
    <t>PIN / SAP</t>
  </si>
  <si>
    <t>PROD_OMEGA</t>
  </si>
  <si>
    <t>SAP</t>
  </si>
  <si>
    <t>UOLCS / SAP / Base Intermediaria</t>
  </si>
  <si>
    <t>l-adm-bd</t>
  </si>
  <si>
    <t>EXTERNO AO PAGSEGURO</t>
  </si>
  <si>
    <t>PROD_OPOSTO</t>
  </si>
  <si>
    <t>a6-oposto1</t>
  </si>
  <si>
    <t>Pulse-Feedzai Pagseguro / Producao</t>
  </si>
  <si>
    <t>PROD_OVOLUTO</t>
  </si>
  <si>
    <t>a6-ovoluto1</t>
  </si>
  <si>
    <t>Novo Cayman</t>
  </si>
  <si>
    <t>Renan Stabile</t>
  </si>
  <si>
    <t>PROD_ACCOUNTING_MOVEMENT_ADM</t>
  </si>
  <si>
    <t>account.bd.intranet.pags</t>
  </si>
  <si>
    <t>ef2327a5-b1db-4817-9ba2-a4cef9835760</t>
  </si>
  <si>
    <t>financeiro</t>
  </si>
  <si>
    <t>accounting</t>
  </si>
  <si>
    <t>accounting_movement</t>
  </si>
  <si>
    <t>App: accounting_movement, Product: accounting_movement</t>
  </si>
  <si>
    <t>genova</t>
  </si>
  <si>
    <t>Owner: genova, Slack: contabilizacao-alertas, Escalation_list: lholiveira@uolinc.com;serpa@uolinc.com;rlandrade@uolinc.com</t>
  </si>
  <si>
    <t>PROD_ANTICIPATION_DATA_SERVICE</t>
  </si>
  <si>
    <t>2a69e808-666d-559a-ceeb-846debb912f7</t>
  </si>
  <si>
    <t>psp</t>
  </si>
  <si>
    <t>receivable</t>
  </si>
  <si>
    <t>anticipation</t>
  </si>
  <si>
    <t>backofficefinanceiro</t>
  </si>
  <si>
    <t>grandes contas</t>
  </si>
  <si>
    <t>App: Anticipation-data-service, Product: Grandes Contas</t>
  </si>
  <si>
    <t>sabadell</t>
  </si>
  <si>
    <t>Owner: sabadell, Slack: #sabadell_alerts, Escalation_list: mmagalhaes@pagseguro.com jbsa@uolinc.com s2it_afragala@uolinc.com</t>
  </si>
  <si>
    <t>INATIVO</t>
  </si>
  <si>
    <t>Corrigir EC - Basileia</t>
  </si>
  <si>
    <t>PROD_ANTICIPATIONDATASERVICE</t>
  </si>
  <si>
    <t>anticipation_data_service</t>
  </si>
  <si>
    <t>arn:aws:rds:sa-east-1:360706934225:db:anticipationdataservice</t>
  </si>
  <si>
    <t>360706934225</t>
  </si>
  <si>
    <t>postgresql anticipation-data-service</t>
  </si>
  <si>
    <t>team: sabadell, escalationlist: mmagalhaes@pagseguro.com jbsa@uolinc.com s2it_afragala@uolinc.com, slack: sabadell_alerts, filaim: pd pagseguro-sabadell, email: l-scrum-sabadell@uolinc.com</t>
  </si>
  <si>
    <t>DEV_ANTICIPATIONDATASERVICE</t>
  </si>
  <si>
    <t>arn:aws:rds:us-east-1:898139803216:db:anticipationdataservice-qa</t>
  </si>
  <si>
    <t>898139803216</t>
  </si>
  <si>
    <t>team: sabadell, escalationlist: dosilva@uolinc.com jbsa@uolinc.com s2it_afragala@uolinc.com, slack: sabadell_alerts, filaim: pd pagseguro-sabadell, email: l-scrum-sabadell@uolinc.com</t>
  </si>
  <si>
    <t>STG_BC_SEGMENTATION</t>
  </si>
  <si>
    <t>5dd01f6a-bf48-e8c2-2a18-587421ce60f7</t>
  </si>
  <si>
    <t>businesscondition</t>
  </si>
  <si>
    <t>BC</t>
  </si>
  <si>
    <t>App: bc_segmentation, Product: BC</t>
  </si>
  <si>
    <t>hongkong</t>
  </si>
  <si>
    <t>Owner: hongkong, Slack: bko-fin-business-conditions-oper, Escalation_list: bko-fin-bc@uolinc.com;gsdsilva@pagseguro.com;rimariano@pagseguro.com</t>
  </si>
  <si>
    <t>QA_BC_SEGMENTATION</t>
  </si>
  <si>
    <t>43bdb80e-750d-86ba-a752-3a07e9abf474</t>
  </si>
  <si>
    <t>pagseguro-accounting</t>
  </si>
  <si>
    <t>PROD_BD_ACCOUNTING_CONTROLLER</t>
  </si>
  <si>
    <t>arn:aws:rds:sa-east-1:360706934225:db:bd-accounting-controller</t>
  </si>
  <si>
    <t>accounting controller</t>
  </si>
  <si>
    <t>baden</t>
  </si>
  <si>
    <t>escalationlist: rlandrade@pagseguro.com rbdamasceno@pagseguro.com, email: l-scrum-baden@uolinc.com, slack: contabilizacao-alertas, filaim: pd pagseguro baden, team: baden</t>
  </si>
  <si>
    <t>DEV_BD_ACCOUNTING_CONTROLLER</t>
  </si>
  <si>
    <t>arn:aws:rds:us-east-1:898139803216:db:bd-accounting-controller-qa</t>
  </si>
  <si>
    <t>TOPCHANNELS</t>
  </si>
  <si>
    <t>CHANNELS, DOMAINS, TEAM, TOPDOMAINS</t>
  </si>
  <si>
    <t>teste</t>
  </si>
  <si>
    <t>PROD_BD_ACCOUNTING_RULES</t>
  </si>
  <si>
    <t>arn:aws:rds:sa-east-1:360706934225:db:bd-accounting-rules</t>
  </si>
  <si>
    <t>Accounting Rules</t>
  </si>
  <si>
    <t>bd-accounting-rules</t>
  </si>
  <si>
    <t>DEV_BD_ACCOUNTING_RULES</t>
  </si>
  <si>
    <t>arn:aws:rds:us-east-1:898139803216:db:bd-accounting-rules-qa</t>
  </si>
  <si>
    <t>Asset-Based</t>
  </si>
  <si>
    <t>PROD_BD_ASSET_BASED_LOANER</t>
  </si>
  <si>
    <t>assetbasedloaner</t>
  </si>
  <si>
    <t>arn:aws:rds:sa-east-1:360706934225:db:bd-asset-based-loaner</t>
  </si>
  <si>
    <t>customer</t>
  </si>
  <si>
    <t>cashout</t>
  </si>
  <si>
    <t>Trava de Domicilio</t>
  </si>
  <si>
    <t>Asset-Based Loaner</t>
  </si>
  <si>
    <t>zurique</t>
  </si>
  <si>
    <t>slack: bko-fin-cashout, email: bko-fin-cashout@uolinc.com, filaim: pd pagseguro-zurique, escalationlist: bko-fin-cashout@uolinc.com elfreitas@uolinc.com akurahassi@uolinc.com, team: zurique</t>
  </si>
  <si>
    <t>DEV_BD_ASSET_BASED_LOANER</t>
  </si>
  <si>
    <t>arn:aws:rds:us-east-1:898139803216:db:bd-asset-based-loaner-qa</t>
  </si>
  <si>
    <t>avp</t>
  </si>
  <si>
    <t>PROD_BD_AVP</t>
  </si>
  <si>
    <t>arn:aws:rds:sa-east-1:360706934225:db:bd-avp</t>
  </si>
  <si>
    <t>escalationlist: rlandrade@pagseguro.com rbdamasceno@pagseguro.com, filaim: pd pagseguro-genova, slack: contabilizacao-alertas, team: genova, email: l-scrum-genova@uolinc.com</t>
  </si>
  <si>
    <t>DEV_BD_AVP</t>
  </si>
  <si>
    <t>arn:aws:rds:us-east-1:898139803216:db:bd-avp-qa</t>
  </si>
  <si>
    <t>escalationlist: rlandrade@pagseguro.com rbdamasceno@pagseguro.com, email: l-scrum-baden@uolinc.com, slack: contabilizacao-alertas, filaim: pd pagseguro genova, team: genova</t>
  </si>
  <si>
    <t>DEV_BD_BUSINESS_CONDITION</t>
  </si>
  <si>
    <t>bd-business-condition-qa.cugpk8fsjek9.us-east-1.rds.amazonaws.com</t>
  </si>
  <si>
    <t>arn:aws:rds:us-east-1:898139803216:db:bd-business-condition-qa</t>
  </si>
  <si>
    <t>Recebiveis</t>
  </si>
  <si>
    <t>backoffice financeiro</t>
  </si>
  <si>
    <t>montserrat</t>
  </si>
  <si>
    <t>escalationlist: gsdsilva@uolinc.com jbsa@uolinc.com @marrosa@uolinc.com, slack: Montserrat, filaim: pagseguro-montserrat, email: l-scrum-montserrat@uolinc.com, team: Montserrat</t>
  </si>
  <si>
    <t>DEV_BD_BUSINESS_CONDITION_REPLICA</t>
  </si>
  <si>
    <t>bd-business-condition-qa-replica.cugpk8fsjek9.us-east-1.rds.amazonaws.com</t>
  </si>
  <si>
    <t>arn:aws:rds:us-east-1:898139803216:db:bd-business-condition-qa-replica</t>
  </si>
  <si>
    <t>team: Montserrat, filaim: pagseguro-montserrat, slack: Montserrat, email: l-scrum-montserrat@uolinc.com, escalationlist: gsdsilva@uolinc.com jbsa@uolinc.com @marrosa@uolinc.com</t>
  </si>
  <si>
    <t>DEV_BD_CASHOUT_CUSTOMER_ASSOCIATION</t>
  </si>
  <si>
    <t>arn:aws:rds:us-east-1:898139803216:db:bd-cashout-customer-association-qa</t>
  </si>
  <si>
    <t>Cashout-customer-association</t>
  </si>
  <si>
    <t>PROD_BD_CASHOUT_STRATEGY</t>
  </si>
  <si>
    <t>cashoutstrategy</t>
  </si>
  <si>
    <t>arn:aws:rds:sa-east-1:360706934225:db:bd-cashout-strategy</t>
  </si>
  <si>
    <t>cashout-strategy</t>
  </si>
  <si>
    <t>DEV_BD_CASHOUT_STRATEGY</t>
  </si>
  <si>
    <t>arn:aws:rds:us-east-1:898139803216:db:bd-cashout-strategy-qa</t>
  </si>
  <si>
    <t>DEV_BD_CASHOUT_STRATEGY_READ</t>
  </si>
  <si>
    <t>bd-cashout-strategy-qa-read.cugpk8fsjek9.us-east-1.rds.amazonaws.com</t>
  </si>
  <si>
    <t>arn:aws:rds:us-east-1:898139803216:db:bd-cashout-strategy-qa-read</t>
  </si>
  <si>
    <t>slack: bko-fin-cashout, email: bko-fin-cashout@uolinc.com, escalationlist: bko-fin-cashout@uolinc.com elfreitas@uolinc.com akurahassi@uolinc.com, filaim: pd pagseguro-zurique, team: zurique</t>
  </si>
  <si>
    <t>cashout ted</t>
  </si>
  <si>
    <t>PROD_BD_CASHOUT_TED</t>
  </si>
  <si>
    <t>cashout_ted</t>
  </si>
  <si>
    <t>arn:aws:rds:sa-east-1:360706934225:db:bd-cashout-ted</t>
  </si>
  <si>
    <t>DEV_BD_CASHOUT_TED</t>
  </si>
  <si>
    <t>arn:aws:rds:us-east-1:898139803216:db:bd-cashout-ted-qa</t>
  </si>
  <si>
    <t>ccs</t>
  </si>
  <si>
    <t>PROD_BD_CCS</t>
  </si>
  <si>
    <t>ccs,ccs_balance</t>
  </si>
  <si>
    <t>arn:aws:rds:sa-east-1:360706934225:db:bd-ccs</t>
  </si>
  <si>
    <t>datagovernance_gov,datagovernance_gov</t>
  </si>
  <si>
    <t>regulatory</t>
  </si>
  <si>
    <t>elpaso</t>
  </si>
  <si>
    <t>escalationlist: bmatsuda@uolinc.com, email: l-dev-pagseguro-elpaso@uolinc.com, filaim: pd pagseguro-el-paso, team: elpaso, slack: el-paso</t>
  </si>
  <si>
    <t>PROD_CCS</t>
  </si>
  <si>
    <t>bd-ccs.postgres.rds.bd.intranet</t>
  </si>
  <si>
    <t>c4a53f01-b4a6-7fcf-e00d-f4ee5ad9fffe</t>
  </si>
  <si>
    <t>App: ccs, Product: ccs</t>
  </si>
  <si>
    <t>Owner: elpaso, Slack: el-paso, Escalation_list: l-dev-pagseguro-elpaso@uolinc.com;bmatsuda@uolinc.com</t>
  </si>
  <si>
    <t>PROD_CCS_BALANCE</t>
  </si>
  <si>
    <t>ccs_balance</t>
  </si>
  <si>
    <t>c6a7caad-a39a-5bc3-3500-3af0d1318cc1</t>
  </si>
  <si>
    <t>DEV_BD_CCS</t>
  </si>
  <si>
    <t>arn:aws:rds:us-east-1:898139803216:db:bd-ccs-qa</t>
  </si>
  <si>
    <t>PROD_BD_CCS_SQLSERVER</t>
  </si>
  <si>
    <t>bd-ccs-sqlserver.coid1xsnbqhf.sa-east-1.rds.amazonaws.com</t>
  </si>
  <si>
    <t>arn:aws:rds:sa-east-1:360706934225:db:bd-ccs-sqlserver</t>
  </si>
  <si>
    <t>ccs jd</t>
  </si>
  <si>
    <t>ccs-jd</t>
  </si>
  <si>
    <t>escalationlist: bmatsuda@uolinc.com, email: l-dev-pagseguro-elpaso@uolinc.com, filaim: bmatsuda@uolinc.com, team: elpaso, slack: el-paso</t>
  </si>
  <si>
    <t>cip liquidacao centralizada</t>
  </si>
  <si>
    <t>PROD_BD_CIP</t>
  </si>
  <si>
    <t>cip</t>
  </si>
  <si>
    <t>arn:aws:rds:sa-east-1:360706934225:db:bd-cip</t>
  </si>
  <si>
    <t>CIP Liquidacao Centralizada</t>
  </si>
  <si>
    <t>payment release</t>
  </si>
  <si>
    <t>PROD_BD_CIPLIQUIDATOR</t>
  </si>
  <si>
    <t>cipliquidator</t>
  </si>
  <si>
    <t>arn:aws:rds:sa-east-1:360706934225:db:bd-cipliquidator</t>
  </si>
  <si>
    <t>schedule</t>
  </si>
  <si>
    <t>cip liquidator</t>
  </si>
  <si>
    <t>miami</t>
  </si>
  <si>
    <t>slack: miami-oper, filaim: pd pagseguro-miami, escalationlist: dosilva@uolinc.com jbsa@uolinc.com imitsuoka@uolinc.com, email: l-scrum-miami@uolinc.com, team: miami</t>
  </si>
  <si>
    <t>PROD_CIPLIQUIDATOR</t>
  </si>
  <si>
    <t>df9772df-f34d-dc78-830a-17c2aeee65a9</t>
  </si>
  <si>
    <t>App: CIP Liquidator, Product: CIP Liquidator</t>
  </si>
  <si>
    <t>Owner: miami, Slack: #miami-oper, Escalation_list: dosilva@uolinc.com jbsa@uolinc.com imitsuoka@uolinc.com</t>
  </si>
  <si>
    <t>DEV_BD_CIP_LIQUIDATOR</t>
  </si>
  <si>
    <t>arn:aws:rds:us-east-1:898139803216:db:bd-cip-liquidator-qa</t>
  </si>
  <si>
    <t>DEV_BD_CIP</t>
  </si>
  <si>
    <t>arn:aws:rds:us-east-1:898139803216:db:bd-cip-qa</t>
  </si>
  <si>
    <t>conciliacao adquirencia</t>
  </si>
  <si>
    <t>PROD_BD_CONCILIACAO_ADQUIRENCIA</t>
  </si>
  <si>
    <t>arn:aws:rds:sa-east-1:360706934225:db:bd-conciliacao-adquirencia</t>
  </si>
  <si>
    <t>settlement</t>
  </si>
  <si>
    <t>Conciliacao Adquirencia</t>
  </si>
  <si>
    <t>hyrule</t>
  </si>
  <si>
    <t>email: l-pagseguro-hyrule@uolinc.com, escalationlist: suaoliveira@pagseguro.com, slack: hyrule, team: hyrule, filaim: l-pagseguro-hyrule</t>
  </si>
  <si>
    <t>DEV_BD_CONCILIACAO_ADQUIRENCIA</t>
  </si>
  <si>
    <t>arn:aws:rds:us-east-1:898139803216:db:bd-conciliacao-adquirencia-qa</t>
  </si>
  <si>
    <t>team: hyrule, escalationlist: suaoliveira@pagseguro.com, slack: hyrule, filaim: suaoliveira@pagseguro.com, email: l-pagseguro-hyrule@uolinc.com</t>
  </si>
  <si>
    <t>associacao de contas de cashout</t>
  </si>
  <si>
    <t>PROD_BD_CUSTOMER_ASSOCIATION</t>
  </si>
  <si>
    <t>custassociation</t>
  </si>
  <si>
    <t>arn:aws:rds:sa-east-1:360706934225:db:bd-customer-association</t>
  </si>
  <si>
    <t>cashout-customer-association</t>
  </si>
  <si>
    <t>onboarding</t>
  </si>
  <si>
    <t>PROD_BD_CUSTOMER_VALIDATOR</t>
  </si>
  <si>
    <t>customer_validator</t>
  </si>
  <si>
    <t>arn:aws:rds:sa-east-1:360706934225:db:bd-customer-validator</t>
  </si>
  <si>
    <t>compliance</t>
  </si>
  <si>
    <t>paloalto</t>
  </si>
  <si>
    <t>team: paloalto, email: l-scrum-paloalto@uolinc.com, slack: bko-fin-customer-compliance-alerts, escalationlist: l-dev-pagseguro-customer-compliance-devs@uolinc.com, filaim: pd pagseguro-palo-alto</t>
  </si>
  <si>
    <t>DEV_BD_CUSTOMER_VALIDATOR</t>
  </si>
  <si>
    <t>arn:aws:rds:us-east-1:898139803216:db:bd-customer-validator-qa</t>
  </si>
  <si>
    <t>Onboarding</t>
  </si>
  <si>
    <t>DEV_BD_CUSTOMER_VALIDATOR_STG</t>
  </si>
  <si>
    <t>arn:aws:rds:us-east-1:898139803216:db:bd-customer-validator-stg</t>
  </si>
  <si>
    <t>gmarques</t>
  </si>
  <si>
    <t>DEV_BD_FEEDZAI</t>
  </si>
  <si>
    <t>arn:aws:rds:us-east-1:898139803216:db:bd-feedzai-qa</t>
  </si>
  <si>
    <t>risk</t>
  </si>
  <si>
    <t>Analise de Risco</t>
  </si>
  <si>
    <t>salvador</t>
  </si>
  <si>
    <t>team: salvador, slack: risk-analysis-monitor, escalationlist: mseffrin@uolinc.com tbarbosa@uolinc.com macorreia@uolinc.com, email: l-dev-pagseguro-risco-fraude@uolinc.com, filaim: pd pagseguro-salvador</t>
  </si>
  <si>
    <t>PROD_BD_INCOME_REPORT</t>
  </si>
  <si>
    <t>INCR</t>
  </si>
  <si>
    <t>arn:aws:rds:us-east-1:360706934225:db:bd-income-report</t>
  </si>
  <si>
    <t>income report</t>
  </si>
  <si>
    <t>Regulatory</t>
  </si>
  <si>
    <t>sippar</t>
  </si>
  <si>
    <t>escalationlist: bmatsuda@uolinc.com, filaim: pd pagseguro-sippar, team: sippar, email: l-dev-pagseguro-sippar@uolinc.com, slack: sippar</t>
  </si>
  <si>
    <t>DEV_BD_INCOME_REPORT</t>
  </si>
  <si>
    <t>arn:aws:rds:us-east-1:898139803216:db:bd-income-report-qa</t>
  </si>
  <si>
    <t>escalationlist: bmatsuda@uolinc.com, team: sippar, email: l-dev-pagseguro-nippur@uolinc.com, filaim: bmatsuda@uolinc.com, slack: sippar</t>
  </si>
  <si>
    <t>iss</t>
  </si>
  <si>
    <t>PROD_BD_ISSCARD</t>
  </si>
  <si>
    <t>isscard</t>
  </si>
  <si>
    <t>arn:aws:rds:sa-east-1:360706934225:db:bd-isscard</t>
  </si>
  <si>
    <t>iss database</t>
  </si>
  <si>
    <t>jarvis</t>
  </si>
  <si>
    <t>PROD_BD_JARVIS_SERVICE</t>
  </si>
  <si>
    <t>JRV</t>
  </si>
  <si>
    <t>arn:aws:rds:sa-east-1:360706934225:db:bd-jarvis-service</t>
  </si>
  <si>
    <t>neworleans</t>
  </si>
  <si>
    <t>team: neworleans, filaim: pd pagseguro-new-orleans, slack: bko-fin-customer-compliance-alerts, escalationlist: l-dev-pagseguro-customer-compliance-devs@uolinc.com, email: l-scrum-new-orleans@uolinc.com</t>
  </si>
  <si>
    <t>DEV_BD_JARVIS_SERVICE</t>
  </si>
  <si>
    <t>arn:aws:rds:us-east-1:898139803216:db:bd-jarvis-service-qa</t>
  </si>
  <si>
    <t>team: neworleans, filaim: pd pagseguro-new-orleans, email: l-pagseguro-new-orleans@uolinc.com, slack: bko-fin-customer-compliance-alerts, escalationlist: l-dev-pagseguro-customer-compliance-devs@uolinc.com</t>
  </si>
  <si>
    <t>DEV_BD_JARVIS_SERVICE_STG</t>
  </si>
  <si>
    <t>arn:aws:rds:us-east-1:898139803216:db:bd-jarvis-service-stg</t>
  </si>
  <si>
    <t>PROD_BD_MARDA_API</t>
  </si>
  <si>
    <t>marda_api</t>
  </si>
  <si>
    <t>arn:aws:rds:sa-east-1:360706934225:db:bd-marda-api</t>
  </si>
  <si>
    <t>Marda Legado</t>
  </si>
  <si>
    <t>manuallegacyregistrationdataanalysisapi</t>
  </si>
  <si>
    <t>DEV_BD_MARDA_API</t>
  </si>
  <si>
    <t>arn:aws:rds:us-east-1:898139803216:db:bd-marda-api-qa</t>
  </si>
  <si>
    <t>team: neworleans, filaim: pd pagseguro-new-orleans , slack: bko-fin-customer-compliance-alerts, escalationlist: l-dev-pagseguro-customer-compliance-devs@uolinc.com, email: l-scrum-new-orleans@uolinc.com</t>
  </si>
  <si>
    <t>DEV_BD_MARDA_API_STG</t>
  </si>
  <si>
    <t>arn:aws:rds:us-east-1:898139803216:db:bd-marda-api-stg</t>
  </si>
  <si>
    <t>BUSINESS CONDITION</t>
  </si>
  <si>
    <t>PROD_BD_NEGOTIATION_SERVICE</t>
  </si>
  <si>
    <t>negserv</t>
  </si>
  <si>
    <t>arn:aws:rds:sa-east-1:360706934225:db:bd-negotiation-service</t>
  </si>
  <si>
    <t>Business Condition Negotiation Service</t>
  </si>
  <si>
    <t>App: , Product:</t>
  </si>
  <si>
    <t>nazare</t>
  </si>
  <si>
    <t>team: nazare, slack: bko-fin-business-conditions-oper, filaim: bko-fin-bc@uolinc.com, email: bko-fin-bc@uolinc.com, escalationlist: s2it_mrocha@uolinc.com gsdsilva@uolinc.com</t>
  </si>
  <si>
    <t>DEV_BD_NEGOTIATION_SERVICE</t>
  </si>
  <si>
    <t>arn:aws:rds:us-east-1:898139803216:db:bd-negotiation-service-qa</t>
  </si>
  <si>
    <t>QA_NEGOTIATION_SERVICE_ADM</t>
  </si>
  <si>
    <t>5305428a-5abc-fb41-772a-f4fb26aae629</t>
  </si>
  <si>
    <t>App: BC - Negotiation Service, Product: BC</t>
  </si>
  <si>
    <t>Owner: nazare, Slack: #bko-fin-business-conditions-oper, Escalation_list: s2it_mrocha@uolinc.com;gsdsilva@uolinc.com;rimariano@pagseguro.com</t>
  </si>
  <si>
    <t>DEV_BD_NEGOTIATION_SERVICE_STG</t>
  </si>
  <si>
    <t>arn:aws:rds:us-east-1:898139803216:db:bd-negotiation-service-stg</t>
  </si>
  <si>
    <t>STG_NEGOTIATION_SERVICE_ADM</t>
  </si>
  <si>
    <t>6fdaed61-c64b-f385-4a3d-9016e1c51b64</t>
  </si>
  <si>
    <t>PROD_BD_PAYMENTSCHEDULE</t>
  </si>
  <si>
    <t>paymentschedule</t>
  </si>
  <si>
    <t>arn:aws:rds:sa-east-1:360706934225:db:bd-paymentschedule</t>
  </si>
  <si>
    <t>PROD_PAYMENTSCHEDULE</t>
  </si>
  <si>
    <t>895b1382-b2ae-0c24-68c8-f7e465e91c99</t>
  </si>
  <si>
    <t>App: PaymentSchedule, Product: Payment Release</t>
  </si>
  <si>
    <t>DEV_BD_PAYMENTSCHEDULE</t>
  </si>
  <si>
    <t>arn:aws:rds:us-east-1:898139803216:db:bd-paymentschedule-qa</t>
  </si>
  <si>
    <t>PROD_BD_PAYMENTSCHEDULE_READY</t>
  </si>
  <si>
    <t>arn:aws:rds:sa-east-1:360706934225:db:bd-paymentschedule-ready</t>
  </si>
  <si>
    <t>PROD_BD_REGULATORY_MANAGEMENT</t>
  </si>
  <si>
    <t>arn:aws:rds:sa-east-1:360706934225:db:bd-regulatory-management</t>
  </si>
  <si>
    <t>regulatory management</t>
  </si>
  <si>
    <t>bdregulatorymanagement</t>
  </si>
  <si>
    <t>escalationlist: bmatsuda@uolinc.com, team: sippar, filaim: bmatsuda@uolinc.com, email: l-dev-pagseguro-sippar@uolinc.com, slack: sippar</t>
  </si>
  <si>
    <t>DEV_BD_REGULATORY_MANAGEMENT</t>
  </si>
  <si>
    <t>arn:aws:rds:us-east-1:898139803216:db:bd-regulatory-management-qa</t>
  </si>
  <si>
    <t>analise de risco</t>
  </si>
  <si>
    <t>PROD_BD_RISK_ANALYSIS_DATA</t>
  </si>
  <si>
    <t>risk_analysis_data</t>
  </si>
  <si>
    <t>arn:aws:rds:sa-east-1:360706934225:db:bd-risk-analysis-data</t>
  </si>
  <si>
    <t>risk-analysis-data</t>
  </si>
  <si>
    <t>DEV_BD_RISK_ANALYSIS_DATA</t>
  </si>
  <si>
    <t>arn:aws:rds:us-east-1:898139803216:db:bd-risk-analysis-data-qa</t>
  </si>
  <si>
    <t>PROD_BD_SIMBA</t>
  </si>
  <si>
    <t>SIMBA</t>
  </si>
  <si>
    <t>arn:aws:rds:us-east-1:360706934225:db:bd-simba</t>
  </si>
  <si>
    <t>simba</t>
  </si>
  <si>
    <t>nippur</t>
  </si>
  <si>
    <t>escalationlist: bmatsuda@uolinc.com, email: l-dev-pagseguro-nippur@uolinc.com, filaim: pd pagseguro-nippur, team: nippur, slack: nippur</t>
  </si>
  <si>
    <t>DEV_BD_SIMBA</t>
  </si>
  <si>
    <t>arn:aws:rds:us-east-1:898139803216:db:bd-simba-qa</t>
  </si>
  <si>
    <t>escalationlist: bmatsuda@uolinc.com, filaim: pd pagseguro-nippur, email: l-dev-pagseguro-sippar@uolinc.com, team: nippur, slack: nippur</t>
  </si>
  <si>
    <t>DEV_CHECKINGACCOUNT_CCS</t>
  </si>
  <si>
    <t>arn:aws:rds:us-east-1:898139803216:db:checkingaccount-ccs-qa</t>
  </si>
  <si>
    <t>PROD_LOCAL</t>
  </si>
  <si>
    <t>f6702cff-ae1c-6df7-e224-a1df26dc8e9c</t>
  </si>
  <si>
    <t>infra-datacenter</t>
  </si>
  <si>
    <t>MONGO Database Container</t>
  </si>
  <si>
    <t>App: MONGO Database Container, Product: MONGO Database Container</t>
  </si>
  <si>
    <t>Owner: condado, Slack: condado_public, Escalation_list: l-adm-pagseguro</t>
  </si>
  <si>
    <t>QA_LOCAL</t>
  </si>
  <si>
    <t>d46167e7-d6cb-f018-ab0e-b8feaf6176ec</t>
  </si>
  <si>
    <t>Owner: , Slack: , Escalation_list:</t>
  </si>
  <si>
    <t>DEV_CONTRACTS_DEV</t>
  </si>
  <si>
    <t>contracts-dev.cybygjhjakdp.us-east-1.rds.amazonaws.com</t>
  </si>
  <si>
    <t>arn:aws:rds:us-east-1:029187610885:db:contracts-dev</t>
  </si>
  <si>
    <t>029187610885</t>
  </si>
  <si>
    <t>registraseguro</t>
  </si>
  <si>
    <t>RDS</t>
  </si>
  <si>
    <t>escalationlist: l-devops-basileia, email: l-devops-basileia@uolinc.com, team: basileia, filaim: l-devops-basileia, slack: ec_basileia</t>
  </si>
  <si>
    <t>DEV_CONTRACTS</t>
  </si>
  <si>
    <t>contracts-qa.cybygjhjakdp.us-east-1.rds.amazonaws.com</t>
  </si>
  <si>
    <t>arn:aws:rds:us-east-1:029187610885:db:contracts-qa</t>
  </si>
  <si>
    <t>PROD_FINANCIAL_TURNOVER_ADM</t>
  </si>
  <si>
    <t>ac273363-89b9-2743-9437-44ccf02540cc</t>
  </si>
  <si>
    <t>Data listener</t>
  </si>
  <si>
    <t>App: Data listener, Product: Data listener</t>
  </si>
  <si>
    <t>genebra</t>
  </si>
  <si>
    <t>Owner: genebra, Slack: genebra-oper, Escalation_list: mmagalhaes@pagseguro.com jvilela@uolinc.com</t>
  </si>
  <si>
    <t>PROD_OUTLANDER</t>
  </si>
  <si>
    <t>9832baa8-0d00-4159-966d-07d431942272</t>
  </si>
  <si>
    <t>PROD_REGULATORY_DIRF_ADM</t>
  </si>
  <si>
    <t>9c6e8b3a-fe9f-8bbd-5680-a72123ce1601</t>
  </si>
  <si>
    <t>dirf</t>
  </si>
  <si>
    <t>App: regulatory_dirf, Product: dirf</t>
  </si>
  <si>
    <t>Owner: sippar, Slack: sippar, Escalation_list: l-dev-pagseguro-sippar@uolinc.com;bmatsuda@uolinc.com</t>
  </si>
  <si>
    <t>PROD_OUVINTE</t>
  </si>
  <si>
    <t>ps_accounting_adm</t>
  </si>
  <si>
    <t>Ps accounting - Ps accounting</t>
  </si>
  <si>
    <t>Aline/Yorktown</t>
  </si>
  <si>
    <t>Microserviço E-Guardian</t>
  </si>
  <si>
    <t>PROD_OXIDA</t>
  </si>
  <si>
    <t>eguardian_adm</t>
  </si>
  <si>
    <t>filaim: pd pagseguro-new-orleans, escalationlist: l-dev-pagseguro-customer-compliance-devs@uolinc.com, email: l-scrum-new-orleans@uolinc.com, team: neworleans, slack: bko-fin-customer-compliance-alerts</t>
  </si>
  <si>
    <t>dreamfactory</t>
  </si>
  <si>
    <t>PROD_DREAMFACTORY</t>
  </si>
  <si>
    <t>dreamfactory.coid1xsnbqhf.sa-east-1.rds.amazonaws.com</t>
  </si>
  <si>
    <t>arn:aws:rds:sa-east-1:360706934225:db:dreamfactory</t>
  </si>
  <si>
    <t>DreamFactory</t>
  </si>
  <si>
    <t>email: gsdsilva@pagseguro.com, escalationlist: gsdsilva@pagseguro.com, slack: bko-fin-business-conditions, team: basileia, filaim: adm pagseguro bd</t>
  </si>
  <si>
    <t>DEV_DREAMFACTORY</t>
  </si>
  <si>
    <t>dreamfactory.cugpk8fsjek9.us-east-1.rds.amazonaws.com</t>
  </si>
  <si>
    <t>arn:aws:rds:us-east-1:898139803216:db:dreamfactory</t>
  </si>
  <si>
    <t>email: gsdsilva@pagseguro.com, escalationlist: gsdsilva@pagseguro.com, filaim: adm pagseguro qa bd, slack: bko-fin-business-conditions, team: basileia</t>
  </si>
  <si>
    <t>PROD_FIDC</t>
  </si>
  <si>
    <t>fidc</t>
  </si>
  <si>
    <t>arn:aws:rds:sa-east-1:360706934225:db:fidc</t>
  </si>
  <si>
    <t>receivables fidc</t>
  </si>
  <si>
    <t>slack: genebra-oper, filaim: pagseguro-genebra, escalationlist: mmagalhaes@pagseguro.com jvilela@uolinc.com lmbertoni@uolinc.com, team: genebra, email: l-scrum-genebra@uolinc.com</t>
  </si>
  <si>
    <t>R2TECH</t>
  </si>
  <si>
    <t>PROD_FIDCPRO</t>
  </si>
  <si>
    <t>master</t>
  </si>
  <si>
    <t>7bc22602-2c27-5ef0-2f49-6d071854e337</t>
  </si>
  <si>
    <t>conciliador fidc</t>
  </si>
  <si>
    <t>App: apollo-fidc-pro, Product: conciliador fidc</t>
  </si>
  <si>
    <t>PROD_GAMPROGX15</t>
  </si>
  <si>
    <t>327f73e5-61c9-26f6-7eda-7b7e397fd1af</t>
  </si>
  <si>
    <t>QA_FIDCQA</t>
  </si>
  <si>
    <t>5e7bd3b4-018a-0e5d-2026-6e268585b507</t>
  </si>
  <si>
    <t>QA_GAMQAGX15</t>
  </si>
  <si>
    <t>53cef077-51c0-0bf7-0ba7-94622f4ec1c8</t>
  </si>
  <si>
    <t>DEV_ISS</t>
  </si>
  <si>
    <t>arn:aws:rds:us-east-1:898139803216:db:iss-qa</t>
  </si>
  <si>
    <t>CHANNELS, DOMAINS, TEAM, TOPCHANNELS, TOPDOMAINS</t>
  </si>
  <si>
    <t>n/a</t>
  </si>
  <si>
    <t>PROD_OBTUSO</t>
  </si>
  <si>
    <t>bdp_service_adm</t>
  </si>
  <si>
    <t>CONDADO</t>
  </si>
  <si>
    <t>PROD_BUSINESS_CONDITION</t>
  </si>
  <si>
    <t>a14c9d96-31e2-9c10-7165-ca1c64e6a878</t>
  </si>
  <si>
    <t>App: BC-API - Business Condition, Product: BC</t>
  </si>
  <si>
    <t>Owner: montserrat, Slack: #bko-fin-business-conditions-oper, Escalation_list: bko-fin-bc@uolinc.com;gsdsilva@pagseguro.com;rimariano@pagseguro.com</t>
  </si>
  <si>
    <t>Verificar status endpoint</t>
  </si>
  <si>
    <t>PROD_OPA</t>
  </si>
  <si>
    <t>business_condition</t>
  </si>
  <si>
    <t>BCSEGMENTATION</t>
  </si>
  <si>
    <t>PROD_BCSEGMENTATION</t>
  </si>
  <si>
    <t>admin</t>
  </si>
  <si>
    <t>96384b58-1866-5dcd-4fcc-0adc20a88ce8</t>
  </si>
  <si>
    <t>DEV_NOVO_FIDC</t>
  </si>
  <si>
    <t>arn:aws:rds:us-east-1:898139803216:db:novo-fidc-qa</t>
  </si>
  <si>
    <t>slack: genebra-oper, escalationlist: mmagalhaes@pagseguro.com jvilela@uolinc.com lmbertoni@uolinc.com, team: genebra, email: l-scrum-genebra@uolinc.com, filaim: pd pagseguro-genebra</t>
  </si>
  <si>
    <t>PROD_PDBACCOUNTINGISSORA</t>
  </si>
  <si>
    <t>PDBACCOUNTINGISSORA</t>
  </si>
  <si>
    <t>45eab859-30e1-a1d2-b41b-f0e1f47d85be</t>
  </si>
  <si>
    <t>c##datagovernanceubr</t>
  </si>
  <si>
    <t>App: Accounting ISS, Product: ISS</t>
  </si>
  <si>
    <t>Owner: baden, Slack: bds-accounting-alerts, Escalation_list: contabilizacao-alertas</t>
  </si>
  <si>
    <t>QA_PDBACCOUNTINGISSORA</t>
  </si>
  <si>
    <t>5333399e-564a-6f7c-37e2-64eec61061c9</t>
  </si>
  <si>
    <t>PROD_PDBANTICIPATIONPROVIDER</t>
  </si>
  <si>
    <t>pdbanticipationprovider.bd.intranet.pags</t>
  </si>
  <si>
    <t>PDBANTICIPATIONPROVIDER</t>
  </si>
  <si>
    <t>d6016903-3cef-85e7-7910-1f9f6da4151f</t>
  </si>
  <si>
    <t>App Responsável Pela Antecipação De Recebíveis</t>
  </si>
  <si>
    <t>App: Anticipation Provider, Product: App Responsável Pela Antecipação De Recebíveis</t>
  </si>
  <si>
    <t>Owner: sabadell, Slack: sabadell_alerts, Escalation_list: mmagalhaes@pagseguro.com;jbsa@pagseguro.com;s2it_afragala@pagseguro.com</t>
  </si>
  <si>
    <t>STG_PDBANTICIPATIONPROVIDER</t>
  </si>
  <si>
    <t>pdbanticipationprovider.dev.bd.intranet.pags</t>
  </si>
  <si>
    <t>7fa57ad8-56e7-0f5e-f6b0-54ee0325b171</t>
  </si>
  <si>
    <t>Apl Responsável Pela Antecipação De Recebíveis</t>
  </si>
  <si>
    <t>App: Anticipation Provider, Product: Apl Responsável Pela Antecipação De Recebíveis</t>
  </si>
  <si>
    <t>Owner: sabadell, Slack: sabadell_alerts, Escalation_list: mmagalhaes@pagseguro.com;jbsa@pagseguro.com;ehuaynalaya@pagseguro.com</t>
  </si>
  <si>
    <t>QA_PDBANTICIPATIONPROVIDER</t>
  </si>
  <si>
    <t>pdbanticipationprovider.qa.bd.intranet.pags</t>
  </si>
  <si>
    <t>9725f25d-1903-2336-fc6a-f3889df0bf16</t>
  </si>
  <si>
    <t>PROD_PDBBALANCESHEET</t>
  </si>
  <si>
    <t>pdbbalancesheet.bd.intranet.pags</t>
  </si>
  <si>
    <t>PDBBALANCESHEET</t>
  </si>
  <si>
    <t>8172d508-6512-29ff-30c1-dc780cf97a87</t>
  </si>
  <si>
    <t>financialservices</t>
  </si>
  <si>
    <t>App: Balance Sheet, Product: Balance Sheet</t>
  </si>
  <si>
    <t>Owner: genova, Slack: contabilizacao-alertas, Escalation_list: l-dev-contabilizacao@uolinc.com</t>
  </si>
  <si>
    <t>QA_PDBBALANCESHEET</t>
  </si>
  <si>
    <t>pdbbalancesheet.qa.bd.intranet.pags</t>
  </si>
  <si>
    <t>e29545a0-63e3-82d9-9b1c-2ec47031531b</t>
  </si>
  <si>
    <t>Owner: genova, Slack: contabilizacao-interna, Escalation_list: l-dev-contabilizacao@uolinc.com</t>
  </si>
  <si>
    <t>PROD_PDBBANKCIPDOMICILIO</t>
  </si>
  <si>
    <t>pdbbankcipdomicilio.bd.intranet.pags</t>
  </si>
  <si>
    <t>PDBBANKCIPDOMICILIO</t>
  </si>
  <si>
    <t>a8573175-f1d2-2aad-7eff-b5dcafb3dbf9</t>
  </si>
  <si>
    <t>BANK</t>
  </si>
  <si>
    <t>slc</t>
  </si>
  <si>
    <t>bank-cip-domicilio</t>
  </si>
  <si>
    <t>App: Instituição Domicílio na CIP, Product: bank-cip-domicilio</t>
  </si>
  <si>
    <t>evora</t>
  </si>
  <si>
    <t>Owner: evora, Slack: bank-slc-tec, Escalation_list: marrosa@pagseguro.com, l-pagseguro-evora@uolinc.com, gsdsilva@pagseguro.com, rimariano@pagseguro.com</t>
  </si>
  <si>
    <t>STG_PDBBANKCIPDOMICILIO</t>
  </si>
  <si>
    <t>pdbbankcipdomicilio.dev.bd.intranet.pags</t>
  </si>
  <si>
    <t>c7a3bc8e-42c2-56e7-ff37-2723241c5764</t>
  </si>
  <si>
    <t>App: Instituição Domicilio na CIP, Product: bank-cip-domicilio</t>
  </si>
  <si>
    <t>QA_PDBBANKCIPDOMICILIO</t>
  </si>
  <si>
    <t>pdbbankcipdomicilio.qa.bd.intranet.pags</t>
  </si>
  <si>
    <t>8513d227-7cd1-a4c8-d6fb-b74e8c21d6d2</t>
  </si>
  <si>
    <t>PROD_PDBBATCHCONTROLLER</t>
  </si>
  <si>
    <t>pdbbatchcontroller.bd.intranet.pags</t>
  </si>
  <si>
    <t>PDBBATCHCONTROLLER</t>
  </si>
  <si>
    <t>337f608a-0b7e-c78f-ee08-9719573d87f1</t>
  </si>
  <si>
    <t>Regulatory Plataform</t>
  </si>
  <si>
    <t>App: Regulatory Batch Controller, Product: Regulatory Plataform</t>
  </si>
  <si>
    <t>Owner: sippar, Slack: psp-regulatory-team, Escalation_list: jramia@pagseguro.com;bmatsuda@pagseguro.com;ahsilva@pagseguro.com</t>
  </si>
  <si>
    <t>QA_PDBBATCHCONTROLLER</t>
  </si>
  <si>
    <t>pdbbatchcontroller.qa.bd.intranet.pags</t>
  </si>
  <si>
    <t>649f3ee7-182d-0a55-e555-49a114f4f718</t>
  </si>
  <si>
    <t>Owner: sippar, Slack: psp-regulatory-team, Escalation_list: jramia@pagseguro.com;bmatsuda@pagseguro.com;ahsilva@uolinc.com</t>
  </si>
  <si>
    <t>PROD_PDBBCANTICIPATION</t>
  </si>
  <si>
    <t>pdbbcanticipation.bd.intranet.pags</t>
  </si>
  <si>
    <t>PDBBCANTICIPATION</t>
  </si>
  <si>
    <t>aaa9c549-2fb8-0b6f-acb8-8cc5d39ee9ba</t>
  </si>
  <si>
    <t>businesscondition-anticipation</t>
  </si>
  <si>
    <t>App: businesscondition-anticipation, Product: businesscondition-anticipation</t>
  </si>
  <si>
    <t>Owner: basileia, Slack: bko-fin-business-conditions-oper, Escalation_list: bko-fin-bc@uolinc.com;gsdsilva@pagseguro.com;rimariano@pagseguro.com</t>
  </si>
  <si>
    <t>STG_PDBBCANTICIPATION</t>
  </si>
  <si>
    <t>pdbbcanticipation.dev.bd.intranet.pags</t>
  </si>
  <si>
    <t>18791408-8f32-ac88-f0e6-4e093f1e390d</t>
  </si>
  <si>
    <t>Owner: montserrat, Slack: bko-fin-business-conditions-oper, Escalation_list: bko-fin-bc@uolinc.com;gsdsilva@pagseguro.com;rimariano@pagseguro.com</t>
  </si>
  <si>
    <t>QA_PDBBCANTICIPATION</t>
  </si>
  <si>
    <t>pdbbcanticipation.qa.bd.intranet.pags</t>
  </si>
  <si>
    <t>86711b12-e7e5-e933-31bc-c921fd14a73f</t>
  </si>
  <si>
    <t>PROD_PDBBCCALCULATOR</t>
  </si>
  <si>
    <t>pdbbccalculator.bd.intranet.pags</t>
  </si>
  <si>
    <t>PDBBCCALCULATOR</t>
  </si>
  <si>
    <t>cd528c20-7c5c-a906-6584-31427b0446f9</t>
  </si>
  <si>
    <t>Bc-Calculator</t>
  </si>
  <si>
    <t>App: Bc-Calculator, Product: Bc-Calculator</t>
  </si>
  <si>
    <t>tallinn</t>
  </si>
  <si>
    <t>Owner: tallinn, Slack: bko-fin-business-conditions-oper, Escalation_list: bko-fin-bc@uolinc.com;gsdsilva@pagseguro.com;gadam@pagseguro.com</t>
  </si>
  <si>
    <t>STG_PDBBCCALCULATOR</t>
  </si>
  <si>
    <t>pdbbccalculator.dev.bd.intranet.pags</t>
  </si>
  <si>
    <t>0eafb98c-990a-6c8b-fbee-824c91a59372</t>
  </si>
  <si>
    <t>QA_PDBBCCALCULATOR</t>
  </si>
  <si>
    <t>pdbbccalculator.qa.bd.intranet.pags</t>
  </si>
  <si>
    <t>cd54c1c0-a112-afc4-5bef-23f00aa8df9c</t>
  </si>
  <si>
    <t>PROD_PDBBCCAMPAIGN</t>
  </si>
  <si>
    <t>pdbbccampaign.bd.intranet.pags</t>
  </si>
  <si>
    <t>PDBBCCAMPAIGN</t>
  </si>
  <si>
    <t>76087322-b1a3-184e-796c-c00b4fba07a7</t>
  </si>
  <si>
    <t>bussinesscondition-campaign</t>
  </si>
  <si>
    <t>App: bussinesscondition-campaign, Product: bussinesscondition-campaign</t>
  </si>
  <si>
    <t>Owner: tallinn, Slack: bko-fin-business-conditions-oper, Escalation_list: bko-fin-bc@uolinc.com;gsdsilva@pagseguro.com;rimariano@pagseguro.com</t>
  </si>
  <si>
    <t>STG_PDBBCCAMPAIGN</t>
  </si>
  <si>
    <t>pdbbccampaign.dev.bd.intranet.pags</t>
  </si>
  <si>
    <t>b68a7f1b-c117-1741-1bef-f222f2377e18</t>
  </si>
  <si>
    <t>QA_PDBBCCAMPAIGN</t>
  </si>
  <si>
    <t>pdbbccampaign.qa.bd.intranet.pags</t>
  </si>
  <si>
    <t>eac4c845-885e-8774-9cd8-4c0fd09b4186</t>
  </si>
  <si>
    <t>PROD_PDBBCMIGRATION</t>
  </si>
  <si>
    <t>pdbbcmigration.bd.intranet.pags</t>
  </si>
  <si>
    <t>PDBBCMIGRATION</t>
  </si>
  <si>
    <t>44144605-f180-065d-e7c7-4e804d2968fb</t>
  </si>
  <si>
    <t>App: businesscondition-domain-event-consumer, Product: BC</t>
  </si>
  <si>
    <t>QA_PDBBCMIGRATION</t>
  </si>
  <si>
    <t>pdbbcmigration.qa.bd.intranet.pags</t>
  </si>
  <si>
    <t>14440651-6661-b4d9-c13a-dab09fb52cc5</t>
  </si>
  <si>
    <t>PDBBCPROPOSAL</t>
  </si>
  <si>
    <t>PROD_PDBBCPROPOSAL</t>
  </si>
  <si>
    <t>pdbbcproposal.bd.intranet.pags</t>
  </si>
  <si>
    <t>0c747d46-7031-5063-5354-15605253673d</t>
  </si>
  <si>
    <t>App: Proposal_Api, Product: Business Condition Proposal</t>
  </si>
  <si>
    <t>Owner: nazare, Slack: bko-fin-business-conditions-oper, Escalation_list: bko-fin-bc@uolinc.com;gsdsilva@pagseguro.com;gadam@pagseguro.com</t>
  </si>
  <si>
    <t>STG_PDBBCPROPOSAL</t>
  </si>
  <si>
    <t>pdbbcproposal.dev.bd.intranet.pags</t>
  </si>
  <si>
    <t>eb5bfdba-f889-bc7b-abed-57aaed1ecbae</t>
  </si>
  <si>
    <t>QA_PDBBCPROPOSAL</t>
  </si>
  <si>
    <t>pdbbcproposal.qa.bd.intranet.pags</t>
  </si>
  <si>
    <t>7256e1fc-fa72-1078-2d69-2215b81529e7</t>
  </si>
  <si>
    <t>PROD_PDBBCTRANSACTION</t>
  </si>
  <si>
    <t>pdbbctransaction.bd.intranet.pags</t>
  </si>
  <si>
    <t>PDBBCTRANSACTION</t>
  </si>
  <si>
    <t>d96552b2-3d5b-6423-0070-6d0c7c66f1df</t>
  </si>
  <si>
    <t/>
  </si>
  <si>
    <t>businesscondition-transaction</t>
  </si>
  <si>
    <t>App: businesscondition-transaction, Product: businesscondition-transaction</t>
  </si>
  <si>
    <t>Owner: nazare, Slack: bko-fin-business-conditions-oper, Escalation_list: bko-fin-bc@uolinc.com;gsdsilva@pagseguro.com;rimariano@pagseguro.com</t>
  </si>
  <si>
    <t>STG_PDBBCTRANSACTION</t>
  </si>
  <si>
    <t>pdbbctransaction.dev.bd.intranet.pags</t>
  </si>
  <si>
    <t>bb3d27cd-5834-11fe-9bf2-c7508748d16f</t>
  </si>
  <si>
    <t>QA_PDBBCTRANSACTION</t>
  </si>
  <si>
    <t>pdbbctransaction.qa.bd.intranet.pags</t>
  </si>
  <si>
    <t>fc0a6e01-cec3-0cd3-7b1d-7e3b2d346f6c</t>
  </si>
  <si>
    <t>PROD_PDBBDCOUTPRESETTLEMENT</t>
  </si>
  <si>
    <t>pdbbdcoutpresettlement.bd.intranet.pags</t>
  </si>
  <si>
    <t>PDBBDCOUTPRESETTLEMENT</t>
  </si>
  <si>
    <t>76ad84fc-f1cc-e11e-2c18-bb660e57cb2b</t>
  </si>
  <si>
    <t>pscore</t>
  </si>
  <si>
    <t>fnc</t>
  </si>
  <si>
    <t>Cout-Pre-Settlement</t>
  </si>
  <si>
    <t>App: Cashout Pre Settlement, Product: Cout-Pre-Settlement</t>
  </si>
  <si>
    <t>Owner: zurique, Slack: #bko-fin-cashout-tec, Escalation_list: elfreitas@uolinc.com;akurahassi@pagseguro.com;jbsa@pagseguro.com</t>
  </si>
  <si>
    <t>STG_PDBBDCOUTPRESETTLEMENT</t>
  </si>
  <si>
    <t>pdbbdcoutpresettlement.dev.bd.intranet.pags</t>
  </si>
  <si>
    <t>1373e792-1555-c2e2-edbe-dcf66eb6c16d</t>
  </si>
  <si>
    <t>Owner: zurique, Slack: bko-fin-cashout-tec, Escalation_list: elfreitas@pagseguro.com;akurahassi@pagseguro.com;jbsa@pagseguro.com</t>
  </si>
  <si>
    <t>QA_PDBBDCOUTPRESETTLEMENT</t>
  </si>
  <si>
    <t>pdbbdcoutpresettlement.qa.bd.intranet.pags</t>
  </si>
  <si>
    <t>584a1497-4bdc-0031-5da1-f6955f8614fa</t>
  </si>
  <si>
    <t>PROD_PDBBDREGISTRADORACUSTOMER</t>
  </si>
  <si>
    <t>pdbbdregistradoracustomer.bd.intranet.pags</t>
  </si>
  <si>
    <t>PDBBDREGISTRADORACUSTOMER</t>
  </si>
  <si>
    <t>e4418f77-eb42-e77a-b5cf-51aee03d0f61</t>
  </si>
  <si>
    <t>Registradora-Customet-Replication</t>
  </si>
  <si>
    <t>App: Registradora Customer Replication, Product: Registradora-Customet-Replication</t>
  </si>
  <si>
    <t>paraty</t>
  </si>
  <si>
    <t>Owner: paraty, Slack: bko-fin-cashout, Escalation_list: elfreitas@pagseguro.com;akurahassi@pagseguro.com;vil_msouza@pagseguro.com</t>
  </si>
  <si>
    <t>STG_PDBBDREGISTRADORACUSTOMER</t>
  </si>
  <si>
    <t>pdbbdregistradoracustomer.dev.bd.intranet.pags</t>
  </si>
  <si>
    <t>1f3ec13e-a166-afb7-0ebd-9989cf71bb03</t>
  </si>
  <si>
    <t>QA_PDBBDREGISTRADORACUSTOMER</t>
  </si>
  <si>
    <t>pdbbdregistradoracustomer.qa.bd.intranet.pags</t>
  </si>
  <si>
    <t>436c7904-4bf3-2090-d1f7-0df14bf77873</t>
  </si>
  <si>
    <t>PROD_PDBBDSETTLEMENTCRTCONFIG</t>
  </si>
  <si>
    <t>pdbbdsettlementcrtconfig.bd.intranet.pags</t>
  </si>
  <si>
    <t>PDBBDSETTLEMENTCRTCONFIG</t>
  </si>
  <si>
    <t>9044286e-c90c-fef8-6c68-9673cf8ed2b6</t>
  </si>
  <si>
    <t>Settlement-Contract-Configurer</t>
  </si>
  <si>
    <t>App: Settlement Contract Configurer, Product: Settlement-Contract-Configurer</t>
  </si>
  <si>
    <t>Owner: paraty, Slack: #bko-fin-cashout-tec, Escalation_list: elfreitas@pagseguro.com;akurahassi@pagseguro.com;jbsa@pagseguro.com</t>
  </si>
  <si>
    <t>STG_PDBBDSETTLEMENTCRTCONFIG</t>
  </si>
  <si>
    <t>pdbbdsettlementcrtconfig.dev.bd.intranet.pags</t>
  </si>
  <si>
    <t>70850a8f-1d12-a0bf-c5d3-a632b4602f62</t>
  </si>
  <si>
    <t>Owner: paraty, Slack: bko-fin-cashout-tec, Escalation_list: elfreitas@pagseguro.com;akurahassi@pagseguro.com;jbsa@pagseguro.com</t>
  </si>
  <si>
    <t>QA_PDBBDSETTLEMENTCRTCONFIG</t>
  </si>
  <si>
    <t>pdbbdsettlementcrtconfig.qa.bd.intranet.pags</t>
  </si>
  <si>
    <t>f0bdefa9-baae-960a-7b10-443e9f266b7b</t>
  </si>
  <si>
    <t>QA_PDBBKOFINSPRINGDATAFLOW</t>
  </si>
  <si>
    <t>pdbbkofinspringdataflow.qa.bd.intranet.pags</t>
  </si>
  <si>
    <t>e33b742b-c5cb-4e3f-58f3-b82d6d47550e</t>
  </si>
  <si>
    <t>Business Conditions</t>
  </si>
  <si>
    <t>App: Spring Data Flow, Product: Business Conditions</t>
  </si>
  <si>
    <t>cara</t>
  </si>
  <si>
    <t>Owner: cara, Slack: bko-fin-business-conditions-oper, Escalation_list: gsdsilva@pagseguro.com;gadam@pagseguro.com</t>
  </si>
  <si>
    <t>STG_PDBBUSINESSCONDITION</t>
  </si>
  <si>
    <t>pdbbusinesscondition.dev.bd.intranet.pags</t>
  </si>
  <si>
    <t>1830586c-f304-70d8-c86a-d62b158852fc</t>
  </si>
  <si>
    <t>Business-Condition</t>
  </si>
  <si>
    <t>App: Business-Condition, Product: Business-Condition</t>
  </si>
  <si>
    <t>Owner: montserrat, Slack: bko-fin-business-conditions-oper, Escalation_list: bko-fin-bc@uolinc.com;gsdsilva@pagseguro.com;gadam@pagseguro.com</t>
  </si>
  <si>
    <t>QA_PDBBUSINESSCONDITION</t>
  </si>
  <si>
    <t>pdbbusinesscondition.qa.bd.intranet.pags</t>
  </si>
  <si>
    <t>1e6f4d35-0812-7640-bed6-2f7490a10e8e</t>
  </si>
  <si>
    <t>PROD_PDBCIMA</t>
  </si>
  <si>
    <t>pdbcima.bd.intranet.pags</t>
  </si>
  <si>
    <t>PDBCIMA</t>
  </si>
  <si>
    <t>b7f72cfa-645b-2665-412e-aea5025140d9</t>
  </si>
  <si>
    <t>movimentacao financeira</t>
  </si>
  <si>
    <t>App: general-legder, Product: movimentacao financeira</t>
  </si>
  <si>
    <t>trindade</t>
  </si>
  <si>
    <t>Owner: trindade, Slack: trindade, Escalation_list: lholiveira@pagseguro.com,suaoliveira@pagseguro.com</t>
  </si>
  <si>
    <t>STG_PDBCIMA</t>
  </si>
  <si>
    <t>pdbcima.dev.bd.intranet.pags</t>
  </si>
  <si>
    <t>0059bd79-2346-e396-3bb2-fa0c9a91f6c7</t>
  </si>
  <si>
    <t>Ex.: Módulo X Do Pagseguro Core</t>
  </si>
  <si>
    <t>App: cayman-server, Product: Ex.: Módulo X do PagSeguro Core</t>
  </si>
  <si>
    <t>QA_PDBCIMA</t>
  </si>
  <si>
    <t>pdbcima.qa.bd.intranet.pags</t>
  </si>
  <si>
    <t>083c324b-772c-2d41-f894-c865cfac852e</t>
  </si>
  <si>
    <t>Owner: trindade, Slack: trindade, Escalation_list: l-scrum-trindade</t>
  </si>
  <si>
    <t>QA_PDBCONCILIACAOADQUIRENCIA</t>
  </si>
  <si>
    <t>pdbconciliacaoadquirencia.qa.bd.intranet.pags</t>
  </si>
  <si>
    <t>a67f04b1-e284-8473-8c43-3d557b580417</t>
  </si>
  <si>
    <t>App: ConciliacaoAdquirencia, Product: Conciliacao Adquirencia</t>
  </si>
  <si>
    <t>Owner: hyrule, Slack: hyrule, Escalation_list: lholiveira@pagseguro.com;suaoliveira@pagseguro.com</t>
  </si>
  <si>
    <t>PROD_PDBCONTRACTMANAGER</t>
  </si>
  <si>
    <t>PDBCONTRACTMANAGER</t>
  </si>
  <si>
    <t>d9b9b1a0-ea83-7a81-e502-7655ed038e10</t>
  </si>
  <si>
    <t>Contratos-Cerc</t>
  </si>
  <si>
    <t>App: Contract Manager, Product: Contratos-Cerc</t>
  </si>
  <si>
    <t>Owner: genebra, Slack: genebra-oper, Escalation_list: mmagalhaes@pagseguro.com;jbsa@pagseguro.com;ehuaynalaya@pagseguro.com</t>
  </si>
  <si>
    <t>QA_PDBCONTRACTMANAGER</t>
  </si>
  <si>
    <t>pdbcontractmanager.qa.bd.intranet.pags</t>
  </si>
  <si>
    <t>f02fbc3b-4faf-567d-ed1b-8b718ae2d151</t>
  </si>
  <si>
    <t>STG_PDBCONTRACTS</t>
  </si>
  <si>
    <t>pdbcontracts.dev.bd.intranet.pags</t>
  </si>
  <si>
    <t>479a6829-9682-94ff-0efa-41581ded1cae</t>
  </si>
  <si>
    <t>MS Contracts da RegistraSeguro</t>
  </si>
  <si>
    <t>App: contracts, Product: MS Contracts da RegistraSeguro</t>
  </si>
  <si>
    <t>dayton</t>
  </si>
  <si>
    <t>Owner: dayton, Slack: dayton, Escalation_list: l-scrum-dayton@uolinc.com</t>
  </si>
  <si>
    <t>PROD_PDBCONTRACTS</t>
  </si>
  <si>
    <t>pdbcontracts.pci.bd.intranet.pags</t>
  </si>
  <si>
    <t>PDBCONTRACTS</t>
  </si>
  <si>
    <t>f2034220-d630-c1cd-774b-d8b6077ab6e2</t>
  </si>
  <si>
    <t>contracts</t>
  </si>
  <si>
    <t>App: contracts, Product: contracts</t>
  </si>
  <si>
    <t>QA_PDBCONTRACTS</t>
  </si>
  <si>
    <t>pdbcontracts.qa.bd.intranet.pags</t>
  </si>
  <si>
    <t>1e43724a-8bf2-3f1f-bd01-a7d2b23e6ff6</t>
  </si>
  <si>
    <t>PROD_PDBCOURTORDERS</t>
  </si>
  <si>
    <t>pdbcourtorders.bd.intranet.pags</t>
  </si>
  <si>
    <t>PDBCOURTORDERS</t>
  </si>
  <si>
    <t>1ee4e45d-56d3-f7ed-2425-287dcf69d8b7</t>
  </si>
  <si>
    <t>Jurídico</t>
  </si>
  <si>
    <t>App: Court Orders, Product: Jurídico</t>
  </si>
  <si>
    <t>Owner: nippur, Slack: nippur-private, Escalation_list: bmatsuda@pagseguro.com</t>
  </si>
  <si>
    <t>QA_PDBCOURTORDERS</t>
  </si>
  <si>
    <t>pdbcourtorders.qa.bd.intranet.pags</t>
  </si>
  <si>
    <t>0f7bb2f9-161c-7030-3190-3d52c734afc4</t>
  </si>
  <si>
    <t>Juridico</t>
  </si>
  <si>
    <t>App: Court Orders, Product: Juridico</t>
  </si>
  <si>
    <t>PROD_PDBCUSTOMERGATEWAYAPI</t>
  </si>
  <si>
    <t>PDBCUSTOMERGATEWAYAPI</t>
  </si>
  <si>
    <t>2b3579ce-29fd-21f7-f4bc-3d2b7f75e8ba</t>
  </si>
  <si>
    <t>Gateway De Customer Compliance</t>
  </si>
  <si>
    <t>App: Customer Compliance Api Gateway, Product: Gateway De Customer Compliance</t>
  </si>
  <si>
    <t>palo alto</t>
  </si>
  <si>
    <t>Owner: palo alto, Slack: customer-compliance-all, Escalation_list: l-dev-pagseguro-customer-compliance-devs@uolinc.com</t>
  </si>
  <si>
    <t>STG_PDBCUSTOMERGATEWAYAPI</t>
  </si>
  <si>
    <t>1a2fe747-4382-fc17-b73c-bd61b19843b9</t>
  </si>
  <si>
    <t>QA_PDBCUSTOMERGATEWAYAPI</t>
  </si>
  <si>
    <t>7a5e10dc-c626-a863-fbd6-1b95544bc1f4</t>
  </si>
  <si>
    <t>PROD_PDBDEBITSCHEDULE</t>
  </si>
  <si>
    <t>pdbdebitschedule.bd.intranet.pags</t>
  </si>
  <si>
    <t>PDBDEBITSCHEDULE</t>
  </si>
  <si>
    <t>7608a56d-674a-7479-e143-03d7910414ea</t>
  </si>
  <si>
    <t>Agenda de Débitos</t>
  </si>
  <si>
    <t>App: Agenda de Débitos, Product: Agenda de Débitos</t>
  </si>
  <si>
    <t>illinois</t>
  </si>
  <si>
    <t>Owner: illinois, Slack: receivable-schedule-alerts, Escalation_list: fdantas@pagseguro.com, s2it_bdacolitto@pagseguro.com, imitsuoka@pagseguro.com</t>
  </si>
  <si>
    <t>STG_PDBDEBITSCHEDULE</t>
  </si>
  <si>
    <t>pdbdebitschedule.dev.bd.intranet.pags</t>
  </si>
  <si>
    <t>47aafe4d-0cfe-9c81-b442-916a7a3738cc</t>
  </si>
  <si>
    <t>QA_PDBDEBITSCHEDULE</t>
  </si>
  <si>
    <t>pdbdebitschedule.qa.bd.intranet.pags</t>
  </si>
  <si>
    <t>aa8db349-bd02-d5bc-b743-a30d1d7f45b8</t>
  </si>
  <si>
    <t>STG_PDBEXTACQUIRERSCHEDULED</t>
  </si>
  <si>
    <t>pdbextacquirerscheduled.dev.bd.intranet.pags</t>
  </si>
  <si>
    <t>4d8ab6dd-0672-df9d-728e-98d1e8f49653</t>
  </si>
  <si>
    <t>external-acquirer-ru-settlement-migration</t>
  </si>
  <si>
    <t>App: external-acquirer-ru-settlement-migration, Product: external-acquirer-ru-settlement-migration</t>
  </si>
  <si>
    <t>mississipi</t>
  </si>
  <si>
    <t>Owner: mississipi, Slack: mississippi, Escalation_list: l-pagseguro-mississippi@uolinc.com</t>
  </si>
  <si>
    <t>STG_PDBEXTEACQUIRERSCHEDULE</t>
  </si>
  <si>
    <t>pdbexteacquirerschedule.dev.bd.intranet.pags</t>
  </si>
  <si>
    <t>fd2d2537-9ccf-012d-1d94-eda44e5ede06</t>
  </si>
  <si>
    <t>App: external-acquirer-ru-schedule, Product: external-acquirer-ru-schedule</t>
  </si>
  <si>
    <t>PROD_PDBEXTEACQUIRERSCHEDULE</t>
  </si>
  <si>
    <t>pdbexteacquirerschedule.pci.bd.intranet.pags</t>
  </si>
  <si>
    <t>PDBEXTEACQUIRERSCHEDULE</t>
  </si>
  <si>
    <t>93dd19dd-27e1-872a-c70f-ab6750b2e14d</t>
  </si>
  <si>
    <t>QA_PDBEXTEACQUIRERSCHEDULE</t>
  </si>
  <si>
    <t>pdbexteacquirerschedule.qa.bd.intranet.pags</t>
  </si>
  <si>
    <t>156e0f5e-124a-ca22-813c-6417cd363f0f</t>
  </si>
  <si>
    <t>STG_PDBEXTERNALRUSETTLEMENT</t>
  </si>
  <si>
    <t>pdbexternalrusettlement.dev.bd.intranet.pags</t>
  </si>
  <si>
    <t>753a15db-a92f-0118-4bdd-dea2675005a5</t>
  </si>
  <si>
    <t>PROD_PDBEXTERNALRUSETTLEMENT</t>
  </si>
  <si>
    <t>pdbexternalrusettlement.pci.bd.intranet.pags</t>
  </si>
  <si>
    <t>PDBEXTERNALRUSETTLEMENT</t>
  </si>
  <si>
    <t>c7cd46fa-ec60-880f-9d6d-328f051e144d</t>
  </si>
  <si>
    <t>QA_PDBEXTERNALRUSETTLEMENT</t>
  </si>
  <si>
    <t>pdbexternalrusettlement.qa.bd.intranet.pags</t>
  </si>
  <si>
    <t>2b33f8a4-b893-7fd1-ec93-4b7b22b25655</t>
  </si>
  <si>
    <t>Owner: dayton, Slack: dayton, Escalation_list: alroberto@pagseguro.com</t>
  </si>
  <si>
    <t>PROD_PDBINFERIFY</t>
  </si>
  <si>
    <t>pdbinferify.bd.intranet.pags</t>
  </si>
  <si>
    <t>PDBINFERIFY</t>
  </si>
  <si>
    <t>4eab6127-6472-3942-ad43-83a4a110bfc4</t>
  </si>
  <si>
    <t>corpplatform</t>
  </si>
  <si>
    <t>devproductivity</t>
  </si>
  <si>
    <t>App: Inferify, Product: Inferify</t>
  </si>
  <si>
    <t>recebiveis</t>
  </si>
  <si>
    <t>Owner: recebiveis, Slack: inferify, Escalation_list: amaia@uolinc.com;backofficefinanceiro-especialistas@uolinc.com</t>
  </si>
  <si>
    <t>QA_PDBINFERIFY</t>
  </si>
  <si>
    <t>pdbinferify.qa.bd.intranet.pags</t>
  </si>
  <si>
    <t>5e9e841a-fdf5-3410-b0d0-4fdac350fa88</t>
  </si>
  <si>
    <t>STG_PDBJARVIS</t>
  </si>
  <si>
    <t>pdbjarvis.dev.bd.intranet.pags</t>
  </si>
  <si>
    <t>46e5073c-0c85-fcd9-9f01-cc994a481261</t>
  </si>
  <si>
    <t>platform</t>
  </si>
  <si>
    <t>App: jarvis-service, Product: Jarvis</t>
  </si>
  <si>
    <t>Owner: neworleans, Slack: risk-analysis-monitor, Escalation_list: l-dev-pagseguro-customer-compliance-devs@uolinc.com</t>
  </si>
  <si>
    <t>PDBKYCVALIDATOR</t>
  </si>
  <si>
    <t>PROD_PDBKYCVALIDATOR</t>
  </si>
  <si>
    <t>2531aa5c-6744-e413-7325-178600c4edcc</t>
  </si>
  <si>
    <t>Customer Compliance</t>
  </si>
  <si>
    <t>App: Kyc Onboarding Validator, Product: Customer Compliance</t>
  </si>
  <si>
    <t>Owner: palo alto, Slack: palo-alto, Escalation_list: s2it_pcosta@uolinc.com</t>
  </si>
  <si>
    <t>QA_PDBKYCVALIDATOR</t>
  </si>
  <si>
    <t>904196ce-a55c-4acc-7244-695d2e0c1f9d</t>
  </si>
  <si>
    <t>STG_PDBKYCVALIDATOR</t>
  </si>
  <si>
    <t>25965754-b84c-d07d-a383-258a77805a66</t>
  </si>
  <si>
    <t>PDBOPERATIONALTRANSFER</t>
  </si>
  <si>
    <t>PROD_PDBOPERATIONALTRANSFER</t>
  </si>
  <si>
    <t>pdboperationaltransfer.bd.intranet.pags</t>
  </si>
  <si>
    <t>6c6f7114-ef9f-4d28-d998-868408d2898a</t>
  </si>
  <si>
    <t>c##datagovernance_gov</t>
  </si>
  <si>
    <t>App: Operational-Transfer, Product: Accounting</t>
  </si>
  <si>
    <t>Owner: trindade, Slack: #trindade, Escalation_list: suaoliveira@pagseguro.com</t>
  </si>
  <si>
    <t>QA_PDBOPERATIONALTRANSFER</t>
  </si>
  <si>
    <t>pdboperationaltransfer.qa.bd.intranet.pags</t>
  </si>
  <si>
    <t>df051474-ca1b-c321-9f34-e306e7aff517</t>
  </si>
  <si>
    <t>App: Operational-Transfer, Product: Operational Transfer</t>
  </si>
  <si>
    <t>STG_PDBOPERATIONALTRANSFER</t>
  </si>
  <si>
    <t>pdboperationaltransfer.stg.bd.intranet.pags</t>
  </si>
  <si>
    <t>bee62c49-8a66-ac91-a78c-435b0df2b490</t>
  </si>
  <si>
    <t>Consta como do time Monterrey no Inventário</t>
  </si>
  <si>
    <t>PDBOTO</t>
  </si>
  <si>
    <t>PROD_PDBOTO</t>
  </si>
  <si>
    <t>pdboto.bd.intranet.pags</t>
  </si>
  <si>
    <t>d47dcb51-dab5-5adc-481f-7a131bfcf607</t>
  </si>
  <si>
    <t>acquirer</t>
  </si>
  <si>
    <t>monterrey</t>
  </si>
  <si>
    <t>Uncategorized</t>
  </si>
  <si>
    <t>App: Uncategorized, Product: Uncategorized</t>
  </si>
  <si>
    <t>phoenix</t>
  </si>
  <si>
    <t>Owner: phoenix, Slack: uncategorized, Escalation_list: uncategorized</t>
  </si>
  <si>
    <t>QA_PDBOTO</t>
  </si>
  <si>
    <t>pdboto.qa.bd.intranet.pags</t>
  </si>
  <si>
    <t>f7a6040b-013b-a036-11e6-7f75bf71a385</t>
  </si>
  <si>
    <t>STG_PDBOTO</t>
  </si>
  <si>
    <t>pdboto.stg.bd.intranet.pags</t>
  </si>
  <si>
    <t>0925fe93-24ff-5a7d-c607-6d94ea2d4dd3</t>
  </si>
  <si>
    <t>App: Operational Transaction Orchestrator, Product: accounting</t>
  </si>
  <si>
    <t>QA_PDBQABALANCESHEET</t>
  </si>
  <si>
    <t>pdbqabalancesheet.qa.bd.intranet.pags</t>
  </si>
  <si>
    <t>5024b84e-47d0-3280-199d-bafb1b86e744</t>
  </si>
  <si>
    <t>Tela De Antecipação</t>
  </si>
  <si>
    <t>App: Balance Sheet Api, Product: Tela De Antecipação</t>
  </si>
  <si>
    <t>Inativar</t>
  </si>
  <si>
    <t>PROD_PDBRECEBIVEISTESTE</t>
  </si>
  <si>
    <t>pdbrecebiveisteste.bd.intranet.pags</t>
  </si>
  <si>
    <t>PDBRECEBIVEISTESTE</t>
  </si>
  <si>
    <t>576d3cdc-4cf9-18bb-1b62-a9aee3ef979d</t>
  </si>
  <si>
    <t>App: Ex.: Pagseguro Core, Product: Ex.: Módulo X Do Pagseguro Core</t>
  </si>
  <si>
    <t>Owner: miami, Slack: receivable-alerts, Escalation_list: smoreira@uolinc.com</t>
  </si>
  <si>
    <t>PROD_PDBRECEIVABLES</t>
  </si>
  <si>
    <t>pdbreceivables.bd.intranet.pags</t>
  </si>
  <si>
    <t>PDBRECEIVABLES</t>
  </si>
  <si>
    <t>29cbe674-af2d-9b07-cdfb-2731ceefec2a</t>
  </si>
  <si>
    <t>Unidade De Recebíveis</t>
  </si>
  <si>
    <t>App: Receivable Unit, Product: Unidade De Recebíveis</t>
  </si>
  <si>
    <t>Owner: miami, Slack: receivables-alerts, Escalation_list: dosilva@uolinc.com jbsa@uolinc.com imitsuoka@uolinc.com</t>
  </si>
  <si>
    <t>STG_PDBRECEIVABLES</t>
  </si>
  <si>
    <t>pdbreceivables.dev.bd.intranet.pags</t>
  </si>
  <si>
    <t>9e86ea1f-6239-a280-c326-1b10c7d1db31</t>
  </si>
  <si>
    <t>Owner: miami, Slack: receivables-alerts , Escalation_list: dosilva@uolinc.com jbsa@uolinc.com imitsuoka@uolinc.com</t>
  </si>
  <si>
    <t>QA_PDBRECEIVABLES</t>
  </si>
  <si>
    <t>pdbreceivables.qa.bd.intranet.pags</t>
  </si>
  <si>
    <t>628b9414-6fa4-9374-ee49-4ff465b2b583</t>
  </si>
  <si>
    <t>Owner: recebiveis, Slack: receivable-schedule-alerts, Escalation_list: dosilva@uolinc.com jbsa@uolinc.com imitsuoka@uolinc.com</t>
  </si>
  <si>
    <t>PROD_PDBRECTRANSITORYMOVEMENT</t>
  </si>
  <si>
    <t>pdbrectransitorymovement.bd.intranet.pags</t>
  </si>
  <si>
    <t>PDBRECTRANSITORYMOVEMENT</t>
  </si>
  <si>
    <t>0514a010-b134-2d76-9aea-5df3ca593f8c</t>
  </si>
  <si>
    <t>Movimentações De Transitórias Dos Recebíveis</t>
  </si>
  <si>
    <t>App: Receivable-Transitory-Movement, Product: Movimentações De Transitórias Dos Recebíveis</t>
  </si>
  <si>
    <t>QA_PDBRECTRANSITORYMOVEMENT</t>
  </si>
  <si>
    <t>pdbrectransitorymovement.qa.bd.intranet.pags</t>
  </si>
  <si>
    <t>df044a45-e570-2a05-ea9b-9111aff9a125</t>
  </si>
  <si>
    <t>PROD_PDBREGACCOUNTCUSTOMER</t>
  </si>
  <si>
    <t>pdbregaccountcustomer.bd.intranet.pags</t>
  </si>
  <si>
    <t>PDBREGACCOUNTCUSTOMER</t>
  </si>
  <si>
    <t>08f4a2c4-acd2-edef-8101-1ff5bccd22f2</t>
  </si>
  <si>
    <t>App: Regulatory Account Customer, Product: Regulatory Plataform</t>
  </si>
  <si>
    <t>Owner: nippur, Slack: psp-regulatory-team, Escalation_list: l-dev-pagseguro-nippur@uolinc.com</t>
  </si>
  <si>
    <t>QA_PDBREGACCOUNTCUSTOMER</t>
  </si>
  <si>
    <t>pdbregaccountcustomer.qa.bd.intranet.pags</t>
  </si>
  <si>
    <t>90e89b45-b275-43b5-62eb-6fd2c8d22952</t>
  </si>
  <si>
    <t>PROD_PDBREGTESTE</t>
  </si>
  <si>
    <t>pdbregteste.bd.intranet.pags</t>
  </si>
  <si>
    <t>PDBREGTESTE</t>
  </si>
  <si>
    <t>38719899-00c9-de74-819d-ed825708add5</t>
  </si>
  <si>
    <t>Owner: nippur, Slack: nippur, Escalation_list: l-dev-pagseguro-nippur@uolinc.com</t>
  </si>
  <si>
    <t>PROD_PDBRISKANALYSIS</t>
  </si>
  <si>
    <t>pdbriskanalysis.bd.intranet.pags</t>
  </si>
  <si>
    <t>PDBRISKANALYSIS</t>
  </si>
  <si>
    <t>048fd4a4-11a3-bcc1-48e8-c05fb76196c9</t>
  </si>
  <si>
    <t>App: risk-analysis, Product: Analise de Risco</t>
  </si>
  <si>
    <t>Owner: salvador, Slack: risk-analysis-monitor, Escalation_list: l-dev-pagseguro-risco-fraude@uolinc.com</t>
  </si>
  <si>
    <t>STG_PDBRISKANALYSIS</t>
  </si>
  <si>
    <t>pdbriskanalysis.dev.bd.intranet.pags</t>
  </si>
  <si>
    <t>353bac78-0765-60f5-b232-80328673198f</t>
  </si>
  <si>
    <t>QA_PDBRISKANALYSIS</t>
  </si>
  <si>
    <t>pdbriskanalysis.qa.bd.intranet.pags</t>
  </si>
  <si>
    <t>76e1ef10-c7fe-22e2-6aee-9e9d3308e3c2</t>
  </si>
  <si>
    <t>PROD_PDBRISKANALYSISCUSTOMER</t>
  </si>
  <si>
    <t>pdbriskanalysiscustomer.bd.intranet.pags</t>
  </si>
  <si>
    <t>PDBRISKANALYSISCUSTOMER</t>
  </si>
  <si>
    <t>69ec943b-2366-8fe1-f200-a095764fae93</t>
  </si>
  <si>
    <t>App: Risk Analysis Customer, Product: Risk Analysis Customer</t>
  </si>
  <si>
    <t>trancoso</t>
  </si>
  <si>
    <t>Owner: trancoso, Slack: risco-publico, Escalation_list: mseffrin@uolinc.com;macorreia@uolinc.com;rfalcao@uolinc.com</t>
  </si>
  <si>
    <t>STG_PDBRISKANALYSISCUSTOMER</t>
  </si>
  <si>
    <t>pdbriskanalysiscustomer.dev.bd.intranet.pags</t>
  </si>
  <si>
    <t>0051ee86-ebc3-32ed-2392-89ed42ce8756</t>
  </si>
  <si>
    <t>QA_PDBRISKANALYSISCUSTOMER</t>
  </si>
  <si>
    <t>pdbriskanalysiscustomer.qa.bd.intranet.pags</t>
  </si>
  <si>
    <t>236ed8e7-f436-fd54-5404-1e9bb6350e13</t>
  </si>
  <si>
    <t>PROD_PDBRISKANALYSISRESULTDATA</t>
  </si>
  <si>
    <t>pdbriskanalysisresultdata.bd.intranet.pags</t>
  </si>
  <si>
    <t>PDBRISKANALYSISRESULTDATA</t>
  </si>
  <si>
    <t>047e5f6f-2e06-fef1-4ab0-370691ccb06d</t>
  </si>
  <si>
    <t>App: Risk Analysis Result Data, Product: Risk Analysis Result Data</t>
  </si>
  <si>
    <t>hamburgo</t>
  </si>
  <si>
    <t>Owner: hamburgo, Slack: risco-publico, Escalation_list: mseffrin@uolinc.com;tbarbosa@uolinc.com;rfalcao@uolinc.com</t>
  </si>
  <si>
    <t>QA_PDBRISKANALYSISRESULTDATA</t>
  </si>
  <si>
    <t>pdbriskanalysisresultdata.qa.bd.intranet.pags</t>
  </si>
  <si>
    <t>0b45d968-6a9a-8957-2c2a-c2e422b32e3e</t>
  </si>
  <si>
    <t>PDBRISKDATASOURCEAPI</t>
  </si>
  <si>
    <t>PROD_PDBRISKDATASOURCEAPI</t>
  </si>
  <si>
    <t>pdbriskdatasourceapi.bd.intranet.pags</t>
  </si>
  <si>
    <t>9c21b9df-9004-c63c-1fc6-73c6c11580e1</t>
  </si>
  <si>
    <t>Riskdatasourceapi</t>
  </si>
  <si>
    <t>App: Riskdatasourceapi, Product: Riskdatasourceapi</t>
  </si>
  <si>
    <t>Owner: salvador, Slack: risco-publico, Escalation_list: mseffrin@uolinc.com;tbarbosa@uolinc.com;rfalcao@uolinc.com</t>
  </si>
  <si>
    <t>QA_PDBRISKDATASOURCEAPI</t>
  </si>
  <si>
    <t>pdbriskdatasourceapi.qa.bd.intranet.pags</t>
  </si>
  <si>
    <t>bc86a55b-d80a-e6fa-83ee-473e4eacc769</t>
  </si>
  <si>
    <t>STG_PDBRISKDATASOURCEAPI</t>
  </si>
  <si>
    <t>pdbriskdatasourceapi.stg.bd.intranet.pags</t>
  </si>
  <si>
    <t>f6ec8a36-516f-ef95-0ae0-680006dce7cd</t>
  </si>
  <si>
    <t>RISKRESULTLISTAPI</t>
  </si>
  <si>
    <t>PROD_PDBRISKRESULTLISTAPI</t>
  </si>
  <si>
    <t>pdbriskresultlistapi.bd.intranet.pags</t>
  </si>
  <si>
    <t>PDBRISKRESULTLISTAPI</t>
  </si>
  <si>
    <t>6e3f9d90-3ad2-b4d2-25de-be23ca2301b9</t>
  </si>
  <si>
    <t>Risk Analysis Result Listener</t>
  </si>
  <si>
    <t>App: Risk Analysis Result Listener, Product: Risk Analysis Result Listener</t>
  </si>
  <si>
    <t>QA_PDBRISKRESULTLISTAPI</t>
  </si>
  <si>
    <t>pdbriskresultlistapi.qa.bd.intranet.pags</t>
  </si>
  <si>
    <t>dec80414-a329-8dfd-385e-b8c2a6067f71</t>
  </si>
  <si>
    <t>App: Pdbriskresultlistapi, Product: Risk Analysis Result Listener</t>
  </si>
  <si>
    <t>STG_PDBRISKRESULTLISTAPI</t>
  </si>
  <si>
    <t>pdbriskresultlistapi.stg.bd.intranet.pags</t>
  </si>
  <si>
    <t>11322af7-27ea-1d84-d79b-bd8062a88caa</t>
  </si>
  <si>
    <t>PROD_PDBRSRECEIVABLES</t>
  </si>
  <si>
    <t>pdbrsreceivables.pci.bd.intranet.pags</t>
  </si>
  <si>
    <t>PDBRSRECEIVABLES</t>
  </si>
  <si>
    <t>ea456c6f-9e9b-e1ba-441d-beed4467a5cf</t>
  </si>
  <si>
    <t>App: receivables, Product: receivables</t>
  </si>
  <si>
    <t>QA_PDBRSRECEIVABLES</t>
  </si>
  <si>
    <t>pdbrsreceivables.qa.bd.intranet.pags</t>
  </si>
  <si>
    <t>f6763b28-bf6e-8f6d-40ba-ed7ead2cfc67</t>
  </si>
  <si>
    <t>MS Receivables da RegistraSeguro</t>
  </si>
  <si>
    <t>App: receivables, Product: MS Receivables da RegistraSeguro</t>
  </si>
  <si>
    <t>PROD_PDBSCROOGE</t>
  </si>
  <si>
    <t>pdbscrooge.bd.intranet.pags</t>
  </si>
  <si>
    <t>PDBSCROOGE</t>
  </si>
  <si>
    <t>4221f081-21a9-e933-8ffe-b7c660d1f41e</t>
  </si>
  <si>
    <t>Saldo</t>
  </si>
  <si>
    <t>App: general-balance, Product: Saldo</t>
  </si>
  <si>
    <t>STG_PDBSCROOGE</t>
  </si>
  <si>
    <t>pdbscrooge.dev.bd.intranet.pags</t>
  </si>
  <si>
    <t>8d7a9355-28b4-4410-2520-016267bb951b</t>
  </si>
  <si>
    <t>QA_PDBSCROOGE</t>
  </si>
  <si>
    <t>pdbscrooge.qa.bd.intranet.pags</t>
  </si>
  <si>
    <t>600afb27-e93b-91f4-a4e1-cc299aa3a2c6</t>
  </si>
  <si>
    <t>PROD_PDBSETTLEMENTCONTRACT</t>
  </si>
  <si>
    <t>pdbsettlementcontract.bd.intranet.pags</t>
  </si>
  <si>
    <t>PDBSETTLEMENTCONTRACT</t>
  </si>
  <si>
    <t>954feade-b45e-ebff-8207-2e758e51df21</t>
  </si>
  <si>
    <t>App: Settlement Contract, Product: Settlement Contract</t>
  </si>
  <si>
    <t>Owner: miami, Slack: receivables-alerts, Escalation_list: akurahassi@pagseguro.com,elfreitas@pagseguro.com,dosilva@pagseguro.com,jbsa@pagseguro.com</t>
  </si>
  <si>
    <t>QA_PDBSETTLEMENTCONTRACT</t>
  </si>
  <si>
    <t>pdbsettlementcontract.qa.bd.intranet.pags</t>
  </si>
  <si>
    <t>be654646-b8e0-3f6a-5f3d-a5e1938782e1</t>
  </si>
  <si>
    <t>Owner: recebiveis, Slack: receivable-schedule-alerts, Escalation_list: akurahassi@pagseguro.com,elfreitas@pagseguro.com,dosilva@pagseguro.com,jbsa@pagseguro.com</t>
  </si>
  <si>
    <t>STG_PDBSKILLMAPPING</t>
  </si>
  <si>
    <t>pdbskillmapping.dev.bd.intranet.pags</t>
  </si>
  <si>
    <t>05d541de-893d-42d1-8834-0cfaca9d8bf7</t>
  </si>
  <si>
    <t>Mapeamento De Habilidados Dos Funcionarios Do Pag</t>
  </si>
  <si>
    <t>App: Skill Mapping, Product: Mapeamento De Habilidados Dos Funcionarios Do Pag</t>
  </si>
  <si>
    <t>Owner: recebiveis, Slack: ad-risks, Escalation_list: smoreira@pagseguro.com</t>
  </si>
  <si>
    <t>Feedzai Pulse Mobile</t>
  </si>
  <si>
    <t>PROD_PULSE_MOBILE</t>
  </si>
  <si>
    <t>pgpulse-mobile.prd.bd.intranet.pags</t>
  </si>
  <si>
    <t>Banco para registro de eventos do Pulse Mobile</t>
  </si>
  <si>
    <t>obama</t>
  </si>
  <si>
    <t>PROD_PSV_OBAMA</t>
  </si>
  <si>
    <t>psv4.bd.intranet</t>
  </si>
  <si>
    <t>psv4</t>
  </si>
  <si>
    <t>Fernando Henrique Vicente, Aline Coqueto</t>
  </si>
  <si>
    <t>Receivables Contract Registration</t>
  </si>
  <si>
    <t>PROD_RCR</t>
  </si>
  <si>
    <t>rcr.node1.prod.bd.intranet.pags</t>
  </si>
  <si>
    <t>Catalog=PAGSEGURO_ETL;Provider=SQLNCLI11.1</t>
  </si>
  <si>
    <t>Projeto para montar e enviar para uma registradora (CERC) os dados das agendas de recebíveis dos clientes do PagSeguro.</t>
  </si>
  <si>
    <t>l-pagseguro-hyrule@uolinc.com</t>
  </si>
  <si>
    <t>DEV_RECEIVABLES_DEV</t>
  </si>
  <si>
    <t>receivables-dev.cybygjhjakdp.us-east-1.rds.amazonaws.com</t>
  </si>
  <si>
    <t>arn:aws:rds:us-east-1:029187610885:db:receivables-dev</t>
  </si>
  <si>
    <t>slack: sre_basileia, escalationlist: l-devops-basileia, email: l-devops-basileia@uolinc.com, team: basileia, filaim: l-devops-basileia</t>
  </si>
  <si>
    <t>PROD_REGISTRATIONDATAANALYSIS</t>
  </si>
  <si>
    <t>registrationdataanalysis</t>
  </si>
  <si>
    <t>arn:aws:rds:sa-east-1:360706934225:db:registrationdataanalysis</t>
  </si>
  <si>
    <t>Marda Onboarding</t>
  </si>
  <si>
    <t>manualregistrationdataanalysisapi</t>
  </si>
  <si>
    <t>DEV_REGISTRATIONDATA</t>
  </si>
  <si>
    <t>arn:aws:rds:us-east-1:898139803216:db:registrationdata-qa</t>
  </si>
  <si>
    <t>DEV_REGISTRATIONDATA_STG</t>
  </si>
  <si>
    <t>arn:aws:rds:us-east-1:898139803216:db:registrationdata-stg</t>
  </si>
  <si>
    <t>PROD_ATM_ADM</t>
  </si>
  <si>
    <t>dev.pagseguro</t>
  </si>
  <si>
    <t>9abcb87d-6404-401e-9d4d-daade983e75c</t>
  </si>
  <si>
    <t>atm</t>
  </si>
  <si>
    <t>App: ATM, Product: ATM</t>
  </si>
  <si>
    <t>Owner: zurique, Slack: #bko-fin-cashout-tec, Escalation_list: bko-fin-cashout@uolinc.com elfreitas@uolinc.com akurahassi@uolinc.com</t>
  </si>
  <si>
    <t>STG_TAXRATE</t>
  </si>
  <si>
    <t>ca76558d-8594-82d8-ed88-e2efc17fc5c9</t>
  </si>
  <si>
    <t>CDB DATABASE</t>
  </si>
  <si>
    <t>App: CDB DATABASE, Product: CDB DATABASE</t>
  </si>
  <si>
    <t>Owner: condado, Slack: condado_public, Escalation_list: l-adm-condado</t>
  </si>
  <si>
    <t>taxrate</t>
  </si>
  <si>
    <t>PROD_TAXRATE</t>
  </si>
  <si>
    <t>taxrate </t>
  </si>
  <si>
    <t>arn:aws:rds:sa-east-1:360706934225:db:taxrate-prod</t>
  </si>
  <si>
    <t>Taxrate</t>
  </si>
  <si>
    <t>QA_TAXRATE</t>
  </si>
  <si>
    <t>078b2347-63a1-62dd-6662-a879bf3cc06e</t>
  </si>
  <si>
    <t>DEV_TAXRATE</t>
  </si>
  <si>
    <t>taxrate-qa.cugpk8fsjek9.us-east-1.rds.amazonaws.com</t>
  </si>
  <si>
    <t>arn:aws:rds:us-east-1:898139803216:db:taxrate-qa</t>
  </si>
  <si>
    <t>Slack: nazare, Team: Nazare</t>
  </si>
  <si>
    <t>PROD_BD_CCS_SQLSERVER_READ</t>
  </si>
  <si>
    <t>arn:aws:rds:sa-east-1:360706934225:db:bd-ccs-sqlserver-read</t>
  </si>
  <si>
    <t>el paso</t>
  </si>
  <si>
    <t>PROD_BD_FEEDZAI</t>
  </si>
  <si>
    <t>arn:aws:rds:sa-east-1:360706934225:db:bd-feedzai</t>
  </si>
  <si>
    <t>pulse</t>
  </si>
  <si>
    <t>TEAM: salvador - PRODUCT: anÃ¡lise de risco</t>
  </si>
  <si>
    <t>PROD_BD_FEEDZAI_TRAINING</t>
  </si>
  <si>
    <t>arn:aws:rds:sa-east-1:360706934225:db:bd-feedzai-training</t>
  </si>
  <si>
    <t>PROD_BD_FIDC</t>
  </si>
  <si>
    <t>arn:aws:rds:sa-east-1:360706934225:db:bd-fidc</t>
  </si>
  <si>
    <t>PROD_BD_PULSE_CASHIN_APP</t>
  </si>
  <si>
    <t>arn:aws:rds:sa-east-1:360706934225:db:bd-pulse-cashin-app</t>
  </si>
  <si>
    <t>pulse server</t>
  </si>
  <si>
    <t>PROD_BD_PULSE_SERVER</t>
  </si>
  <si>
    <t>arn:aws:rds:sa-east-1:360706934225:db:bd-pulse-server</t>
  </si>
  <si>
    <t>PROD_BD_PULSE_TRAINING_CASHIN_APP</t>
  </si>
  <si>
    <t>arn:aws:rds:sa-east-1:360706934225:db:bd-pulse-training-cashin-app</t>
  </si>
  <si>
    <t>PROD_BD_PULSE_TRAINING_SERVER</t>
  </si>
  <si>
    <t>arn:aws:rds:sa-east-1:360706934225:db:bd-pulse-training-server</t>
  </si>
  <si>
    <t>PROD_BD_PULSE_TRAINING_WEB_APP</t>
  </si>
  <si>
    <t>arn:aws:rds:sa-east-1:360706934225:db:bd-pulse-training-web-app</t>
  </si>
  <si>
    <t>PROD_BD_PULSE_WEB</t>
  </si>
  <si>
    <t>arn:aws:rds:sa-east-1:360706934225:db:bd-pulse-web</t>
  </si>
  <si>
    <t>PROD_BD_PULSE_WEB_APP</t>
  </si>
  <si>
    <t>arn:aws:rds:sa-east-1:360706934225:db:bd-pulse-web-app</t>
  </si>
  <si>
    <t>PROD_BD_SETTLEMENT</t>
  </si>
  <si>
    <t>arn:aws:rds:sa-east-1:360706934225:db:bd-settlement</t>
  </si>
  <si>
    <t>PROD_DB_PULSE_MOBILE_TRAINING</t>
  </si>
  <si>
    <t>arn:aws:rds:sa-east-1:360706934225:db:db-pulse-mobile-training</t>
  </si>
  <si>
    <t>Riskdatasourceapi - prod_pdbriskdatasourceapi</t>
  </si>
  <si>
    <t>Risk Analysis Customer prod_pdbriskanalysiscustomer - NSA</t>
  </si>
  <si>
    <t>PDBRISKDATASOURCEAPI.BD.INTRANET.PAGS:1521</t>
  </si>
  <si>
    <t>PDBRISKANALYSISCUSTOMER.BD.INTRANET.PAGS:1521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</si>
</sst>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13">
    <font>
      <sz val="11"/>
      <name val="Calibri"/>
    </font>
    <font>
      <sz val="10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172B4D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0" fontId="2" fillId="0" borderId="1" xfId="0" applyFont="1" applyBorder="1"/>
    <xf numFmtId="0" fontId="2" fillId="0" borderId="0" xfId="0" applyFont="1"/>
    <xf numFmtId="22" fontId="1" fillId="0" borderId="0" xfId="0" applyNumberFormat="1" applyFont="1"/>
    <xf numFmtId="0" fontId="1" fillId="0" borderId="0" xfId="1" applyFont="1"/>
    <xf numFmtId="1" fontId="1" fillId="0" borderId="0" xfId="1" applyNumberFormat="1" applyFont="1"/>
    <xf numFmtId="164" fontId="1" fillId="0" borderId="0" xfId="1" applyNumberFormat="1" applyFont="1"/>
    <xf numFmtId="0" fontId="5" fillId="0" borderId="0" xfId="0" applyFont="1"/>
    <xf numFmtId="0" fontId="5" fillId="0" borderId="2" xfId="0" applyFont="1" applyBorder="1"/>
    <xf numFmtId="0" fontId="5" fillId="0" borderId="2" xfId="0" applyFont="1" applyBorder="1" applyAlignment="1">
      <alignment vertical="center" wrapText="1"/>
    </xf>
    <xf numFmtId="0" fontId="7" fillId="0" borderId="2" xfId="2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3" fontId="1" fillId="0" borderId="0" xfId="0" applyNumberFormat="1" applyFont="1"/>
    <xf numFmtId="0" fontId="1" fillId="0" borderId="2" xfId="0" applyFont="1" applyBorder="1"/>
    <xf numFmtId="0" fontId="9" fillId="2" borderId="2" xfId="0" applyFont="1" applyFill="1" applyBorder="1" applyAlignment="1">
      <alignment vertical="center" wrapText="1"/>
    </xf>
    <xf numFmtId="0" fontId="10" fillId="2" borderId="0" xfId="0" applyFont="1" applyFill="1"/>
    <xf numFmtId="3" fontId="5" fillId="0" borderId="2" xfId="0" applyNumberFormat="1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2"/>
    <xf numFmtId="0" fontId="11" fillId="0" borderId="2" xfId="2" applyFont="1" applyBorder="1" applyAlignment="1">
      <alignment vertical="center" wrapText="1"/>
    </xf>
    <xf numFmtId="0" fontId="11" fillId="0" borderId="2" xfId="2" applyFont="1" applyBorder="1" applyAlignment="1">
      <alignment horizontal="left" wrapText="1"/>
    </xf>
    <xf numFmtId="3" fontId="5" fillId="0" borderId="2" xfId="0" applyNumberFormat="1" applyFont="1" applyBorder="1" applyAlignment="1">
      <alignment horizontal="left"/>
    </xf>
    <xf numFmtId="0" fontId="1" fillId="0" borderId="0" xfId="0" applyFont="1" applyAlignment="1">
      <alignment wrapText="1"/>
    </xf>
    <xf numFmtId="0" fontId="12" fillId="0" borderId="2" xfId="2" applyFont="1" applyBorder="1" applyAlignment="1">
      <alignment vertical="center" wrapText="1"/>
    </xf>
    <xf numFmtId="0" fontId="12" fillId="0" borderId="0" xfId="2" applyFont="1"/>
  </cellXfs>
  <cellStyles count="3">
    <cellStyle name="Hiperlink" xfId="2" builtinId="8"/>
    <cellStyle name="Normal" xfId="0" builtinId="0"/>
    <cellStyle name="Normal 2" xfId="1" xr:uid="{38B01652-706B-40CF-9345-A12C241BAF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[bds_bko_basileia.xlsx]Planilha7!Tabela dinâmica11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Planilha7!$B$3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63D-45C5-BDD1-C58FF44828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63D-45C5-BDD1-C58FF44828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63D-45C5-BDD1-C58FF44828C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63D-45C5-BDD1-C58FF44828C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63D-45C5-BDD1-C58FF44828C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63D-45C5-BDD1-C58FF44828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Planilha7!$A$4:$A$7</c:f>
              <c:strCache>
                <c:ptCount val="3"/>
                <c:pt idx="0">
                  <c:v>DEV</c:v>
                </c:pt>
                <c:pt idx="1">
                  <c:v>PRD</c:v>
                </c:pt>
                <c:pt idx="2">
                  <c:v>QA</c:v>
                </c:pt>
              </c:strCache>
            </c:strRef>
          </c:cat>
          <c:val>
            <c:numRef>
              <c:f>Planilha7!$B$4:$B$7</c:f>
              <c:numCache>
                <c:formatCode>General</c:formatCode>
                <c:ptCount val="3"/>
                <c:pt idx="0">
                  <c:v>62</c:v>
                </c:pt>
                <c:pt idx="1">
                  <c:v>118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D-45C5-BDD1-C58FF44828C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[bds_bko_basileia.xlsx]Planilha8!Tabela dinâmica13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Planilha8!$B$4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949-4F71-8E2F-FBBE8EE433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49-4F71-8E2F-FBBE8EE433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949-4F71-8E2F-FBBE8EE433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949-4F71-8E2F-FBBE8EE433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949-4F71-8E2F-FBBE8EE433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949-4F71-8E2F-FBBE8EE4337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949-4F71-8E2F-FBBE8EE4337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949-4F71-8E2F-FBBE8EE4337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4949-4F71-8E2F-FBBE8EE4337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949-4F71-8E2F-FBBE8EE4337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4949-4F71-8E2F-FBBE8EE4337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949-4F71-8E2F-FBBE8EE433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Planilha8!$A$5:$A$11</c:f>
              <c:strCache>
                <c:ptCount val="6"/>
                <c:pt idx="0">
                  <c:v>CASSANDRA</c:v>
                </c:pt>
                <c:pt idx="1">
                  <c:v>MONGODB</c:v>
                </c:pt>
                <c:pt idx="2">
                  <c:v>MYSQL</c:v>
                </c:pt>
                <c:pt idx="3">
                  <c:v>ORACLE</c:v>
                </c:pt>
                <c:pt idx="4">
                  <c:v>POSTGRESQL</c:v>
                </c:pt>
                <c:pt idx="5">
                  <c:v>SQLSERVER</c:v>
                </c:pt>
              </c:strCache>
            </c:strRef>
          </c:cat>
          <c:val>
            <c:numRef>
              <c:f>Planilha8!$B$5:$B$11</c:f>
              <c:numCache>
                <c:formatCode>General</c:formatCode>
                <c:ptCount val="6"/>
                <c:pt idx="0">
                  <c:v>15</c:v>
                </c:pt>
                <c:pt idx="1">
                  <c:v>8</c:v>
                </c:pt>
                <c:pt idx="2">
                  <c:v>16</c:v>
                </c:pt>
                <c:pt idx="3">
                  <c:v>45</c:v>
                </c:pt>
                <c:pt idx="4">
                  <c:v>31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9-4F71-8E2F-FBBE8EE4337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[bds_bko_basileia.xlsx]Planilha10!Tabela dinâmica17</c:name>
    <c:fmtId val="1"/>
  </c:pivotSource>
  <c:chart>
    <c:title>
      <c:layout>
        <c:manualLayout>
          <c:xMode val="edge"/>
          <c:yMode val="edge"/>
          <c:x val="0.42350000000000004"/>
          <c:y val="0.15536599591717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2.2222222222222119E-2"/>
              <c:y val="5.55555555555555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0555555555555556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Planilha10!$B$4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9B0-412F-ACF3-F99BFD6853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9B0-412F-ACF3-F99BFD6853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B0-412F-ACF3-F99BFD6853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B0-412F-ACF3-F99BFD6853D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D9B0-412F-ACF3-F99BFD6853D4}"/>
                </c:ext>
              </c:extLst>
            </c:dLbl>
            <c:dLbl>
              <c:idx val="1"/>
              <c:layout>
                <c:manualLayout>
                  <c:x val="2.2222222222222119E-2"/>
                  <c:y val="5.55555555555555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B0-412F-ACF3-F99BFD6853D4}"/>
                </c:ext>
              </c:extLst>
            </c:dLbl>
            <c:dLbl>
              <c:idx val="2"/>
              <c:layout>
                <c:manualLayout>
                  <c:x val="0.10555555555555556"/>
                  <c:y val="-3.24074074074074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B0-412F-ACF3-F99BFD6853D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9B0-412F-ACF3-F99BFD6853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Planilha10!$A$5:$A$9</c:f>
              <c:strCache>
                <c:ptCount val="4"/>
                <c:pt idx="0">
                  <c:v>EC2_AWS</c:v>
                </c:pt>
                <c:pt idx="1">
                  <c:v>ON_PREMISE_GT_TB</c:v>
                </c:pt>
                <c:pt idx="2">
                  <c:v>PAGCLOUD</c:v>
                </c:pt>
                <c:pt idx="3">
                  <c:v>RDS_AWS</c:v>
                </c:pt>
              </c:strCache>
            </c:strRef>
          </c:cat>
          <c:val>
            <c:numRef>
              <c:f>Planilha10!$B$5:$B$9</c:f>
              <c:numCache>
                <c:formatCode>General</c:formatCode>
                <c:ptCount val="4"/>
                <c:pt idx="0">
                  <c:v>8</c:v>
                </c:pt>
                <c:pt idx="1">
                  <c:v>15</c:v>
                </c:pt>
                <c:pt idx="2">
                  <c:v>68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0-412F-ACF3-F99BFD6853D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[bds_bko_basileia.xlsx]Planilha8!Tabela dinâmica13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Planilha8!$B$4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4DC-46E5-96CA-75B9BCB7D5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DC-46E5-96CA-75B9BCB7D5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4DC-46E5-96CA-75B9BCB7D5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4DC-46E5-96CA-75B9BCB7D5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4DC-46E5-96CA-75B9BCB7D5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4DC-46E5-96CA-75B9BCB7D51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4DC-46E5-96CA-75B9BCB7D51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4DC-46E5-96CA-75B9BCB7D51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4DC-46E5-96CA-75B9BCB7D51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4DC-46E5-96CA-75B9BCB7D51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4DC-46E5-96CA-75B9BCB7D51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4DC-46E5-96CA-75B9BCB7D5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Planilha8!$A$5:$A$11</c:f>
              <c:strCache>
                <c:ptCount val="6"/>
                <c:pt idx="0">
                  <c:v>CASSANDRA</c:v>
                </c:pt>
                <c:pt idx="1">
                  <c:v>MONGODB</c:v>
                </c:pt>
                <c:pt idx="2">
                  <c:v>MYSQL</c:v>
                </c:pt>
                <c:pt idx="3">
                  <c:v>ORACLE</c:v>
                </c:pt>
                <c:pt idx="4">
                  <c:v>POSTGRESQL</c:v>
                </c:pt>
                <c:pt idx="5">
                  <c:v>SQLSERVER</c:v>
                </c:pt>
              </c:strCache>
            </c:strRef>
          </c:cat>
          <c:val>
            <c:numRef>
              <c:f>Planilha8!$B$5:$B$11</c:f>
              <c:numCache>
                <c:formatCode>General</c:formatCode>
                <c:ptCount val="6"/>
                <c:pt idx="0">
                  <c:v>15</c:v>
                </c:pt>
                <c:pt idx="1">
                  <c:v>8</c:v>
                </c:pt>
                <c:pt idx="2">
                  <c:v>16</c:v>
                </c:pt>
                <c:pt idx="3">
                  <c:v>45</c:v>
                </c:pt>
                <c:pt idx="4">
                  <c:v>31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DC-46E5-96CA-75B9BCB7D51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[bds_bko_basileia.xlsx]Planilha7!Tabela dinâmica11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Planilha7!$B$3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D4-4EFE-A524-CDB19C847C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D4-4EFE-A524-CDB19C847C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9D4-4EFE-A524-CDB19C847C0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9D4-4EFE-A524-CDB19C847C0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9D4-4EFE-A524-CDB19C847C0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9D4-4EFE-A524-CDB19C847C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Planilha7!$A$4:$A$7</c:f>
              <c:strCache>
                <c:ptCount val="3"/>
                <c:pt idx="0">
                  <c:v>DEV</c:v>
                </c:pt>
                <c:pt idx="1">
                  <c:v>PRD</c:v>
                </c:pt>
                <c:pt idx="2">
                  <c:v>QA</c:v>
                </c:pt>
              </c:strCache>
            </c:strRef>
          </c:cat>
          <c:val>
            <c:numRef>
              <c:f>Planilha7!$B$4:$B$7</c:f>
              <c:numCache>
                <c:formatCode>General</c:formatCode>
                <c:ptCount val="3"/>
                <c:pt idx="0">
                  <c:v>62</c:v>
                </c:pt>
                <c:pt idx="1">
                  <c:v>118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D4-4EFE-A524-CDB19C847C0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[bds_bko_basileia.xlsx]Planilha10!Tabela dinâmica17</c:name>
    <c:fmtId val="3"/>
  </c:pivotSource>
  <c:chart>
    <c:title>
      <c:layout>
        <c:manualLayout>
          <c:xMode val="edge"/>
          <c:yMode val="edge"/>
          <c:x val="0.42350000000000004"/>
          <c:y val="0.15536599591717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2.2222222222222119E-2"/>
              <c:y val="5.55555555555555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0555555555555556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2.2222222222222119E-2"/>
              <c:y val="5.55555555555555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0555555555555556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2.2222222222222119E-2"/>
              <c:y val="5.55555555555555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0555555555555556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Planilha10!$B$4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EB-41CE-B554-07456881F9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EB-41CE-B554-07456881F9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EB-41CE-B554-07456881F9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9EB-41CE-B554-07456881F91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9EB-41CE-B554-07456881F918}"/>
                </c:ext>
              </c:extLst>
            </c:dLbl>
            <c:dLbl>
              <c:idx val="1"/>
              <c:layout>
                <c:manualLayout>
                  <c:x val="2.2222222222222119E-2"/>
                  <c:y val="5.55555555555555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EB-41CE-B554-07456881F918}"/>
                </c:ext>
              </c:extLst>
            </c:dLbl>
            <c:dLbl>
              <c:idx val="2"/>
              <c:layout>
                <c:manualLayout>
                  <c:x val="0.10555555555555556"/>
                  <c:y val="-3.24074074074074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EB-41CE-B554-07456881F91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9EB-41CE-B554-07456881F9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Planilha10!$A$5:$A$9</c:f>
              <c:strCache>
                <c:ptCount val="4"/>
                <c:pt idx="0">
                  <c:v>EC2_AWS</c:v>
                </c:pt>
                <c:pt idx="1">
                  <c:v>ON_PREMISE_GT_TB</c:v>
                </c:pt>
                <c:pt idx="2">
                  <c:v>PAGCLOUD</c:v>
                </c:pt>
                <c:pt idx="3">
                  <c:v>RDS_AWS</c:v>
                </c:pt>
              </c:strCache>
            </c:strRef>
          </c:cat>
          <c:val>
            <c:numRef>
              <c:f>Planilha10!$B$5:$B$9</c:f>
              <c:numCache>
                <c:formatCode>General</c:formatCode>
                <c:ptCount val="4"/>
                <c:pt idx="0">
                  <c:v>8</c:v>
                </c:pt>
                <c:pt idx="1">
                  <c:v>15</c:v>
                </c:pt>
                <c:pt idx="2">
                  <c:v>68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EB-41CE-B554-07456881F91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0</xdr:row>
      <xdr:rowOff>19050</xdr:rowOff>
    </xdr:from>
    <xdr:to>
      <xdr:col>9</xdr:col>
      <xdr:colOff>450850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D1A97A-C769-4EE6-96EB-D356AB67F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0</xdr:row>
      <xdr:rowOff>38100</xdr:rowOff>
    </xdr:from>
    <xdr:to>
      <xdr:col>9</xdr:col>
      <xdr:colOff>577850</xdr:colOff>
      <xdr:row>19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57C068-4E2C-493B-AD60-98F620AF6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95250</xdr:rowOff>
    </xdr:from>
    <xdr:to>
      <xdr:col>10</xdr:col>
      <xdr:colOff>57150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4731BE-30D0-4F21-8F4E-530E1B9FA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371927</xdr:colOff>
      <xdr:row>0</xdr:row>
      <xdr:rowOff>0</xdr:rowOff>
    </xdr:from>
    <xdr:to>
      <xdr:col>15</xdr:col>
      <xdr:colOff>79828</xdr:colOff>
      <xdr:row>19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40703B-ADE7-4D55-93A4-241B92057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217714</xdr:colOff>
      <xdr:row>15</xdr:row>
      <xdr:rowOff>21771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17D630-51B9-432E-873F-335848B1E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317500</xdr:colOff>
      <xdr:row>15</xdr:row>
      <xdr:rowOff>21771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1086AD-1BB2-4503-B436-ECC2D14B5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miramis Marques Moreira" refreshedDate="44521.76650972222" createdVersion="7" refreshedVersion="7" minRefreshableVersion="3" recordCount="255" xr:uid="{BBE55C6C-1CAF-4298-A746-5294F42C2E26}">
  <cacheSource type="worksheet">
    <worksheetSource ref="A1:AL256" sheet="Inventario_Governanca"/>
  </cacheSource>
  <cacheFields count="38">
    <cacheField name="OBSERVAÇÕES" numFmtId="0">
      <sharedItems containsBlank="1"/>
    </cacheField>
    <cacheField name="Ambiente" numFmtId="0">
      <sharedItems count="3">
        <s v="PRD"/>
        <s v="DEV"/>
        <s v="QA"/>
      </sharedItems>
    </cacheField>
    <cacheField name="Datacenter" numFmtId="0">
      <sharedItems/>
    </cacheField>
    <cacheField name="Tecnologia" numFmtId="0">
      <sharedItems/>
    </cacheField>
    <cacheField name="Endpoint Alias" numFmtId="0">
      <sharedItems containsBlank="1"/>
    </cacheField>
    <cacheField name="Fonte de Dados" numFmtId="0">
      <sharedItems/>
    </cacheField>
    <cacheField name="Hostname" numFmtId="0">
      <sharedItems containsBlank="1" containsMixedTypes="1" containsNumber="1" containsInteger="1" minValue="10198143167" maxValue="10198143167"/>
    </cacheField>
    <cacheField name="Service" numFmtId="0">
      <sharedItems containsBlank="1"/>
    </cacheField>
    <cacheField name="Resource ID" numFmtId="0">
      <sharedItems/>
    </cacheField>
    <cacheField name="Conta" numFmtId="0">
      <sharedItems containsBlank="1"/>
    </cacheField>
    <cacheField name="Tipo do Endpoint" numFmtId="0">
      <sharedItems/>
    </cacheField>
    <cacheField name="Usuário do Catálogo" numFmtId="0">
      <sharedItems containsBlank="1"/>
    </cacheField>
    <cacheField name="Tags Corrigidas" numFmtId="0">
      <sharedItems/>
    </cacheField>
    <cacheField name="Tags Obrigatórias" numFmtId="0">
      <sharedItems containsSemiMixedTypes="0" containsString="0" containsNumber="1" containsInteger="1" minValue="0" maxValue="100"/>
    </cacheField>
    <cacheField name="Tags Faltantes" numFmtId="0">
      <sharedItems containsBlank="1"/>
    </cacheField>
    <cacheField name="Tags Preenchidas" numFmtId="0">
      <sharedItems containsBlank="1"/>
    </cacheField>
    <cacheField name="TopDomain" numFmtId="0">
      <sharedItems containsBlank="1"/>
    </cacheField>
    <cacheField name="Domain" numFmtId="0">
      <sharedItems containsBlank="1"/>
    </cacheField>
    <cacheField name="SubDomain" numFmtId="0">
      <sharedItems containsBlank="1"/>
    </cacheField>
    <cacheField name="Top Channel" numFmtId="0">
      <sharedItems containsBlank="1"/>
    </cacheField>
    <cacheField name="Channel" numFmtId="0">
      <sharedItems containsBlank="1"/>
    </cacheField>
    <cacheField name="BU" numFmtId="0">
      <sharedItems containsBlank="1"/>
    </cacheField>
    <cacheField name="Companhia" numFmtId="0">
      <sharedItems containsBlank="1"/>
    </cacheField>
    <cacheField name="Produto" numFmtId="0">
      <sharedItems containsBlank="1"/>
    </cacheField>
    <cacheField name="Decrição Negócio" numFmtId="0">
      <sharedItems containsBlank="1"/>
    </cacheField>
    <cacheField name="Eng. de Confiabilidade" numFmtId="0">
      <sharedItems containsBlank="1"/>
    </cacheField>
    <cacheField name="Time Dono" numFmtId="0">
      <sharedItems containsBlank="1"/>
    </cacheField>
    <cacheField name="Responsáveis" numFmtId="0">
      <sharedItems/>
    </cacheField>
    <cacheField name="Status Endpoint" numFmtId="0">
      <sharedItems count="3">
        <s v="ATIVO"/>
        <s v="EXTERNO AO PAGSEGURO"/>
        <s v="INATIVO"/>
      </sharedItems>
    </cacheField>
    <cacheField name="Total Colunas" numFmtId="0">
      <sharedItems containsSemiMixedTypes="0" containsString="0" containsNumber="1" containsInteger="1" minValue="0" maxValue="163382"/>
    </cacheField>
    <cacheField name="Qtde Colunas Classificadas" numFmtId="0">
      <sharedItems containsSemiMixedTypes="0" containsString="0" containsNumber="1" containsInteger="1" minValue="0" maxValue="78715"/>
    </cacheField>
    <cacheField name="% Colunas Classificadas" numFmtId="0">
      <sharedItems containsSemiMixedTypes="0" containsString="0" containsNumber="1" minValue="0" maxValue="100"/>
    </cacheField>
    <cacheField name="Secrets Manager" numFmtId="0">
      <sharedItems containsBlank="1"/>
    </cacheField>
    <cacheField name="KMS" numFmtId="0">
      <sharedItems containsBlank="1"/>
    </cacheField>
    <cacheField name="Data Atualização" numFmtId="0">
      <sharedItems containsSemiMixedTypes="0" containsNonDate="0" containsDate="1" containsString="0" minDate="2021-10-26T12:21:46" maxDate="2021-11-21T11:00:28"/>
    </cacheField>
    <cacheField name="Data Criação" numFmtId="0">
      <sharedItems containsSemiMixedTypes="0" containsNonDate="0" containsDate="1" containsString="0" minDate="2014-07-02T00:00:00" maxDate="2021-11-20T00:00:00"/>
    </cacheField>
    <cacheField name="Confere InventarioXconfluence" numFmtId="0">
      <sharedItems containsMixedTypes="1" containsNumber="1" containsInteger="1" minValue="10198143167" maxValue="10198143167"/>
    </cacheField>
    <cacheField name="Observações Confere InventarioXconflu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miramis Marques Moreira" refreshedDate="44521.766821180558" createdVersion="7" refreshedVersion="7" minRefreshableVersion="3" recordCount="255" xr:uid="{8B4E78EB-B30A-4245-95C4-4AE1062E90D1}">
  <cacheSource type="worksheet">
    <worksheetSource ref="A1:AL256" sheet="Inventario_Governanca"/>
  </cacheSource>
  <cacheFields count="38">
    <cacheField name="OBSERVAÇÕES" numFmtId="0">
      <sharedItems containsBlank="1"/>
    </cacheField>
    <cacheField name="Ambiente" numFmtId="0">
      <sharedItems count="3">
        <s v="PRD"/>
        <s v="DEV"/>
        <s v="QA"/>
      </sharedItems>
    </cacheField>
    <cacheField name="Datacenter" numFmtId="0">
      <sharedItems/>
    </cacheField>
    <cacheField name="Tecnologia" numFmtId="0">
      <sharedItems count="6">
        <s v="MONGODB"/>
        <s v="POSTGRESQL"/>
        <s v="MYSQL"/>
        <s v="CASSANDRA"/>
        <s v="ORACLE"/>
        <s v="SQLSERVER"/>
      </sharedItems>
    </cacheField>
    <cacheField name="Endpoint Alias" numFmtId="0">
      <sharedItems containsBlank="1"/>
    </cacheField>
    <cacheField name="Fonte de Dados" numFmtId="0">
      <sharedItems/>
    </cacheField>
    <cacheField name="Hostname" numFmtId="0">
      <sharedItems containsBlank="1" containsMixedTypes="1" containsNumber="1" containsInteger="1" minValue="10198143167" maxValue="10198143167" count="230">
        <n v="10198143167"/>
        <s v="10.184.32.138"/>
        <s v="10.184.32.139"/>
        <s v="10.184.32.141"/>
        <s v="10.184.32.142"/>
        <s v="10.184.32.183"/>
        <s v="10.184.32.230"/>
        <s v="10.184.32.250"/>
        <s v="10.184.32.77"/>
        <s v="10.184.32.93"/>
        <s v="10.184.33.0"/>
        <s v="10.184.40.162"/>
        <s v="10.184.40.216"/>
        <s v="10.184.40.243"/>
        <s v="10.186.32.34"/>
        <s v="10.186.34.187"/>
        <s v="10.186.40.136"/>
        <s v="10.186.40.138"/>
        <s v="10.186.40.145"/>
        <s v="10.186.40.219"/>
        <s v="10.186.43.26"/>
        <s v="10.198.138.83"/>
        <s v="10.198.141.102"/>
        <s v="10.198.141.183"/>
        <s v="10.198.141.54"/>
        <s v="10.198.142.144"/>
        <s v="10.198.142.179"/>
        <s v="10.198.143.44"/>
        <s v="a1-ocamonte1"/>
        <s v="a6-omanyte1"/>
        <s v="a6-online-omega1"/>
        <s v="a6-oposto1"/>
        <s v="a6-ovoluto1"/>
        <s v="account.bd.intranet.pags"/>
        <s v="anticipationdataservice.coid1xsnbqhf.sa-east-1.rds.amazonaws.com"/>
        <s v="anticipationdataservice-qa.cugpk8fsjek9.us-east-1.rds.amazonaws.com"/>
        <s v="bc_segmentation/node1-bc-segmentation-dev.bd.intranet.pags,node2-bc-segmentation-dev.bd.intranet.pags"/>
        <s v="bc_segmentation/node1-bc-segmentation-qa.bd.intranet.pags,node2-bc-segmentation-qa.bd.intranet.pags"/>
        <s v="bd-accounting-controller.coid1xsnbqhf.sa-east-1.rds.amazonaws.com"/>
        <s v="bd-accounting-controller-qa.cugpk8fsjek9.us-east-1.rds.amazonaws.com"/>
        <s v="bd-accounting-rules.coid1xsnbqhf.sa-east-1.rds.amazonaws.com"/>
        <s v="bd-accounting-rules-qa.cugpk8fsjek9.us-east-1.rds.amazonaws.com"/>
        <s v="bd-asset-based-loaner.coid1xsnbqhf.sa-east-1.rds.amazonaws.com"/>
        <s v="bd-asset-based-loaner-qa.cugpk8fsjek9.us-east-1.rds.amazonaws.com"/>
        <s v="bd-avp.coid1xsnbqhf.sa-east-1.rds.amazonaws.com"/>
        <s v="bd-avp-qa.cugpk8fsjek9.us-east-1.rds.amazonaws.com"/>
        <s v="bd-business-condition-qa.cugpk8fsjek9.us-east-1.rds.amazonaws.com"/>
        <s v="bd-business-condition-qa-replica.cugpk8fsjek9.us-east-1.rds.amazonaws.com"/>
        <s v="bd-cashout-customer-association-qa.cugpk8fsjek9.us-east-1.rds.amazonaws.com"/>
        <s v="bd-cashout-strategy.coid1xsnbqhf.sa-east-1.rds.amazonaws.com"/>
        <s v="bd-cashout-strategy-qa.cugpk8fsjek9.us-east-1.rds.amazonaws.com"/>
        <s v="bd-cashout-strategy-qa-read.cugpk8fsjek9.us-east-1.rds.amazonaws.com"/>
        <s v="bd-cashout-ted.coid1xsnbqhf.sa-east-1.rds.amazonaws.com"/>
        <s v="bd-cashout-ted-qa.cugpk8fsjek9.us-east-1.rds.amazonaws.com"/>
        <s v="bd-ccs.coid1xsnbqhf.sa-east-1.rds.amazonaws.com"/>
        <s v="bd-ccs.postgres.rds.bd.intranet"/>
        <s v="bd-ccs-qa.cugpk8fsjek9.us-east-1.rds.amazonaws.com"/>
        <s v="bd-ccs-sqlserver.coid1xsnbqhf.sa-east-1.rds.amazonaws.com"/>
        <s v="bd-cip.coid1xsnbqhf.sa-east-1.rds.amazonaws.com"/>
        <s v="bd-cipliquidator.coid1xsnbqhf.sa-east-1.rds.amazonaws.com"/>
        <s v="bd-cip-liquidator-qa.cugpk8fsjek9.us-east-1.rds.amazonaws.com"/>
        <s v="bd-cip-qa.cugpk8fsjek9.us-east-1.rds.amazonaws.com"/>
        <s v="bd-conciliacao-adquirencia.coid1xsnbqhf.sa-east-1.rds.amazonaws.com"/>
        <s v="bd-conciliacao-adquirencia-qa.cugpk8fsjek9.us-east-1.rds.amazonaws.com"/>
        <s v="bd-customer-association.coid1xsnbqhf.sa-east-1.rds.amazonaws.com"/>
        <s v="bd-customer-validator.coid1xsnbqhf.sa-east-1.rds.amazonaws.com"/>
        <s v="bd-customer-validator-qa.cugpk8fsjek9.us-east-1.rds.amazonaws.com"/>
        <s v="bd-customer-validator-stg.cugpk8fsjek9.us-east-1.rds.amazonaws.com"/>
        <s v="bd-feedzai-qa.cugpk8fsjek9.us-east-1.rds.amazonaws.com"/>
        <s v="bd-income-report.c9z77rsfata9.us-east-1.rds.amazonaws.com"/>
        <s v="bd-income-report-qa.cugpk8fsjek9.us-east-1.rds.amazonaws.com"/>
        <s v="bd-isscard.coid1xsnbqhf.sa-east-1.rds.amazonaws.com"/>
        <s v="bd-jarvis-service.coid1xsnbqhf.sa-east-1.rds.amazonaws.com"/>
        <s v="bd-jarvis-service-qa.cugpk8fsjek9.us-east-1.rds.amazonaws.com"/>
        <s v="bd-jarvis-service-stg.cugpk8fsjek9.us-east-1.rds.amazonaws.com"/>
        <s v="bd-marda-api.coid1xsnbqhf.sa-east-1.rds.amazonaws.com"/>
        <s v="bd-marda-api-qa.cugpk8fsjek9.us-east-1.rds.amazonaws.com"/>
        <s v="bd-marda-api-stg.cugpk8fsjek9.us-east-1.rds.amazonaws.com"/>
        <s v="bd-negotiation-service.coid1xsnbqhf.sa-east-1.rds.amazonaws.com"/>
        <s v="bd-negotiation-service-qa.cugpk8fsjek9.us-east-1.rds.amazonaws.com"/>
        <s v="bd-negotiation-service-stg.cugpk8fsjek9.us-east-1.rds.amazonaws.com"/>
        <s v="bd-paymentschedule.coid1xsnbqhf.sa-east-1.rds.amazonaws.com"/>
        <s v="bd-paymentschedule-qa.cugpk8fsjek9.us-east-1.rds.amazonaws.com"/>
        <s v="bd-paymentschedule-ready.coid1xsnbqhf.sa-east-1.rds.amazonaws.com"/>
        <s v="bd-regulatory-management.coid1xsnbqhf.sa-east-1.rds.amazonaws.com"/>
        <s v="bd-regulatory-management-qa.cugpk8fsjek9.us-east-1.rds.amazonaws.com"/>
        <s v="bd-risk-analysis-data.coid1xsnbqhf.sa-east-1.rds.amazonaws.com"/>
        <s v="bd-risk-analysis-data-qa.cugpk8fsjek9.us-east-1.rds.amazonaws.com"/>
        <s v="bd-simba.c9z77rsfata9.us-east-1.rds.amazonaws.com"/>
        <s v="bd-simba-qa.cugpk8fsjek9.us-east-1.rds.amazonaws.com"/>
        <s v="checkingaccount-ccs-qa.cugpk8fsjek9.us-east-1.rds.amazonaws.com"/>
        <s v="contract_manager/gt-contract-manager-mongo.bd.intranet.pags,tb-contract-manager-mongo.bd.intranet.pags"/>
        <s v="contract_manager/gt-contract-manager-mongo-qa.bd.intranet.pags,tb-contract-manager-mongo-qa.bd.intranet.pags"/>
        <s v="contracts-dev.cybygjhjakdp.us-east-1.rds.amazonaws.com"/>
        <s v="contracts-qa.cybygjhjakdp.us-east-1.rds.amazonaws.com"/>
        <s v="d3-outlander1.host.intranet"/>
        <s v="d3-ouvinte1.host.intranet"/>
        <s v="d3-oxida1.host.intranet"/>
        <s v="dreamfactory.coid1xsnbqhf.sa-east-1.rds.amazonaws.com"/>
        <s v="dreamfactory.cugpk8fsjek9.us-east-1.rds.amazonaws.com"/>
        <s v="fidc.coid1xsnbqhf.sa-east-1.rds.amazonaws.com"/>
        <s v="hg-fidc-w-sql.bd.intranet"/>
        <s v="hg-fidc-w-sql-qa.bd.intranet.pags"/>
        <s v="iss-qa.cugpk8fsjek9.us-east-1.rds.amazonaws.com"/>
        <s v="master1.bdp.mongo.bd.intranet"/>
        <s v="master1.business.condition.bd.intranet"/>
        <s v="node1-bc-segmentation.bd.intranet.pags"/>
        <s v="novo-fidc-qa.cugpk8fsjek9.us-east-1.rds.amazonaws.com"/>
        <s v="pdbaccountingissora.bd.intranet.pags"/>
        <s v="pdbaccountingissora.qa.bd.intranet.pags"/>
        <s v="pdbanticipationprovider.bd.intranet.pags"/>
        <s v="pdbanticipationprovider.dev.bd.intranet.pags"/>
        <s v="pdbanticipationprovider.qa.bd.intranet.pags"/>
        <s v="pdbbalancesheet.bd.intranet.pags"/>
        <s v="pdbbalancesheet.qa.bd.intranet.pags"/>
        <s v="pdbbankcipdomicilio.bd.intranet.pags"/>
        <s v="pdbbankcipdomicilio.dev.bd.intranet.pags"/>
        <s v="pdbbankcipdomicilio.qa.bd.intranet.pags"/>
        <s v="pdbbatchcontroller.bd.intranet.pags"/>
        <s v="pdbbatchcontroller.qa.bd.intranet.pags"/>
        <s v="pdbbcanticipation.bd.intranet.pags"/>
        <s v="pdbbcanticipation.dev.bd.intranet.pags"/>
        <s v="pdbbcanticipation.qa.bd.intranet.pags"/>
        <s v="pdbbccalculator.bd.intranet.pags"/>
        <s v="pdbbccalculator.dev.bd.intranet.pags"/>
        <s v="pdbbccalculator.qa.bd.intranet.pags"/>
        <s v="pdbbccampaign.bd.intranet.pags"/>
        <s v="pdbbccampaign.dev.bd.intranet.pags"/>
        <s v="pdbbccampaign.qa.bd.intranet.pags"/>
        <s v="pdbbcmigration.bd.intranet.pags"/>
        <s v="pdbbcmigration.qa.bd.intranet.pags"/>
        <s v="pdbbcproposal.bd.intranet.pags"/>
        <s v="pdbbcproposal.dev.bd.intranet.pags"/>
        <s v="pdbbcproposal.qa.bd.intranet.pags"/>
        <s v="pdbbctransaction.bd.intranet.pags"/>
        <s v="pdbbctransaction.dev.bd.intranet.pags"/>
        <s v="pdbbctransaction.qa.bd.intranet.pags"/>
        <s v="pdbbdcoutpresettlement.bd.intranet.pags"/>
        <s v="pdbbdcoutpresettlement.dev.bd.intranet.pags"/>
        <s v="pdbbdcoutpresettlement.qa.bd.intranet.pags"/>
        <s v="pdbbdregistradoracustomer.bd.intranet.pags"/>
        <s v="pdbbdregistradoracustomer.dev.bd.intranet.pags"/>
        <s v="pdbbdregistradoracustomer.qa.bd.intranet.pags"/>
        <s v="pdbbdsettlementcrtconfig.bd.intranet.pags"/>
        <s v="pdbbdsettlementcrtconfig.dev.bd.intranet.pags"/>
        <s v="pdbbdsettlementcrtconfig.qa.bd.intranet.pags"/>
        <s v="pdbbkofinspringdataflow.qa.bd.intranet.pags"/>
        <s v="pdbbusinesscondition.dev.bd.intranet.pags"/>
        <s v="pdbbusinesscondition.qa.bd.intranet.pags"/>
        <s v="pdbcima.bd.intranet.pags"/>
        <s v="pdbcima.dev.bd.intranet.pags"/>
        <s v="pdbcima.qa.bd.intranet.pags"/>
        <s v="pdbconciliacaoadquirencia.qa.bd.intranet.pags"/>
        <s v="PDBCONTRACTMANAGER.BD.INTRANET.PAGS"/>
        <s v="pdbcontractmanager.qa.bd.intranet.pags"/>
        <s v="pdbcontracts.dev.bd.intranet.pags"/>
        <s v="pdbcontracts.pci.bd.intranet.pags"/>
        <s v="pdbcontracts.qa.bd.intranet.pags"/>
        <s v="pdbcourtorders.bd.intranet.pags"/>
        <s v="pdbcourtorders.qa.bd.intranet.pags"/>
        <s v="pdbcustomergatewayapi.bd.intranet.pags"/>
        <s v="pdbcustomergatewayapi.dev.bd.intranet.pags"/>
        <s v="pdbcustomergatewayapi.qa.bd.intranet.pags"/>
        <s v="pdbdebitschedule.bd.intranet.pags"/>
        <s v="pdbdebitschedule.dev.bd.intranet.pags"/>
        <s v="pdbdebitschedule.qa.bd.intranet.pags"/>
        <s v="pdbextacquirerscheduled.dev.bd.intranet.pags"/>
        <s v="pdbexteacquirerschedule.dev.bd.intranet.pags"/>
        <s v="pdbexteacquirerschedule.pci.bd.intranet.pags"/>
        <s v="pdbexteacquirerschedule.qa.bd.intranet.pags"/>
        <s v="pdbexternalrusettlement.dev.bd.intranet.pags"/>
        <s v="pdbexternalrusettlement.pci.bd.intranet.pags"/>
        <s v="pdbexternalrusettlement.qa.bd.intranet.pags"/>
        <s v="pdbinferify.bd.intranet.pags"/>
        <s v="pdbinferify.qa.bd.intranet.pags"/>
        <s v="pdbjarvis.dev.bd.intranet.pags"/>
        <s v="pdbkycvalidator.bd.intranet.pags"/>
        <s v="pdbkycvalidator.qa.bd.intranet.pags"/>
        <s v="pdbkycvalidator.stg.bd.intranet.pags"/>
        <s v="pdboperationaltransfer.bd.intranet.pags"/>
        <s v="pdboperationaltransfer.qa.bd.intranet.pags"/>
        <s v="pdboperationaltransfer.stg.bd.intranet.pags"/>
        <s v="pdboto.bd.intranet.pags"/>
        <s v="pdboto.qa.bd.intranet.pags"/>
        <s v="pdboto.stg.bd.intranet.pags"/>
        <s v="pdbqabalancesheet.qa.bd.intranet.pags"/>
        <s v="pdbrecebiveisteste.bd.intranet.pags"/>
        <s v="pdbreceivables.bd.intranet.pags"/>
        <s v="pdbreceivables.dev.bd.intranet.pags"/>
        <s v="pdbreceivables.qa.bd.intranet.pags"/>
        <s v="pdbrectransitorymovement.bd.intranet.pags"/>
        <s v="pdbrectransitorymovement.qa.bd.intranet.pags"/>
        <s v="pdbregaccountcustomer.bd.intranet.pags"/>
        <s v="pdbregaccountcustomer.qa.bd.intranet.pags"/>
        <s v="pdbregteste.bd.intranet.pags"/>
        <s v="pdbriskanalysis.bd.intranet.pags"/>
        <s v="pdbriskanalysis.dev.bd.intranet.pags"/>
        <s v="pdbriskanalysis.qa.bd.intranet.pags"/>
        <s v="pdbriskanalysiscustomer.bd.intranet.pags"/>
        <s v="pdbriskanalysiscustomer.dev.bd.intranet.pags"/>
        <s v="pdbriskanalysiscustomer.qa.bd.intranet.pags"/>
        <s v="pdbriskanalysisresultdata.bd.intranet.pags"/>
        <s v="pdbriskanalysisresultdata.qa.bd.intranet.pags"/>
        <s v="pdbriskdatasourceapi.bd.intranet.pags"/>
        <s v="pdbriskdatasourceapi.qa.bd.intranet.pags"/>
        <s v="pdbriskdatasourceapi.stg.bd.intranet.pags"/>
        <s v="pdbriskresultlistapi.bd.intranet.pags"/>
        <s v="pdbriskresultlistapi.qa.bd.intranet.pags"/>
        <s v="pdbriskresultlistapi.stg.bd.intranet.pags"/>
        <s v="pdbrsreceivables.pci.bd.intranet.pags"/>
        <s v="pdbrsreceivables.qa.bd.intranet.pags"/>
        <s v="pdbscrooge.bd.intranet.pags"/>
        <s v="pdbscrooge.dev.bd.intranet.pags"/>
        <s v="pdbscrooge.qa.bd.intranet.pags"/>
        <s v="pdbsettlementcontract.bd.intranet.pags"/>
        <s v="pdbsettlementcontract.qa.bd.intranet.pags"/>
        <s v="pdbskillmapping.dev.bd.intranet.pags"/>
        <s v="pgpulse-mobile.prd.bd.intranet.pags"/>
        <s v="psv4.bd.intranet"/>
        <s v="rcr.node1.prod.bd.intranet.pags"/>
        <s v="receivables-dev.cybygjhjakdp.us-east-1.rds.amazonaws.com"/>
        <s v="registrationdataanalysis.coid1xsnbqhf.sa-east-1.rds.amazonaws.com"/>
        <s v="registrationdata-qa.cugpk8fsjek9.us-east-1.rds.amazonaws.com"/>
        <s v="registrationdata-stg.cugpk8fsjek9.us-east-1.rds.amazonaws.com"/>
        <s v="sat1.bd.intranet"/>
        <s v="taxrate-dev.bd.intranet.pags"/>
        <s v="taxrate-prod.coid1xsnbqhf.sa-east-1.rds.amazonaws.com"/>
        <s v="taxrate-qa.bd.intranet.pags"/>
        <s v="taxrate-qa.cugpk8fsjek9.us-east-1.rds.amazonaws.com"/>
        <m/>
      </sharedItems>
    </cacheField>
    <cacheField name="Service" numFmtId="0">
      <sharedItems containsBlank="1"/>
    </cacheField>
    <cacheField name="Resource ID" numFmtId="0">
      <sharedItems/>
    </cacheField>
    <cacheField name="Conta" numFmtId="0">
      <sharedItems containsBlank="1"/>
    </cacheField>
    <cacheField name="Tipo do Endpoint" numFmtId="0">
      <sharedItems/>
    </cacheField>
    <cacheField name="Usuário do Catálogo" numFmtId="0">
      <sharedItems containsBlank="1"/>
    </cacheField>
    <cacheField name="Tags Corrigidas" numFmtId="0">
      <sharedItems/>
    </cacheField>
    <cacheField name="Tags Obrigatórias" numFmtId="0">
      <sharedItems containsSemiMixedTypes="0" containsString="0" containsNumber="1" containsInteger="1" minValue="0" maxValue="100"/>
    </cacheField>
    <cacheField name="Tags Faltantes" numFmtId="0">
      <sharedItems containsBlank="1"/>
    </cacheField>
    <cacheField name="Tags Preenchidas" numFmtId="0">
      <sharedItems containsBlank="1"/>
    </cacheField>
    <cacheField name="TopDomain" numFmtId="0">
      <sharedItems containsBlank="1"/>
    </cacheField>
    <cacheField name="Domain" numFmtId="0">
      <sharedItems containsBlank="1"/>
    </cacheField>
    <cacheField name="SubDomain" numFmtId="0">
      <sharedItems containsBlank="1"/>
    </cacheField>
    <cacheField name="Top Channel" numFmtId="0">
      <sharedItems containsBlank="1"/>
    </cacheField>
    <cacheField name="Channel" numFmtId="0">
      <sharedItems containsBlank="1"/>
    </cacheField>
    <cacheField name="BU" numFmtId="0">
      <sharedItems containsBlank="1"/>
    </cacheField>
    <cacheField name="Companhia" numFmtId="0">
      <sharedItems containsBlank="1"/>
    </cacheField>
    <cacheField name="Produto" numFmtId="0">
      <sharedItems containsBlank="1"/>
    </cacheField>
    <cacheField name="Decrição Negócio" numFmtId="0">
      <sharedItems containsBlank="1"/>
    </cacheField>
    <cacheField name="Eng. de Confiabilidade" numFmtId="0">
      <sharedItems containsBlank="1"/>
    </cacheField>
    <cacheField name="Time Dono" numFmtId="0">
      <sharedItems containsBlank="1"/>
    </cacheField>
    <cacheField name="Responsáveis" numFmtId="0">
      <sharedItems/>
    </cacheField>
    <cacheField name="Status Endpoint" numFmtId="0">
      <sharedItems count="3">
        <s v="ATIVO"/>
        <s v="EXTERNO AO PAGSEGURO"/>
        <s v="INATIVO"/>
      </sharedItems>
    </cacheField>
    <cacheField name="Total Colunas" numFmtId="0">
      <sharedItems containsSemiMixedTypes="0" containsString="0" containsNumber="1" containsInteger="1" minValue="0" maxValue="163382"/>
    </cacheField>
    <cacheField name="Qtde Colunas Classificadas" numFmtId="0">
      <sharedItems containsSemiMixedTypes="0" containsString="0" containsNumber="1" containsInteger="1" minValue="0" maxValue="78715"/>
    </cacheField>
    <cacheField name="% Colunas Classificadas" numFmtId="0">
      <sharedItems containsSemiMixedTypes="0" containsString="0" containsNumber="1" minValue="0" maxValue="100"/>
    </cacheField>
    <cacheField name="Secrets Manager" numFmtId="0">
      <sharedItems containsBlank="1"/>
    </cacheField>
    <cacheField name="KMS" numFmtId="0">
      <sharedItems containsBlank="1"/>
    </cacheField>
    <cacheField name="Data Atualização" numFmtId="0">
      <sharedItems containsSemiMixedTypes="0" containsNonDate="0" containsDate="1" containsString="0" minDate="2021-10-26T12:21:46" maxDate="2021-11-21T11:00:28"/>
    </cacheField>
    <cacheField name="Data Criação" numFmtId="0">
      <sharedItems containsSemiMixedTypes="0" containsNonDate="0" containsDate="1" containsString="0" minDate="2014-07-02T00:00:00" maxDate="2021-11-20T00:00:00"/>
    </cacheField>
    <cacheField name="Confere InventarioXconfluence" numFmtId="0">
      <sharedItems containsMixedTypes="1" containsNumber="1" containsInteger="1" minValue="10198143167" maxValue="10198143167"/>
    </cacheField>
    <cacheField name="Observações Confere InventarioXconflu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miramis Marques Moreira" refreshedDate="44521.768316087961" createdVersion="7" refreshedVersion="7" minRefreshableVersion="3" recordCount="255" xr:uid="{A96D6AFE-9BB2-40AE-9714-024A32007865}">
  <cacheSource type="worksheet">
    <worksheetSource ref="A1:AL256" sheet="Inventario_Governanca"/>
  </cacheSource>
  <cacheFields count="38">
    <cacheField name="OBSERVAÇÕES" numFmtId="0">
      <sharedItems containsBlank="1"/>
    </cacheField>
    <cacheField name="Ambiente" numFmtId="0">
      <sharedItems count="3">
        <s v="PRD"/>
        <s v="DEV"/>
        <s v="QA"/>
      </sharedItems>
    </cacheField>
    <cacheField name="Datacenter" numFmtId="0">
      <sharedItems count="4">
        <s v="EC2_AWS"/>
        <s v="PAGCLOUD"/>
        <s v="ON_PREMISE_GT_TB"/>
        <s v="RDS_AWS"/>
      </sharedItems>
    </cacheField>
    <cacheField name="Tecnologia" numFmtId="0">
      <sharedItems/>
    </cacheField>
    <cacheField name="Endpoint Alias" numFmtId="0">
      <sharedItems containsBlank="1"/>
    </cacheField>
    <cacheField name="Fonte de Dados" numFmtId="0">
      <sharedItems/>
    </cacheField>
    <cacheField name="Hostname" numFmtId="0">
      <sharedItems containsBlank="1" containsMixedTypes="1" containsNumber="1" containsInteger="1" minValue="10198143167" maxValue="10198143167"/>
    </cacheField>
    <cacheField name="Service" numFmtId="0">
      <sharedItems containsBlank="1"/>
    </cacheField>
    <cacheField name="Resource ID" numFmtId="0">
      <sharedItems/>
    </cacheField>
    <cacheField name="Conta" numFmtId="0">
      <sharedItems containsBlank="1"/>
    </cacheField>
    <cacheField name="Tipo do Endpoint" numFmtId="0">
      <sharedItems/>
    </cacheField>
    <cacheField name="Usuário do Catálogo" numFmtId="0">
      <sharedItems containsBlank="1"/>
    </cacheField>
    <cacheField name="Tags Corrigidas" numFmtId="0">
      <sharedItems/>
    </cacheField>
    <cacheField name="Tags Obrigatórias" numFmtId="0">
      <sharedItems containsSemiMixedTypes="0" containsString="0" containsNumber="1" containsInteger="1" minValue="0" maxValue="100"/>
    </cacheField>
    <cacheField name="Tags Faltantes" numFmtId="0">
      <sharedItems containsBlank="1"/>
    </cacheField>
    <cacheField name="Tags Preenchidas" numFmtId="0">
      <sharedItems containsBlank="1"/>
    </cacheField>
    <cacheField name="TopDomain" numFmtId="0">
      <sharedItems containsBlank="1"/>
    </cacheField>
    <cacheField name="Domain" numFmtId="0">
      <sharedItems containsBlank="1"/>
    </cacheField>
    <cacheField name="SubDomain" numFmtId="0">
      <sharedItems containsBlank="1"/>
    </cacheField>
    <cacheField name="Top Channel" numFmtId="0">
      <sharedItems containsBlank="1"/>
    </cacheField>
    <cacheField name="Channel" numFmtId="0">
      <sharedItems containsBlank="1"/>
    </cacheField>
    <cacheField name="BU" numFmtId="0">
      <sharedItems containsBlank="1"/>
    </cacheField>
    <cacheField name="Companhia" numFmtId="0">
      <sharedItems containsBlank="1"/>
    </cacheField>
    <cacheField name="Produto" numFmtId="0">
      <sharedItems containsBlank="1"/>
    </cacheField>
    <cacheField name="Decrição Negócio" numFmtId="0">
      <sharedItems containsBlank="1"/>
    </cacheField>
    <cacheField name="Eng. de Confiabilidade" numFmtId="0">
      <sharedItems containsBlank="1"/>
    </cacheField>
    <cacheField name="Time Dono" numFmtId="0">
      <sharedItems containsBlank="1"/>
    </cacheField>
    <cacheField name="Responsáveis" numFmtId="0">
      <sharedItems/>
    </cacheField>
    <cacheField name="Status Endpoint" numFmtId="0">
      <sharedItems count="3">
        <s v="ATIVO"/>
        <s v="EXTERNO AO PAGSEGURO"/>
        <s v="INATIVO"/>
      </sharedItems>
    </cacheField>
    <cacheField name="Total Colunas" numFmtId="0">
      <sharedItems containsSemiMixedTypes="0" containsString="0" containsNumber="1" containsInteger="1" minValue="0" maxValue="163382"/>
    </cacheField>
    <cacheField name="Qtde Colunas Classificadas" numFmtId="0">
      <sharedItems containsSemiMixedTypes="0" containsString="0" containsNumber="1" containsInteger="1" minValue="0" maxValue="78715"/>
    </cacheField>
    <cacheField name="% Colunas Classificadas" numFmtId="0">
      <sharedItems containsSemiMixedTypes="0" containsString="0" containsNumber="1" minValue="0" maxValue="100"/>
    </cacheField>
    <cacheField name="Secrets Manager" numFmtId="0">
      <sharedItems containsBlank="1"/>
    </cacheField>
    <cacheField name="KMS" numFmtId="0">
      <sharedItems containsBlank="1"/>
    </cacheField>
    <cacheField name="Data Atualização" numFmtId="0">
      <sharedItems containsSemiMixedTypes="0" containsNonDate="0" containsDate="1" containsString="0" minDate="2021-10-26T12:21:46" maxDate="2021-11-21T11:00:28"/>
    </cacheField>
    <cacheField name="Data Criação" numFmtId="0">
      <sharedItems containsSemiMixedTypes="0" containsNonDate="0" containsDate="1" containsString="0" minDate="2014-07-02T00:00:00" maxDate="2021-11-20T00:00:00"/>
    </cacheField>
    <cacheField name="Confere InventarioXconfluence" numFmtId="0">
      <sharedItems containsMixedTypes="1" containsNumber="1" containsInteger="1" minValue="10198143167" maxValue="10198143167"/>
    </cacheField>
    <cacheField name="Observações Confere InventarioXconflu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s v="Corrigir BU (backofficefinanceiro) / Corrigir EC (Basileia)"/>
    <x v="0"/>
    <s v="EC2_AWS"/>
    <s v="MONGODB"/>
    <m/>
    <s v="PROD_SARF"/>
    <n v="10198143167"/>
    <s v="sarf_adm"/>
    <s v="PROD_SARF"/>
    <m/>
    <s v="MICROSERVIÇOS"/>
    <s v="datagovernance_gov"/>
    <s v="NAO"/>
    <n v="0"/>
    <m/>
    <m/>
    <m/>
    <m/>
    <m/>
    <m/>
    <m/>
    <s v="NOT_IDENTIFIED"/>
    <m/>
    <m/>
    <s v="BU - Risco e Prevencao a Fraude / PRODUCT: Analise de Risco"/>
    <m/>
    <m/>
    <s v="TEAM: Salvador / EMAIL:l-scrum-salvador@uolinc.com"/>
    <x v="0"/>
    <n v="80"/>
    <n v="34"/>
    <n v="43"/>
    <s v="NAO"/>
    <s v="NAO"/>
    <d v="2021-10-26T12:21:46"/>
    <d v="2019-11-08T00:00:00"/>
    <n v="10198143167"/>
    <m/>
  </r>
  <r>
    <s v="Corrigir BU (backofficefinanceiro)"/>
    <x v="0"/>
    <s v="PAGCLOUD"/>
    <s v="POSTGRESQL"/>
    <m/>
    <s v="PROD_FEEDZAI"/>
    <s v="10.184.32.138"/>
    <s v="feedzai"/>
    <s v="6a917507-b46c-869a-4506-12a698af094c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81273"/>
    <n v="3358"/>
    <n v="4.13"/>
    <m/>
    <m/>
    <d v="2021-11-21T11:00:20"/>
    <d v="2021-06-21T00:00:00"/>
    <e v="#N/A"/>
    <m/>
  </r>
  <r>
    <s v="Corrigir BU (backofficefinanceiro)"/>
    <x v="0"/>
    <s v="PAGCLOUD"/>
    <s v="POSTGRESQL"/>
    <m/>
    <s v="PROD_BD_PULSE_WEB_PG"/>
    <s v="10.184.32.139"/>
    <s v="bd_pulse_web"/>
    <s v="5980c56d-f86b-8ce3-cc36-73207b4604bc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106921"/>
    <n v="19097"/>
    <n v="17.86"/>
    <m/>
    <m/>
    <d v="2021-11-21T11:00:20"/>
    <d v="2021-06-21T00:00:00"/>
    <e v="#N/A"/>
    <m/>
  </r>
  <r>
    <s v="Corrigir BU (backofficefinanceiro)"/>
    <x v="0"/>
    <s v="PAGCLOUD"/>
    <s v="POSTGRESQL"/>
    <m/>
    <s v="PROD_DB_PULSE_CASHIN_APP"/>
    <s v="10.184.32.141"/>
    <s v="db_pulse_cashin_app"/>
    <s v="2cea08bd-9d00-d343-877d-1eef9ddcfb42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856"/>
    <n v="637"/>
    <n v="74.42"/>
    <m/>
    <m/>
    <d v="2021-11-21T11:00:20"/>
    <d v="2021-06-21T00:00:00"/>
    <e v="#N/A"/>
    <m/>
  </r>
  <r>
    <s v="Corrigir BU (backofficefinanceiro)"/>
    <x v="0"/>
    <s v="PAGCLOUD"/>
    <s v="POSTGRESQL"/>
    <m/>
    <s v="PROD_BD_PULSE_WEB_PG_2"/>
    <s v="10.184.32.142"/>
    <s v="bd_pulse_web"/>
    <s v="727441c5-0fb2-8e80-10dc-a4b0f751dc67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163382"/>
    <n v="33626"/>
    <n v="20.58"/>
    <m/>
    <m/>
    <d v="2021-11-21T11:00:20"/>
    <d v="2021-06-21T00:00:00"/>
    <e v="#N/A"/>
    <m/>
  </r>
  <r>
    <s v="Corrigir BU (backofficefinanceiro)"/>
    <x v="0"/>
    <s v="PAGCLOUD"/>
    <s v="MYSQL"/>
    <m/>
    <s v="PROD_BC"/>
    <s v="10.184.32.183"/>
    <s v="information_schema"/>
    <s v="4d19cacd-3c36-ec60-3c3f-16ef2d97d09f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241"/>
    <n v="223"/>
    <n v="92.53"/>
    <m/>
    <m/>
    <d v="2021-11-21T11:00:20"/>
    <d v="2021-06-21T00:00:00"/>
    <e v="#N/A"/>
    <m/>
  </r>
  <r>
    <s v="Verificar Domínio"/>
    <x v="0"/>
    <s v="PAGCLOUD"/>
    <s v="MYSQL"/>
    <m/>
    <s v="PROD_GOPHISH"/>
    <s v="10.184.32.230"/>
    <s v="information_schema"/>
    <s v="2af62743-2fdf-f21c-28b9-c7b3257d1125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135"/>
    <n v="39"/>
    <n v="28.89"/>
    <m/>
    <m/>
    <d v="2021-11-21T11:00:20"/>
    <d v="2021-06-21T00:00:00"/>
    <e v="#N/A"/>
    <m/>
  </r>
  <r>
    <s v="Verificar Domínio"/>
    <x v="0"/>
    <s v="PAGCLOUD"/>
    <s v="POSTGRESQL"/>
    <m/>
    <s v="PROD_AIRFLOW_DB"/>
    <s v="10.184.32.250"/>
    <s v="airflow_db"/>
    <s v="5c9a3739-8efd-7ed1-44aa-f537b2b5e2d6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199"/>
    <n v="27"/>
    <n v="13.57"/>
    <m/>
    <m/>
    <d v="2021-11-21T11:00:20"/>
    <d v="2021-06-21T00:00:00"/>
    <e v="#N/A"/>
    <m/>
  </r>
  <r>
    <s v="Corrigir BU (backofficefinanceiro)"/>
    <x v="0"/>
    <s v="PAGCLOUD"/>
    <s v="POSTGRESQL"/>
    <m/>
    <s v="PROD_BD_PULSE_DATA"/>
    <s v="10.184.32.77"/>
    <s v="BD_PULSE_DATA"/>
    <s v="a3b97e02-61a2-36fe-3028-20012423f10f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0"/>
    <n v="0"/>
    <n v="0"/>
    <m/>
    <m/>
    <d v="2021-11-21T11:00:20"/>
    <d v="2021-06-21T00:00:00"/>
    <e v="#N/A"/>
    <m/>
  </r>
  <r>
    <s v="Corrigir BU (backofficefinanceiro)"/>
    <x v="0"/>
    <s v="PAGCLOUD"/>
    <s v="CASSANDRA"/>
    <m/>
    <s v="PROD_HRU_ADM"/>
    <s v="10.184.32.93"/>
    <m/>
    <s v="2a472930-709d-1f25-050b-41a44eae5040"/>
    <m/>
    <s v="MICROSERVIÇOS"/>
    <m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0"/>
    <n v="0"/>
    <n v="0"/>
    <m/>
    <m/>
    <d v="2021-11-21T11:00:20"/>
    <d v="2021-06-21T00:00:00"/>
    <s v="10.184.32.93"/>
    <m/>
  </r>
  <r>
    <s v="Corrigir BU (backofficefinanceiro)"/>
    <x v="0"/>
    <s v="PAGCLOUD"/>
    <s v="POSTGRESQL"/>
    <m/>
    <s v="PROD_DB_PULSE_SERVER"/>
    <s v="10.184.33.0"/>
    <s v="db_pulse_server"/>
    <s v="47a4cb6d-90eb-4adf-53a0-3a40c94898c1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257"/>
    <n v="18"/>
    <n v="7"/>
    <m/>
    <m/>
    <d v="2021-11-21T11:00:20"/>
    <d v="2021-06-21T00:00:00"/>
    <e v="#N/A"/>
    <m/>
  </r>
  <r>
    <s v="Corrigir BU (backofficefinanceiro)"/>
    <x v="0"/>
    <s v="PAGCLOUD"/>
    <s v="POSTGRESQL"/>
    <m/>
    <s v="PROD_BD_PULSE_WEB_TRAINING"/>
    <s v="10.184.40.162"/>
    <s v="bd_pulse_web_training"/>
    <s v="65cef171-16b4-40c9-efd5-97ac71518f4a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112243"/>
    <n v="19935"/>
    <n v="17.760000000000002"/>
    <m/>
    <m/>
    <d v="2021-11-21T11:00:20"/>
    <d v="2021-06-21T00:00:00"/>
    <e v="#N/A"/>
    <m/>
  </r>
  <r>
    <s v="Corrigir BU (backofficefinanceiro)"/>
    <x v="0"/>
    <s v="PAGCLOUD"/>
    <s v="CASSANDRA"/>
    <m/>
    <s v="PROD_FIDC_CONCILIA_ADM"/>
    <s v="10.184.40.216"/>
    <m/>
    <s v="6aa23596-3538-cf3e-458d-31db486de8a7"/>
    <m/>
    <s v="MICROSERVIÇOS"/>
    <m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0"/>
    <n v="0"/>
    <n v="0"/>
    <m/>
    <m/>
    <d v="2021-11-21T11:00:20"/>
    <d v="2021-06-21T00:00:00"/>
    <s v="10.184.40.216"/>
    <m/>
  </r>
  <r>
    <s v="Corrigir BU (backofficefinanceiro)"/>
    <x v="0"/>
    <s v="PAGCLOUD"/>
    <s v="CASSANDRA"/>
    <m/>
    <s v="PROD_RCE_ADM"/>
    <s v="10.184.40.243"/>
    <m/>
    <s v="41bf46d2-ce98-041b-2c68-a29d1faa4a4b"/>
    <m/>
    <s v="MICROSERVIÇOS"/>
    <m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0"/>
    <n v="0"/>
    <n v="0"/>
    <m/>
    <m/>
    <d v="2021-11-21T11:00:20"/>
    <d v="2021-06-21T00:00:00"/>
    <s v="10.184.40.243"/>
    <m/>
  </r>
  <r>
    <s v="Desativar. Igual ao PROD_RCR"/>
    <x v="0"/>
    <s v="PAGCLOUD"/>
    <s v="CASSANDRA"/>
    <m/>
    <s v="PROD_RCR_ADM"/>
    <s v="10.184.40.243"/>
    <m/>
    <s v="9aec3b1f-2109-c828-f212-e18470c03c72"/>
    <m/>
    <s v="MICROSERVIÇOS"/>
    <m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0"/>
    <n v="0"/>
    <n v="0"/>
    <m/>
    <m/>
    <d v="2021-11-21T11:00:20"/>
    <d v="2021-06-21T00:00:00"/>
    <s v="10.184.40.243"/>
    <m/>
  </r>
  <r>
    <s v="Corrigir TAGs - Domínio: Emissão, EC Konoha"/>
    <x v="0"/>
    <s v="PAGCLOUD"/>
    <s v="MONGODB"/>
    <m/>
    <s v="PROD_DB_PREPAID_BACKOFFICE"/>
    <s v="10.186.32.34"/>
    <m/>
    <s v="aa5445f9-b5df-88bc-5983-6165bba6e82d"/>
    <m/>
    <s v="MICROSERVIÇOS"/>
    <m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0"/>
    <n v="0"/>
    <n v="0"/>
    <m/>
    <m/>
    <d v="2021-11-21T11:00:20"/>
    <d v="2021-06-21T00:00:00"/>
    <e v="#N/A"/>
    <m/>
  </r>
  <r>
    <s v="Verificar Domínio"/>
    <x v="0"/>
    <s v="PAGCLOUD"/>
    <s v="MYSQL"/>
    <m/>
    <s v="PROD_APSECFLOW"/>
    <s v="10.186.34.187"/>
    <s v="information_schema"/>
    <s v="b81dd66b-827f-0e6b-e4ca-2265f96136a0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1923"/>
    <n v="471"/>
    <n v="24.49"/>
    <m/>
    <m/>
    <d v="2021-11-21T11:00:27"/>
    <d v="2021-06-21T00:00:00"/>
    <e v="#N/A"/>
    <m/>
  </r>
  <r>
    <s v="Corrigir BU (backofficefinanceiro) / Corrigir EC (Basileia)"/>
    <x v="0"/>
    <s v="ON_PREMISE_GT_TB"/>
    <s v="POSTGRESQL"/>
    <s v="Feedzai Pulse Web"/>
    <s v="PROD_PULSE_WEB"/>
    <s v="10.186.40.136"/>
    <s v="bd_pulse_web"/>
    <s v="PROD_PULSE_WEB"/>
    <m/>
    <s v="MICROSERVIÇOS"/>
    <s v="datagovernance_gov"/>
    <s v="NAO"/>
    <n v="0"/>
    <s v="-"/>
    <m/>
    <m/>
    <m/>
    <m/>
    <m/>
    <m/>
    <s v="Risco e Prevencao a Fraude"/>
    <m/>
    <m/>
    <s v="Banco para registro de eventos do Pulse Web"/>
    <m/>
    <m/>
    <s v="l-pagseguro-risco-fraude@uolinc.com"/>
    <x v="0"/>
    <n v="430"/>
    <n v="237"/>
    <n v="55.12"/>
    <s v="NAO"/>
    <s v="NAO"/>
    <d v="2021-10-26T12:21:46"/>
    <d v="2020-11-13T18:49:15"/>
    <e v="#N/A"/>
    <m/>
  </r>
  <r>
    <s v="Corrigir BU (backofficefinanceiro) / Corrigir EC (Basileia)"/>
    <x v="0"/>
    <s v="ON_PREMISE_GT_TB"/>
    <s v="POSTGRESQL"/>
    <s v="Feedzai Pulse Web Training"/>
    <s v="PROD_PULSE_WEB_TRAINING"/>
    <s v="10.186.40.138"/>
    <s v="bd_pulse_web_training"/>
    <s v="PROD_PULSE_WEB_TRAINING"/>
    <m/>
    <s v="MICROSERVIÇOS"/>
    <s v="datagovernance_gov"/>
    <s v="NAO"/>
    <n v="0"/>
    <s v="-"/>
    <m/>
    <m/>
    <m/>
    <m/>
    <m/>
    <m/>
    <s v="Risco e Prevencao a Fraude"/>
    <m/>
    <m/>
    <s v="Banco para registro de eventos do Pulse Web Training"/>
    <m/>
    <m/>
    <s v="l-pagseguro-risco-fraude@uolinc.com"/>
    <x v="0"/>
    <n v="439"/>
    <n v="91"/>
    <n v="20.73"/>
    <s v="NAO"/>
    <s v="NAO"/>
    <d v="2021-10-26T12:21:46"/>
    <d v="2020-12-02T14:43:13"/>
    <e v="#N/A"/>
    <m/>
  </r>
  <r>
    <s v="Corrigir BU (backofficefinanceiro) / Corrigir EC (Basileia)"/>
    <x v="0"/>
    <s v="ON_PREMISE_GT_TB"/>
    <s v="POSTGRESQL"/>
    <s v="Feedzai Pulse Banking"/>
    <s v="PROD_PULSE_BANKING"/>
    <s v="10.186.40.145"/>
    <s v="db_pulse_cashin_app"/>
    <s v="PROD_PULSE_BANKING"/>
    <m/>
    <s v="MICROSERVIÇOS"/>
    <s v="datagovernance_gov"/>
    <s v="NAO"/>
    <n v="0"/>
    <s v="-"/>
    <m/>
    <m/>
    <m/>
    <m/>
    <m/>
    <m/>
    <s v="Risco e Prevencao a Fraude"/>
    <m/>
    <m/>
    <s v="Banco para registro de eventos do Pulse Banking"/>
    <m/>
    <m/>
    <s v="l-pagseguro-risco-fraude@uolinc.com"/>
    <x v="0"/>
    <n v="856"/>
    <n v="637"/>
    <n v="74.42"/>
    <s v="NAO"/>
    <s v="NAO"/>
    <d v="2021-10-26T12:21:46"/>
    <d v="2020-12-02T19:13:47"/>
    <e v="#N/A"/>
    <m/>
  </r>
  <r>
    <s v="Verificar Domínio"/>
    <x v="0"/>
    <s v="PAGCLOUD"/>
    <s v="CASSANDRA"/>
    <m/>
    <s v="PROD_ACCOUNTING_ISS_ADM"/>
    <s v="10.186.40.219"/>
    <m/>
    <s v="d0e7350f-5b10-273b-d910-47278ebebef0"/>
    <m/>
    <s v="MICROSERVIÇOS"/>
    <m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0"/>
    <n v="0"/>
    <n v="0"/>
    <m/>
    <m/>
    <d v="2021-11-21T11:00:28"/>
    <d v="2021-06-21T00:00:00"/>
    <e v="#N/A"/>
    <m/>
  </r>
  <r>
    <s v="Verificar Domínio"/>
    <x v="0"/>
    <s v="PAGCLOUD"/>
    <s v="MYSQL"/>
    <m/>
    <s v="PROD_FLOW_ON_PREMISES"/>
    <s v="10.186.43.26"/>
    <s v="information_schema"/>
    <s v="969dd7e7-db36-e3f0-4fe1-ebc650ae4619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0"/>
    <n v="0"/>
    <n v="0"/>
    <m/>
    <m/>
    <d v="2021-11-21T11:00:20"/>
    <d v="2021-06-21T00:00:00"/>
    <e v="#N/A"/>
    <m/>
  </r>
  <r>
    <s v="Verificar Domínio"/>
    <x v="0"/>
    <s v="PAGCLOUD"/>
    <s v="MYSQL"/>
    <m/>
    <s v="PROD_GAUNTLET_PROD"/>
    <s v="10.186.43.26"/>
    <s v="information_schema"/>
    <s v="b7d3b473-a38d-632d-3e6f-fd207d0b2720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0"/>
    <n v="0"/>
    <n v="0"/>
    <m/>
    <m/>
    <d v="2021-11-21T11:00:27"/>
    <d v="2021-06-21T00:00:00"/>
    <e v="#N/A"/>
    <m/>
  </r>
  <r>
    <s v="Corrigir BU (backofficefinanceiro) / Corrigir EC (Basileia)"/>
    <x v="0"/>
    <s v="EC2_AWS"/>
    <s v="CASSANDRA"/>
    <m/>
    <s v="PROD_ACCOUNTING_FINANCIAL_TURN"/>
    <s v="10.198.138.83"/>
    <m/>
    <s v="PROD_ACCOUNTING_FINANCIAL_TURN"/>
    <m/>
    <s v="MICROSERVIÇOS"/>
    <m/>
    <s v="NAO"/>
    <n v="0"/>
    <m/>
    <m/>
    <m/>
    <m/>
    <m/>
    <m/>
    <m/>
    <s v="NOT_IDENTIFIED"/>
    <m/>
    <m/>
    <s v="BU - Financeiro / PRODUCT: PagSeguro-Accounting"/>
    <m/>
    <m/>
    <s v="TEAM: Genova / EMAIL:l-dev-pagseguro-genova@uolinc.com"/>
    <x v="0"/>
    <n v="0"/>
    <n v="0"/>
    <n v="0"/>
    <s v="NAO"/>
    <s v="NAO"/>
    <d v="2021-10-26T12:21:46"/>
    <d v="2019-11-08T00:00:00"/>
    <s v="10.198.138.83"/>
    <m/>
  </r>
  <r>
    <s v="Corrigir BU (backofficefinanceiro) / Corrigir EC (Basileia)"/>
    <x v="0"/>
    <s v="EC2_AWS"/>
    <s v="ORACLE"/>
    <m/>
    <s v="PROD_MATERA"/>
    <s v="10.198.141.102"/>
    <s v="app.matera"/>
    <s v="PROD_MATERA"/>
    <m/>
    <s v="MICROSERVIÇOS"/>
    <s v="datagovernanceubr"/>
    <s v="NAO"/>
    <n v="0"/>
    <m/>
    <m/>
    <m/>
    <m/>
    <m/>
    <m/>
    <m/>
    <s v="NOT_IDENTIFIED"/>
    <m/>
    <m/>
    <s v="BU - Regulatorios / PRODUCT: Matera"/>
    <m/>
    <m/>
    <s v="TEAM: Sippar / EMAIL:l-dev-pagseguro-sippar@uolinc.com"/>
    <x v="0"/>
    <n v="0"/>
    <n v="0"/>
    <n v="0"/>
    <s v="NAO"/>
    <s v="NAO"/>
    <d v="2021-10-26T12:21:46"/>
    <d v="2019-11-08T00:00:00"/>
    <e v="#N/A"/>
    <m/>
  </r>
  <r>
    <s v="Corrigir BU (backofficefinanceiro) / Corrigir EC (Basileia)"/>
    <x v="0"/>
    <s v="EC2_AWS"/>
    <s v="CASSANDRA"/>
    <m/>
    <s v="PROD_PULSE_TRAINING"/>
    <s v="10.198.141.183"/>
    <m/>
    <s v="PROD_PULSE_TRAINING"/>
    <m/>
    <s v="MICROSERVIÇOS"/>
    <m/>
    <s v="NAO"/>
    <n v="0"/>
    <m/>
    <m/>
    <m/>
    <m/>
    <m/>
    <m/>
    <m/>
    <s v="NOT_IDENTIFIED"/>
    <m/>
    <m/>
    <s v="BU - Risco e Prevencao à Fraude / PRODUCT: Análise de Risco"/>
    <m/>
    <m/>
    <s v="TEAM: Salvador / EMAIL:l-scrum-salvador@uolinc.com"/>
    <x v="0"/>
    <n v="0"/>
    <n v="0"/>
    <n v="0"/>
    <s v="NAO"/>
    <s v="NAO"/>
    <d v="2021-10-26T12:21:46"/>
    <d v="2019-11-08T00:00:00"/>
    <e v="#N/A"/>
    <m/>
  </r>
  <r>
    <s v="Corrigir BU (backofficefinanceiro) / Corrigir EC (Basileia)"/>
    <x v="0"/>
    <s v="EC2_AWS"/>
    <s v="MONGODB"/>
    <m/>
    <s v="PROD_PANTHEON_API"/>
    <s v="10.198.141.54"/>
    <s v="pantheon_adm"/>
    <s v="PROD_PANTHEON_API"/>
    <m/>
    <s v="MICROSERVIÇOS"/>
    <s v="datagovernance_gov"/>
    <s v="NAO"/>
    <n v="0"/>
    <m/>
    <m/>
    <m/>
    <m/>
    <m/>
    <m/>
    <m/>
    <s v="NOT_IDENTIFIED"/>
    <m/>
    <m/>
    <s v="BU - Risco e Prevencao à Fraude / PRODUCT: pantheon-api"/>
    <m/>
    <m/>
    <s v="TEAM: Roma / EMAIL:l-dev-pagseguro-roma@uolinc.com"/>
    <x v="0"/>
    <n v="135"/>
    <n v="3"/>
    <n v="2"/>
    <s v="NAO"/>
    <s v="NAO"/>
    <d v="2021-10-26T12:21:46"/>
    <d v="2019-11-08T00:00:00"/>
    <s v="10.198.141.54"/>
    <m/>
  </r>
  <r>
    <s v="Corrigir BU (backofficefinanceiro) / Corrigir EC (Basileia)"/>
    <x v="0"/>
    <s v="EC2_AWS"/>
    <s v="CASSANDRA"/>
    <m/>
    <s v="PROD_AVP_SCHEDULE"/>
    <s v="10.198.142.144"/>
    <m/>
    <s v="PROD_AVP_SCHEDULE"/>
    <m/>
    <s v="MICROSERVIÇOS"/>
    <m/>
    <s v="NAO"/>
    <n v="0"/>
    <m/>
    <m/>
    <m/>
    <m/>
    <m/>
    <m/>
    <m/>
    <s v="NOT_IDENTIFIED"/>
    <m/>
    <m/>
    <s v="BU - Financeiro / PRODUCT: AVP"/>
    <m/>
    <m/>
    <s v="TEAM: Genova / EMAIL:l-dev-pagseguro-genova@uolinc.com"/>
    <x v="0"/>
    <n v="0"/>
    <n v="0"/>
    <n v="0"/>
    <s v="NAO"/>
    <s v="NAO"/>
    <d v="2021-10-26T12:21:46"/>
    <d v="2019-11-08T00:00:00"/>
    <s v="10.198.142.144"/>
    <m/>
  </r>
  <r>
    <s v="Corrigir BU (backofficefinanceiro) / Corrigir EC (Basileia)"/>
    <x v="0"/>
    <s v="EC2_AWS"/>
    <s v="CASSANDRA"/>
    <m/>
    <s v="PROD_PULSE_CASSANDRA"/>
    <s v="10.198.142.179"/>
    <m/>
    <s v="PROD_PULSE_CASSANDRA"/>
    <m/>
    <s v="MICROSERVIÇOS"/>
    <m/>
    <s v="NAO"/>
    <n v="0"/>
    <m/>
    <m/>
    <m/>
    <m/>
    <m/>
    <m/>
    <m/>
    <s v="NOT_IDENTIFIED"/>
    <m/>
    <m/>
    <s v="BU - Risco e Prevencao à Fraude / PRODUCT: Análise de Risco"/>
    <m/>
    <m/>
    <s v="TEAM: Salvador / EMAIL:l-scrum-salvador@uolinc.com"/>
    <x v="0"/>
    <n v="0"/>
    <n v="0"/>
    <n v="0"/>
    <s v="NAO"/>
    <s v="NAO"/>
    <d v="2021-10-26T12:21:46"/>
    <d v="2019-11-08T00:00:00"/>
    <e v="#N/A"/>
    <m/>
  </r>
  <r>
    <s v="Corrigir BU (backofficefinanceiro) / Corrigir EC (Basileia)"/>
    <x v="0"/>
    <s v="EC2_AWS"/>
    <s v="MONGODB"/>
    <m/>
    <s v="PROD_MARDA"/>
    <s v="10.198.143.44"/>
    <m/>
    <s v="PROD_MARDA"/>
    <m/>
    <s v="MICROSERVIÇOS"/>
    <m/>
    <s v="NAO"/>
    <n v="0"/>
    <m/>
    <m/>
    <m/>
    <m/>
    <m/>
    <m/>
    <m/>
    <s v="NOT_IDENTIFIED"/>
    <m/>
    <m/>
    <s v="BU - Customer Success / PRODUCT: Onboarding"/>
    <m/>
    <m/>
    <s v="TEAM: New Orleans / EMAIL:l-scrum-new-orleans@uolinc.com"/>
    <x v="0"/>
    <n v="0"/>
    <n v="0"/>
    <n v="0"/>
    <s v="NAO"/>
    <s v="NAO"/>
    <d v="2021-10-26T12:21:46"/>
    <d v="2019-11-08T00:00:00"/>
    <s v="10.198.143.44"/>
    <m/>
  </r>
  <r>
    <s v="Corrigir BU (backofficefinanceiro) / Corrigir EC (Basileia)"/>
    <x v="0"/>
    <s v="ON_PREMISE_GT_TB"/>
    <s v="CASSANDRA"/>
    <s v="Pulse-Feedzai Pagseguro / Sandbox"/>
    <s v="PROD_OCAMONTE"/>
    <s v="a1-ocamonte1"/>
    <m/>
    <s v="PROD_OCAMONTE"/>
    <m/>
    <s v="MICROSERVIÇOS"/>
    <m/>
    <s v="NAO"/>
    <n v="0"/>
    <m/>
    <m/>
    <m/>
    <m/>
    <m/>
    <m/>
    <m/>
    <s v="NOT_IDENTIFIED"/>
    <m/>
    <m/>
    <s v="Pulse-Feedzai Pagseguro / Sandbox"/>
    <m/>
    <m/>
    <s v="Team: l-scrum-salvador@uolinc.com / AD: Jose Guilherme Dantas Ramia"/>
    <x v="0"/>
    <n v="0"/>
    <n v="0"/>
    <n v="0"/>
    <s v="NAO"/>
    <s v="NAO"/>
    <d v="2021-10-26T12:21:46"/>
    <d v="2019-11-18T14:37:51"/>
    <e v="#N/A"/>
    <m/>
  </r>
  <r>
    <s v="Corrigir BU (backofficefinanceiro) / Corrigir EC (Basileia)"/>
    <x v="0"/>
    <s v="ON_PREMISE_GT_TB"/>
    <s v="CASSANDRA"/>
    <s v="PS ACCOUNTING"/>
    <s v="PROD_OMANYTE"/>
    <s v="a6-omanyte1"/>
    <m/>
    <s v="PROD_OMANYTE"/>
    <m/>
    <s v="MICROSERVIÇOS"/>
    <m/>
    <s v="NAO"/>
    <n v="0"/>
    <m/>
    <m/>
    <m/>
    <m/>
    <m/>
    <m/>
    <m/>
    <s v="NOT_IDENTIFIED"/>
    <m/>
    <s v="PS ACCOUNTING"/>
    <s v="Job Sap (Transporte de jobs do SAP)"/>
    <m/>
    <m/>
    <s v="Aline Coqueto"/>
    <x v="0"/>
    <n v="0"/>
    <n v="0"/>
    <n v="0"/>
    <s v="NAO"/>
    <s v="NAO"/>
    <d v="2021-10-27T12:09:55"/>
    <d v="2019-09-18T16:42:52"/>
    <e v="#N/A"/>
    <m/>
  </r>
  <r>
    <s v="Corrigir BU (backofficefinanceiro) / Corrigir EC (Basileia)"/>
    <x v="0"/>
    <s v="ON_PREMISE_GT_TB"/>
    <s v="ORACLE"/>
    <s v="PIN / SAP"/>
    <s v="PROD_OMEGA"/>
    <s v="a6-online-omega1"/>
    <m/>
    <s v="PROD_OMEGA"/>
    <m/>
    <s v="MICROSERVIÇOS"/>
    <m/>
    <s v="NAO"/>
    <n v="0"/>
    <s v="-"/>
    <m/>
    <m/>
    <m/>
    <m/>
    <m/>
    <m/>
    <s v="SAP"/>
    <m/>
    <m/>
    <s v="UOLCS / SAP / Base Intermediaria"/>
    <m/>
    <m/>
    <s v="l-adm-bd"/>
    <x v="1"/>
    <n v="69"/>
    <n v="69"/>
    <n v="100"/>
    <s v="NAO"/>
    <s v="NAO"/>
    <d v="2021-10-26T12:21:46"/>
    <d v="2020-06-04T15:47:18"/>
    <s v="a6-online-omega1"/>
    <m/>
  </r>
  <r>
    <s v="Corrigir BU (backofficefinanceiro) / Corrigir EC (Basileia)"/>
    <x v="0"/>
    <s v="ON_PREMISE_GT_TB"/>
    <s v="CASSANDRA"/>
    <s v="Pulse-Feedzai Pagseguro / Sandbox"/>
    <s v="PROD_OPOSTO"/>
    <s v="a6-oposto1"/>
    <m/>
    <s v="PROD_OPOSTO"/>
    <m/>
    <s v="MICROSERVIÇOS"/>
    <m/>
    <s v="NAO"/>
    <n v="0"/>
    <m/>
    <m/>
    <m/>
    <m/>
    <m/>
    <m/>
    <m/>
    <s v="NOT_IDENTIFIED"/>
    <m/>
    <m/>
    <s v="Pulse-Feedzai Pagseguro / Producao"/>
    <m/>
    <m/>
    <s v="Team: l-scrum-salvador@uolinc.com / AD: Jose Guilherme Dantas Ramia"/>
    <x v="0"/>
    <n v="0"/>
    <n v="0"/>
    <n v="0"/>
    <s v="NAO"/>
    <s v="NAO"/>
    <d v="2021-10-26T12:21:46"/>
    <d v="2019-11-18T14:40:14"/>
    <e v="#N/A"/>
    <m/>
  </r>
  <r>
    <s v="Corrigir BU (backofficefinanceiro) / Corrigir EC (Basileia)"/>
    <x v="0"/>
    <s v="ON_PREMISE_GT_TB"/>
    <s v="CASSANDRA"/>
    <m/>
    <s v="PROD_OVOLUTO"/>
    <s v="a6-ovoluto1"/>
    <m/>
    <s v="PROD_OVOLUTO"/>
    <m/>
    <s v="MICROSERVIÇOS"/>
    <m/>
    <s v="NAO"/>
    <n v="0"/>
    <m/>
    <m/>
    <m/>
    <m/>
    <m/>
    <m/>
    <m/>
    <s v="NOT_IDENTIFIED"/>
    <m/>
    <m/>
    <s v="Novo Cayman"/>
    <m/>
    <m/>
    <s v="Renan Stabile"/>
    <x v="0"/>
    <n v="0"/>
    <n v="0"/>
    <n v="0"/>
    <s v="NAO"/>
    <s v="NAO"/>
    <d v="2021-10-26T12:21:46"/>
    <d v="2019-09-18T16:42:52"/>
    <e v="#N/A"/>
    <m/>
  </r>
  <r>
    <s v="Corrigir BU (backofficefinanceiro)"/>
    <x v="0"/>
    <s v="PAGCLOUD"/>
    <s v="CASSANDRA"/>
    <m/>
    <s v="PROD_ACCOUNTING_MOVEMENT_ADM"/>
    <s v="account.bd.intranet.pags"/>
    <m/>
    <s v="ef2327a5-b1db-4817-9ba2-a4cef9835760"/>
    <m/>
    <s v="MICROSERVIÇOS"/>
    <m/>
    <s v="SIM"/>
    <n v="100"/>
    <s v="-"/>
    <s v="DOMAINS, TEAM, TOPDOMAINS"/>
    <s v="financeiro"/>
    <s v="accounting"/>
    <m/>
    <m/>
    <m/>
    <s v="financeiro"/>
    <s v="PAGSEGURO"/>
    <s v="accounting_movement"/>
    <s v="App: accounting_movement, Product: accounting_movement"/>
    <s v="basileia"/>
    <s v="genova"/>
    <s v="Owner: genova, Slack: contabilizacao-alertas, Escalation_list: lholiveira@uolinc.com;serpa@uolinc.com;rlandrade@uolinc.com"/>
    <x v="0"/>
    <n v="0"/>
    <n v="0"/>
    <n v="0"/>
    <m/>
    <m/>
    <d v="2021-11-21T11:00:28"/>
    <d v="2021-08-11T00:00:00"/>
    <s v="account.bd.intranet.pags"/>
    <m/>
  </r>
  <r>
    <m/>
    <x v="0"/>
    <s v="PAGCLOUD"/>
    <s v="POSTGRESQL"/>
    <m/>
    <s v="PROD_ANTICIPATION_DATA_SERVICE"/>
    <s v="anticipationdataservice.coid1xsnbqhf.sa-east-1.rds.amazonaws.com"/>
    <m/>
    <s v="2a69e808-666d-559a-ceeb-846debb912f7"/>
    <m/>
    <s v="MICROSERVIÇOS"/>
    <m/>
    <s v="NAO"/>
    <n v="0"/>
    <m/>
    <m/>
    <s v="psp"/>
    <s v="receivable"/>
    <s v="anticipation"/>
    <m/>
    <m/>
    <s v="backofficefinanceiro"/>
    <s v="PAGSEGURO"/>
    <s v="grandes contas"/>
    <s v="App: Anticipation-data-service, Product: Grandes Contas"/>
    <s v="basileia"/>
    <s v="sabadell"/>
    <s v="Owner: sabadell, Slack: #sabadell_alerts, Escalation_list: mmagalhaes@pagseguro.com jbsa@uolinc.com s2it_afragala@uolinc.com"/>
    <x v="2"/>
    <n v="0"/>
    <n v="0"/>
    <n v="0"/>
    <m/>
    <m/>
    <d v="2021-10-26T12:21:46"/>
    <d v="2021-05-01T00:00:00"/>
    <s v="anticipationdataservice.coid1xsnbqhf.sa-east-1.rds.amazonaws.com"/>
    <m/>
  </r>
  <r>
    <s v="Corrigir EC - Basileia"/>
    <x v="0"/>
    <s v="RDS_AWS"/>
    <s v="POSTGRESQL"/>
    <s v="grandes contas"/>
    <s v="PROD_ANTICIPATIONDATASERVICE"/>
    <s v="anticipationdataservice.coid1xsnbqhf.sa-east-1.rds.amazonaws.com"/>
    <s v="anticipation_data_service"/>
    <s v="arn:aws:rds:sa-east-1:360706934225:db:anticipationdataservice"/>
    <s v="360706934225"/>
    <s v="MICROSERVIÇOS"/>
    <s v="datagovernanceubr"/>
    <s v="SIM"/>
    <n v="100"/>
    <s v="-"/>
    <s v="DOMAINS, TEAM, TOPDOMAINS"/>
    <s v="psp"/>
    <s v="receivable"/>
    <s v="anticipation"/>
    <m/>
    <m/>
    <s v="backofficefinanceiro"/>
    <m/>
    <s v="grandes contas"/>
    <s v="postgresql anticipation-data-service"/>
    <s v="condado"/>
    <s v="sabadell"/>
    <s v="team: sabadell, escalationlist: mmagalhaes@pagseguro.com jbsa@uolinc.com s2it_afragala@uolinc.com, slack: sabadell_alerts, filaim: pd pagseguro-sabadell, email: l-scrum-sabadell@uolinc.com"/>
    <x v="0"/>
    <n v="96"/>
    <n v="96"/>
    <n v="100"/>
    <s v="NAO"/>
    <s v="NAO"/>
    <d v="2021-11-21T11:00:22"/>
    <d v="2021-01-19T13:17:41"/>
    <s v="anticipationdataservice.coid1xsnbqhf.sa-east-1.rds.amazonaws.com"/>
    <m/>
  </r>
  <r>
    <s v="Corrigir EC - Basileia"/>
    <x v="1"/>
    <s v="RDS_AWS"/>
    <s v="POSTGRESQL"/>
    <m/>
    <s v="DEV_ANTICIPATIONDATASERVICE"/>
    <s v="anticipationdataservice-qa.cugpk8fsjek9.us-east-1.rds.amazonaws.com"/>
    <m/>
    <s v="arn:aws:rds:us-east-1:898139803216:db:anticipationdataservice-qa"/>
    <s v="898139803216"/>
    <s v="MICROSERVIÇOS"/>
    <m/>
    <s v="SIM"/>
    <n v="100"/>
    <s v="-"/>
    <s v="DOMAINS, TEAM, TOPDOMAINS"/>
    <s v="psp"/>
    <s v="receivable"/>
    <s v="anticipation"/>
    <m/>
    <m/>
    <s v="backofficefinanceiro"/>
    <m/>
    <s v="grandes contas"/>
    <m/>
    <m/>
    <s v="sabadell"/>
    <s v="team: sabadell, escalationlist: dosilva@uolinc.com jbsa@uolinc.com s2it_afragala@uolinc.com, slack: sabadell_alerts, filaim: pd pagseguro-sabadell, email: l-scrum-sabadell@uolinc.com"/>
    <x v="0"/>
    <n v="0"/>
    <n v="0"/>
    <n v="0"/>
    <m/>
    <m/>
    <d v="2021-11-21T11:00:23"/>
    <d v="2018-05-28T17:05:40"/>
    <s v="anticipationdataservice-qa.cugpk8fsjek9.us-east-1.rds.amazonaws.com"/>
    <m/>
  </r>
  <r>
    <m/>
    <x v="1"/>
    <s v="PAGCLOUD"/>
    <s v="MONGODB"/>
    <m/>
    <s v="STG_BC_SEGMENTATION"/>
    <s v="bc_segmentation/node1-bc-segmentation-dev.bd.intranet.pags,node2-bc-segmentation-dev.bd.intranet.pags"/>
    <m/>
    <s v="5dd01f6a-bf48-e8c2-2a18-587421ce60f7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C"/>
    <s v="App: bc_segmentation, Product: BC"/>
    <s v="basileia"/>
    <s v="hongkong"/>
    <s v="Owner: hongkong, Slack: bko-fin-business-conditions-oper, Escalation_list: bko-fin-bc@uolinc.com;gsdsilva@pagseguro.com;rimariano@pagseguro.com"/>
    <x v="0"/>
    <n v="0"/>
    <n v="0"/>
    <n v="0"/>
    <m/>
    <m/>
    <d v="2021-10-26T12:21:46"/>
    <d v="2021-04-14T20:30:11"/>
    <s v="bc_segmentation/node1-bc-segmentation-dev.bd.intranet.pags,node2-bc-segmentation-dev.bd.intranet.pags"/>
    <m/>
  </r>
  <r>
    <m/>
    <x v="2"/>
    <s v="PAGCLOUD"/>
    <s v="MONGODB"/>
    <m/>
    <s v="QA_BC_SEGMENTATION"/>
    <s v="bc_segmentation/node1-bc-segmentation-qa.bd.intranet.pags,node2-bc-segmentation-qa.bd.intranet.pags"/>
    <m/>
    <s v="43bdb80e-750d-86ba-a752-3a07e9abf474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C"/>
    <s v="App: bc_segmentation, Product: BC"/>
    <s v="basileia"/>
    <s v="hongkong"/>
    <s v="Owner: hongkong, Slack: bko-fin-business-conditions-oper, Escalation_list: bko-fin-bc@uolinc.com;gsdsilva@pagseguro.com;rimariano@pagseguro.com"/>
    <x v="0"/>
    <n v="0"/>
    <n v="0"/>
    <n v="0"/>
    <m/>
    <m/>
    <d v="2021-10-26T12:21:46"/>
    <d v="2021-04-14T20:21:51"/>
    <s v="bc_segmentation/node1-bc-segmentation-qa.bd.intranet.pags,node2-bc-segmentation-qa.bd.intranet.pags"/>
    <m/>
  </r>
  <r>
    <s v="Corrigir EC - Basileia"/>
    <x v="0"/>
    <s v="RDS_AWS"/>
    <s v="MYSQL"/>
    <s v="pagseguro-accounting"/>
    <s v="PROD_BD_ACCOUNTING_CONTROLLER"/>
    <s v="bd-accounting-controller.coid1xsnbqhf.sa-east-1.rds.amazonaws.com"/>
    <s v="information_schema"/>
    <s v="arn:aws:rds:sa-east-1:360706934225:db:bd-accounting-controller"/>
    <s v="360706934225"/>
    <s v="MICROSERVIÇOS"/>
    <s v="datagovernance_gov"/>
    <s v="SIM"/>
    <n v="100"/>
    <s v="-"/>
    <s v="DOMAINS, TEAM, TOPDOMAINS"/>
    <s v="psp"/>
    <s v="accounting"/>
    <m/>
    <m/>
    <m/>
    <s v="backofficefinanceiro"/>
    <m/>
    <s v="Accounting Controller"/>
    <s v="accounting controller"/>
    <s v="condado"/>
    <s v="baden"/>
    <s v="escalationlist: rlandrade@pagseguro.com rbdamasceno@pagseguro.com, email: l-scrum-baden@uolinc.com, slack: contabilizacao-alertas, filaim: pd pagseguro baden, team: baden"/>
    <x v="0"/>
    <n v="22"/>
    <n v="13"/>
    <n v="59.09"/>
    <s v="NAO"/>
    <s v="NAO"/>
    <d v="2021-11-21T11:00:22"/>
    <d v="2021-01-19T13:40:57"/>
    <s v="bd-accounting-controller.coid1xsnbqhf.sa-east-1.rds.amazonaws.com"/>
    <m/>
  </r>
  <r>
    <s v="Corrigir EC - Basileia"/>
    <x v="1"/>
    <s v="RDS_AWS"/>
    <s v="MYSQL"/>
    <m/>
    <s v="DEV_BD_ACCOUNTING_CONTROLLER"/>
    <s v="bd-accounting-controller-qa.cugpk8fsjek9.us-east-1.rds.amazonaws.com"/>
    <m/>
    <s v="arn:aws:rds:us-east-1:898139803216:db:bd-accounting-controller-qa"/>
    <s v="898139803216"/>
    <s v="MICROSERVIÇOS"/>
    <m/>
    <s v="SIM"/>
    <n v="100"/>
    <s v="TOPCHANNELS"/>
    <s v="CHANNELS, DOMAINS, TEAM, TOPDOMAINS"/>
    <s v="psp"/>
    <s v="accounting"/>
    <m/>
    <m/>
    <s v="teste"/>
    <s v="backofficefinanceiro"/>
    <m/>
    <s v="Accounting Controller"/>
    <m/>
    <m/>
    <s v="baden"/>
    <s v="escalationlist: rlandrade@pagseguro.com rbdamasceno@pagseguro.com, email: l-scrum-baden@uolinc.com, slack: contabilizacao-alertas, filaim: pd pagseguro baden, team: baden"/>
    <x v="0"/>
    <n v="0"/>
    <n v="0"/>
    <n v="0"/>
    <m/>
    <m/>
    <d v="2021-11-21T11:00:23"/>
    <d v="2019-03-08T18:17:22"/>
    <s v="bd-accounting-controller-qa.cugpk8fsjek9.us-east-1.rds.amazonaws.com"/>
    <m/>
  </r>
  <r>
    <s v="Corrigir EC - Basileia"/>
    <x v="0"/>
    <s v="RDS_AWS"/>
    <s v="MYSQL"/>
    <m/>
    <s v="PROD_BD_ACCOUNTING_RULES"/>
    <s v="bd-accounting-rules.coid1xsnbqhf.sa-east-1.rds.amazonaws.com"/>
    <s v="information_schema"/>
    <s v="arn:aws:rds:sa-east-1:360706934225:db:bd-accounting-rules"/>
    <s v="360706934225"/>
    <s v="MICROSERVIÇOS"/>
    <s v="datagovernanceubr"/>
    <s v="SIM"/>
    <n v="100"/>
    <s v="-"/>
    <s v="DOMAINS, TEAM, TOPDOMAINS"/>
    <s v="psp"/>
    <s v="accounting"/>
    <m/>
    <m/>
    <m/>
    <s v="backofficefinanceiro"/>
    <m/>
    <s v="Accounting Rules"/>
    <s v="bd-accounting-rules"/>
    <s v="condado"/>
    <s v="baden"/>
    <s v="escalationlist: rlandrade@pagseguro.com rbdamasceno@pagseguro.com, email: l-scrum-baden@uolinc.com, slack: contabilizacao-alertas, filaim: pd pagseguro baden, team: baden"/>
    <x v="0"/>
    <n v="13"/>
    <n v="2"/>
    <n v="15.38"/>
    <s v="NAO"/>
    <s v="NAO"/>
    <d v="2021-11-21T11:00:22"/>
    <d v="2021-01-19T13:44:56"/>
    <s v="bd-accounting-rules.coid1xsnbqhf.sa-east-1.rds.amazonaws.com"/>
    <m/>
  </r>
  <r>
    <s v="Corrigir EC - Basileia"/>
    <x v="1"/>
    <s v="RDS_AWS"/>
    <s v="MYSQL"/>
    <m/>
    <s v="DEV_BD_ACCOUNTING_RULES"/>
    <s v="bd-accounting-rules-qa.cugpk8fsjek9.us-east-1.rds.amazonaws.com"/>
    <m/>
    <s v="arn:aws:rds:us-east-1:898139803216:db:bd-accounting-rules-qa"/>
    <s v="898139803216"/>
    <s v="MICROSERVIÇOS"/>
    <m/>
    <s v="SIM"/>
    <n v="100"/>
    <s v="-"/>
    <s v="DOMAINS, TEAM, TOPDOMAINS"/>
    <s v="psp"/>
    <s v="accounting"/>
    <m/>
    <m/>
    <m/>
    <s v="backofficefinanceiro"/>
    <m/>
    <s v="Accounting Rules"/>
    <m/>
    <m/>
    <s v="baden"/>
    <s v="escalationlist: rlandrade@pagseguro.com rbdamasceno@pagseguro.com, email: l-scrum-baden@uolinc.com, slack: contabilizacao-alertas, filaim: pd pagseguro baden, team: baden"/>
    <x v="0"/>
    <n v="0"/>
    <n v="0"/>
    <n v="0"/>
    <m/>
    <m/>
    <d v="2021-11-21T11:00:23"/>
    <d v="2019-12-03T17:08:24"/>
    <s v="bd-accounting-rules-qa.cugpk8fsjek9.us-east-1.rds.amazonaws.com"/>
    <m/>
  </r>
  <r>
    <s v="Corrigir EC - Basileia"/>
    <x v="0"/>
    <s v="RDS_AWS"/>
    <s v="POSTGRESQL"/>
    <s v="Asset-Based"/>
    <s v="PROD_BD_ASSET_BASED_LOANER"/>
    <s v="bd-asset-based-loaner.coid1xsnbqhf.sa-east-1.rds.amazonaws.com"/>
    <s v="assetbasedloaner"/>
    <s v="arn:aws:rds:sa-east-1:360706934225:db:bd-asset-based-loaner"/>
    <s v="360706934225"/>
    <s v="MICROSERVIÇOS"/>
    <s v="datagovernanceubr"/>
    <s v="SIM"/>
    <n v="100"/>
    <s v="-"/>
    <s v="DOMAINS, TEAM, TOPDOMAINS"/>
    <s v="customer"/>
    <s v="cashout"/>
    <m/>
    <m/>
    <m/>
    <s v="backofficefinanceiro"/>
    <m/>
    <s v="Trava de Domicilio"/>
    <s v="Asset-Based Loaner"/>
    <s v="condado"/>
    <s v="zurique"/>
    <s v="slack: bko-fin-cashout, email: bko-fin-cashout@uolinc.com, filaim: pd pagseguro-zurique, escalationlist: bko-fin-cashout@uolinc.com elfreitas@uolinc.com akurahassi@uolinc.com, team: zurique"/>
    <x v="0"/>
    <n v="99"/>
    <n v="99"/>
    <n v="100"/>
    <s v="NAO"/>
    <s v="SIM"/>
    <d v="2021-11-21T11:00:22"/>
    <d v="2019-07-12T12:19:29"/>
    <s v="bd-asset-based-loaner.coid1xsnbqhf.sa-east-1.rds.amazonaws.com"/>
    <m/>
  </r>
  <r>
    <s v="Corrigir EC - Basileia"/>
    <x v="1"/>
    <s v="RDS_AWS"/>
    <s v="POSTGRESQL"/>
    <m/>
    <s v="DEV_BD_ASSET_BASED_LOANER"/>
    <s v="bd-asset-based-loaner-qa.cugpk8fsjek9.us-east-1.rds.amazonaws.com"/>
    <m/>
    <s v="arn:aws:rds:us-east-1:898139803216:db:bd-asset-based-loaner-qa"/>
    <s v="898139803216"/>
    <s v="MICROSERVIÇOS"/>
    <m/>
    <s v="SIM"/>
    <n v="100"/>
    <s v="-"/>
    <s v="DOMAINS, TEAM, TOPDOMAINS"/>
    <s v="customer"/>
    <s v="cashout"/>
    <m/>
    <m/>
    <m/>
    <s v="backofficefinanceiro"/>
    <m/>
    <s v="Asset-Based Loaner"/>
    <m/>
    <m/>
    <s v="zurique"/>
    <s v="slack: bko-fin-cashout, email: bko-fin-cashout@uolinc.com, filaim: pd pagseguro-zurique, escalationlist: bko-fin-cashout@uolinc.com elfreitas@uolinc.com akurahassi@uolinc.com, team: zurique"/>
    <x v="0"/>
    <n v="0"/>
    <n v="0"/>
    <n v="0"/>
    <m/>
    <m/>
    <d v="2021-11-21T11:00:23"/>
    <d v="2019-07-08T14:49:07"/>
    <s v="bd-asset-based-loaner-qa.cugpk8fsjek9.us-east-1.rds.amazonaws.com"/>
    <m/>
  </r>
  <r>
    <s v="Corrigir EC - Basileia"/>
    <x v="0"/>
    <s v="RDS_AWS"/>
    <s v="POSTGRESQL"/>
    <s v="avp"/>
    <s v="PROD_BD_AVP"/>
    <s v="bd-avp.coid1xsnbqhf.sa-east-1.rds.amazonaws.com"/>
    <s v="avp"/>
    <s v="arn:aws:rds:sa-east-1:360706934225:db:bd-avp"/>
    <s v="360706934225"/>
    <s v="MICROSERVIÇOS"/>
    <s v="datagovernanceubr"/>
    <s v="SIM"/>
    <n v="100"/>
    <s v="-"/>
    <s v="DOMAINS, TEAM, TOPDOMAINS"/>
    <s v="psp"/>
    <s v="accounting"/>
    <m/>
    <m/>
    <m/>
    <s v="backofficefinanceiro"/>
    <m/>
    <s v="AVP"/>
    <s v="avp"/>
    <s v="condado"/>
    <s v="genova"/>
    <s v="escalationlist: rlandrade@pagseguro.com rbdamasceno@pagseguro.com, filaim: pd pagseguro-genova, slack: contabilizacao-alertas, team: genova, email: l-scrum-genova@uolinc.com"/>
    <x v="0"/>
    <n v="37"/>
    <n v="12"/>
    <n v="32.43"/>
    <s v="NAO"/>
    <s v="NAO"/>
    <d v="2021-11-21T11:00:22"/>
    <d v="2021-01-19T13:48:32"/>
    <s v="bd-avp.coid1xsnbqhf.sa-east-1.rds.amazonaws.com"/>
    <m/>
  </r>
  <r>
    <s v="Corrigir EC - Basileia"/>
    <x v="1"/>
    <s v="RDS_AWS"/>
    <s v="POSTGRESQL"/>
    <m/>
    <s v="DEV_BD_AVP"/>
    <s v="bd-avp-qa.cugpk8fsjek9.us-east-1.rds.amazonaws.com"/>
    <m/>
    <s v="arn:aws:rds:us-east-1:898139803216:db:bd-avp-qa"/>
    <s v="898139803216"/>
    <s v="MICROSERVIÇOS"/>
    <m/>
    <s v="SIM"/>
    <n v="100"/>
    <s v="-"/>
    <s v="DOMAINS, TEAM, TOPDOMAINS"/>
    <s v="psp"/>
    <s v="accounting"/>
    <m/>
    <m/>
    <m/>
    <s v="backofficefinanceiro"/>
    <m/>
    <s v="AVP"/>
    <m/>
    <m/>
    <s v="genova"/>
    <s v="escalationlist: rlandrade@pagseguro.com rbdamasceno@pagseguro.com, email: l-scrum-baden@uolinc.com, slack: contabilizacao-alertas, filaim: pd pagseguro genova, team: genova"/>
    <x v="0"/>
    <n v="0"/>
    <n v="0"/>
    <n v="0"/>
    <m/>
    <m/>
    <d v="2021-11-21T11:00:23"/>
    <d v="2019-11-07T15:14:38"/>
    <s v="bd-avp-qa.cugpk8fsjek9.us-east-1.rds.amazonaws.com"/>
    <m/>
  </r>
  <r>
    <s v="Corrigir BU (backofficefinanceiro) / Corrigir EC (Basileia)"/>
    <x v="1"/>
    <s v="RDS_AWS"/>
    <s v="MYSQL"/>
    <m/>
    <s v="DEV_BD_BUSINESS_CONDITION"/>
    <s v="bd-business-condition-qa.cugpk8fsjek9.us-east-1.rds.amazonaws.com"/>
    <m/>
    <s v="arn:aws:rds:us-east-1:898139803216:db:bd-business-condition-qa"/>
    <s v="898139803216"/>
    <s v="MICROSERVIÇOS"/>
    <m/>
    <s v="NAO"/>
    <n v="0"/>
    <m/>
    <m/>
    <m/>
    <s v="Recebiveis"/>
    <m/>
    <m/>
    <m/>
    <s v="backoffice financeiro"/>
    <m/>
    <s v="BC"/>
    <m/>
    <s v="condado"/>
    <s v="montserrat"/>
    <s v="escalationlist: gsdsilva@uolinc.com jbsa@uolinc.com @marrosa@uolinc.com, slack: Montserrat, filaim: pagseguro-montserrat, email: l-scrum-montserrat@uolinc.com, team: Montserrat"/>
    <x v="2"/>
    <n v="0"/>
    <n v="0"/>
    <n v="0"/>
    <m/>
    <m/>
    <d v="2021-10-26T12:21:46"/>
    <d v="2019-10-18T19:48:22"/>
    <e v="#N/A"/>
    <m/>
  </r>
  <r>
    <s v="Corrigir BU (backofficefinanceiro) / Corrigir EC (Basileia)"/>
    <x v="1"/>
    <s v="RDS_AWS"/>
    <s v="MYSQL"/>
    <m/>
    <s v="DEV_BD_BUSINESS_CONDITION_REPLICA"/>
    <s v="bd-business-condition-qa-replica.cugpk8fsjek9.us-east-1.rds.amazonaws.com"/>
    <m/>
    <s v="arn:aws:rds:us-east-1:898139803216:db:bd-business-condition-qa-replica"/>
    <s v="898139803216"/>
    <s v="MICROSERVIÇOS"/>
    <m/>
    <s v="NAO"/>
    <n v="0"/>
    <m/>
    <m/>
    <m/>
    <s v="Recebiveis"/>
    <m/>
    <m/>
    <m/>
    <s v="backoffice financeiro"/>
    <m/>
    <s v="BC"/>
    <m/>
    <s v="condado"/>
    <s v="montserrat"/>
    <s v="team: Montserrat, filaim: pagseguro-montserrat, slack: Montserrat, email: l-scrum-montserrat@uolinc.com, escalationlist: gsdsilva@uolinc.com jbsa@uolinc.com @marrosa@uolinc.com"/>
    <x v="2"/>
    <n v="0"/>
    <n v="0"/>
    <n v="0"/>
    <m/>
    <m/>
    <d v="2021-10-26T12:21:46"/>
    <d v="2019-12-03T18:33:07"/>
    <e v="#N/A"/>
    <m/>
  </r>
  <r>
    <s v="Corrigir EC - Basileia"/>
    <x v="1"/>
    <s v="RDS_AWS"/>
    <s v="POSTGRESQL"/>
    <m/>
    <s v="DEV_BD_CASHOUT_CUSTOMER_ASSOCIATION"/>
    <s v="bd-cashout-customer-association-qa.cugpk8fsjek9.us-east-1.rds.amazonaws.com"/>
    <m/>
    <s v="arn:aws:rds:us-east-1:898139803216:db:bd-cashout-customer-association-qa"/>
    <s v="898139803216"/>
    <s v="MICROSERVIÇOS"/>
    <m/>
    <s v="SIM"/>
    <n v="100"/>
    <s v="-"/>
    <s v="DOMAINS, TEAM, TOPDOMAINS"/>
    <s v="customer"/>
    <s v="cashout"/>
    <m/>
    <m/>
    <m/>
    <s v="backofficefinanceiro"/>
    <m/>
    <s v="Cashout-customer-association"/>
    <m/>
    <m/>
    <s v="zurique"/>
    <s v="slack: bko-fin-cashout, email: bko-fin-cashout@uolinc.com, filaim: pd pagseguro-zurique, escalationlist: bko-fin-cashout@uolinc.com elfreitas@uolinc.com akurahassi@uolinc.com, team: zurique"/>
    <x v="0"/>
    <n v="0"/>
    <n v="0"/>
    <n v="0"/>
    <m/>
    <m/>
    <d v="2021-11-21T11:00:23"/>
    <d v="2019-04-01T22:05:37"/>
    <s v="bd-cashout-customer-association-qa.cugpk8fsjek9.us-east-1.rds.amazonaws.com"/>
    <m/>
  </r>
  <r>
    <s v="Corrigir EC - Basileia"/>
    <x v="0"/>
    <s v="RDS_AWS"/>
    <s v="POSTGRESQL"/>
    <s v="cashout"/>
    <s v="PROD_BD_CASHOUT_STRATEGY"/>
    <s v="bd-cashout-strategy.coid1xsnbqhf.sa-east-1.rds.amazonaws.com"/>
    <s v="cashoutstrategy"/>
    <s v="arn:aws:rds:sa-east-1:360706934225:db:bd-cashout-strategy"/>
    <s v="360706934225"/>
    <s v="MICROSERVIÇOS"/>
    <s v="datagovernance_gov"/>
    <s v="SIM"/>
    <n v="100"/>
    <s v="-"/>
    <s v="DOMAINS, TEAM, TOPDOMAINS"/>
    <s v="customer"/>
    <s v="cashout"/>
    <m/>
    <m/>
    <m/>
    <s v="backofficefinanceiro"/>
    <m/>
    <s v="Cashout"/>
    <s v="cashout-strategy"/>
    <s v="condado"/>
    <s v="zurique"/>
    <s v="slack: bko-fin-cashout, email: bko-fin-cashout@uolinc.com, filaim: pd pagseguro-zurique, escalationlist: bko-fin-cashout@uolinc.com elfreitas@uolinc.com akurahassi@uolinc.com, team: zurique"/>
    <x v="0"/>
    <n v="2045"/>
    <n v="1975"/>
    <n v="96.58"/>
    <s v="NAO"/>
    <s v="NAO"/>
    <d v="2021-11-21T11:00:22"/>
    <d v="2019-04-01T19:04:02"/>
    <s v="bd-cashout-strategy.coid1xsnbqhf.sa-east-1.rds.amazonaws.com"/>
    <m/>
  </r>
  <r>
    <s v="Corrigir EC - Basileia"/>
    <x v="1"/>
    <s v="RDS_AWS"/>
    <s v="POSTGRESQL"/>
    <m/>
    <s v="DEV_BD_CASHOUT_STRATEGY"/>
    <s v="bd-cashout-strategy-qa.cugpk8fsjek9.us-east-1.rds.amazonaws.com"/>
    <m/>
    <s v="arn:aws:rds:us-east-1:898139803216:db:bd-cashout-strategy-qa"/>
    <s v="898139803216"/>
    <s v="MICROSERVIÇOS"/>
    <m/>
    <s v="SIM"/>
    <n v="100"/>
    <s v="-"/>
    <s v="DOMAINS, TEAM, TOPDOMAINS"/>
    <s v="customer"/>
    <s v="cashout"/>
    <m/>
    <m/>
    <m/>
    <s v="backofficefinanceiro"/>
    <m/>
    <s v="Cashout"/>
    <m/>
    <m/>
    <s v="zurique"/>
    <s v="slack: bko-fin-cashout, email: bko-fin-cashout@uolinc.com, filaim: pd pagseguro-zurique, escalationlist: bko-fin-cashout@uolinc.com elfreitas@uolinc.com akurahassi@uolinc.com, team: zurique"/>
    <x v="0"/>
    <n v="0"/>
    <n v="0"/>
    <n v="0"/>
    <m/>
    <m/>
    <d v="2021-11-21T11:00:23"/>
    <d v="2021-06-28T23:17:07"/>
    <s v="bd-cashout-strategy-qa.cugpk8fsjek9.us-east-1.rds.amazonaws.com"/>
    <m/>
  </r>
  <r>
    <s v="Corrigir EC - Basileia"/>
    <x v="1"/>
    <s v="RDS_AWS"/>
    <s v="POSTGRESQL"/>
    <m/>
    <s v="DEV_BD_CASHOUT_STRATEGY_READ"/>
    <s v="bd-cashout-strategy-qa-read.cugpk8fsjek9.us-east-1.rds.amazonaws.com"/>
    <m/>
    <s v="arn:aws:rds:us-east-1:898139803216:db:bd-cashout-strategy-qa-read"/>
    <s v="898139803216"/>
    <s v="MICROSERVIÇOS"/>
    <m/>
    <s v="NAO"/>
    <n v="0"/>
    <m/>
    <m/>
    <m/>
    <m/>
    <m/>
    <m/>
    <m/>
    <s v="backofficefinanceiro"/>
    <m/>
    <s v="Cashout"/>
    <m/>
    <m/>
    <s v="zurique"/>
    <s v="slack: bko-fin-cashout, email: bko-fin-cashout@uolinc.com, escalationlist: bko-fin-cashout@uolinc.com elfreitas@uolinc.com akurahassi@uolinc.com, filaim: pd pagseguro-zurique, team: zurique"/>
    <x v="2"/>
    <n v="0"/>
    <n v="0"/>
    <n v="0"/>
    <m/>
    <m/>
    <d v="2021-10-26T12:21:46"/>
    <d v="2021-06-25T00:00:00"/>
    <e v="#N/A"/>
    <m/>
  </r>
  <r>
    <s v="Corrigir EC - Basileia"/>
    <x v="0"/>
    <s v="RDS_AWS"/>
    <s v="POSTGRESQL"/>
    <s v="cashout ted"/>
    <s v="PROD_BD_CASHOUT_TED"/>
    <s v="bd-cashout-ted.coid1xsnbqhf.sa-east-1.rds.amazonaws.com"/>
    <s v="cashout_ted"/>
    <s v="arn:aws:rds:sa-east-1:360706934225:db:bd-cashout-ted"/>
    <s v="360706934225"/>
    <s v="MICROSERVIÇOS"/>
    <s v="datagovernance_gov"/>
    <s v="SIM"/>
    <n v="100"/>
    <s v="-"/>
    <s v="DOMAINS, TEAM, TOPDOMAINS"/>
    <s v="customer"/>
    <s v="cashout"/>
    <m/>
    <m/>
    <m/>
    <s v="backofficefinanceiro"/>
    <m/>
    <s v="Cashout TED"/>
    <s v="cashout ted"/>
    <s v="condado"/>
    <s v="zurique"/>
    <s v="slack: bko-fin-cashout, email: bko-fin-cashout@uolinc.com, filaim: pd pagseguro-zurique, escalationlist: bko-fin-cashout@uolinc.com elfreitas@uolinc.com akurahassi@uolinc.com, team: zurique"/>
    <x v="0"/>
    <n v="35"/>
    <n v="35"/>
    <n v="100"/>
    <s v="NAO"/>
    <s v="NAO"/>
    <d v="2021-11-21T11:00:22"/>
    <d v="2019-10-07T23:48:23"/>
    <s v="bd-cashout-ted.coid1xsnbqhf.sa-east-1.rds.amazonaws.com"/>
    <m/>
  </r>
  <r>
    <s v="Corrigir EC - Basileia"/>
    <x v="1"/>
    <s v="RDS_AWS"/>
    <s v="POSTGRESQL"/>
    <m/>
    <s v="DEV_BD_CASHOUT_TED"/>
    <s v="bd-cashout-ted-qa.cugpk8fsjek9.us-east-1.rds.amazonaws.com"/>
    <m/>
    <s v="arn:aws:rds:us-east-1:898139803216:db:bd-cashout-ted-qa"/>
    <s v="898139803216"/>
    <s v="MICROSERVIÇOS"/>
    <m/>
    <s v="SIM"/>
    <n v="100"/>
    <s v="-"/>
    <s v="DOMAINS, TEAM, TOPDOMAINS"/>
    <s v="customer"/>
    <s v="cashout"/>
    <m/>
    <m/>
    <m/>
    <s v="backofficefinanceiro"/>
    <m/>
    <s v="Cashout TED"/>
    <m/>
    <m/>
    <s v="zurique"/>
    <s v="slack: bko-fin-cashout, email: bko-fin-cashout@uolinc.com, filaim: pd pagseguro-zurique, escalationlist: bko-fin-cashout@uolinc.com elfreitas@uolinc.com akurahassi@uolinc.com, team: zurique"/>
    <x v="0"/>
    <n v="0"/>
    <n v="0"/>
    <n v="0"/>
    <m/>
    <m/>
    <d v="2021-11-21T11:00:23"/>
    <d v="2019-09-30T19:32:53"/>
    <s v="bd-cashout-ted-qa.cugpk8fsjek9.us-east-1.rds.amazonaws.com"/>
    <m/>
  </r>
  <r>
    <s v="Corrigir EC - Basileia"/>
    <x v="0"/>
    <s v="RDS_AWS"/>
    <s v="POSTGRESQL"/>
    <s v="ccs"/>
    <s v="PROD_BD_CCS"/>
    <s v="bd-ccs.coid1xsnbqhf.sa-east-1.rds.amazonaws.com"/>
    <s v="ccs,ccs_balance"/>
    <s v="arn:aws:rds:sa-east-1:360706934225:db:bd-ccs"/>
    <s v="360706934225"/>
    <s v="MICROSERVIÇOS"/>
    <s v="datagovernance_gov,datagovernance_gov"/>
    <s v="SIM"/>
    <n v="100"/>
    <s v="-"/>
    <s v="DOMAINS, TEAM, TOPDOMAINS"/>
    <s v="psp"/>
    <s v="regulatory"/>
    <m/>
    <m/>
    <m/>
    <s v="backofficefinanceiro"/>
    <m/>
    <s v="ccs"/>
    <s v="ccs"/>
    <s v="condado"/>
    <s v="elpaso"/>
    <s v="escalationlist: bmatsuda@uolinc.com, email: l-dev-pagseguro-elpaso@uolinc.com, filaim: pd pagseguro-el-paso, team: elpaso, slack: el-paso"/>
    <x v="0"/>
    <n v="36376"/>
    <n v="36367"/>
    <n v="99.98"/>
    <s v="NAO"/>
    <s v="NAO"/>
    <d v="2021-11-21T11:00:22"/>
    <d v="2019-01-22T13:59:24"/>
    <s v="bd-ccs.coid1xsnbqhf.sa-east-1.rds.amazonaws.com"/>
    <m/>
  </r>
  <r>
    <m/>
    <x v="0"/>
    <s v="PAGCLOUD"/>
    <s v="POSTGRESQL"/>
    <m/>
    <s v="PROD_CCS"/>
    <s v="bd-ccs.postgres.rds.bd.intranet"/>
    <s v="ccs"/>
    <s v="c4a53f01-b4a6-7fcf-e00d-f4ee5ad9fffe"/>
    <m/>
    <s v="MICROSERVIÇOS"/>
    <s v="datagovernanceubr"/>
    <s v="SIM"/>
    <n v="100"/>
    <s v="-"/>
    <s v="DOMAINS, TEAM, TOPDOMAINS"/>
    <s v="psp"/>
    <s v="regulatory"/>
    <m/>
    <m/>
    <m/>
    <s v="backofficefinanceiro"/>
    <s v="PAGSEGURO"/>
    <s v="ccs"/>
    <s v="App: ccs, Product: ccs"/>
    <s v="basileia"/>
    <s v="elpaso"/>
    <s v="Owner: elpaso, Slack: el-paso, Escalation_list: l-dev-pagseguro-elpaso@uolinc.com;bmatsuda@uolinc.com"/>
    <x v="0"/>
    <n v="36301"/>
    <n v="36292"/>
    <n v="99.98"/>
    <m/>
    <m/>
    <d v="2021-10-26T12:21:46"/>
    <d v="2021-06-01T19:18:39"/>
    <e v="#N/A"/>
    <m/>
  </r>
  <r>
    <m/>
    <x v="0"/>
    <s v="PAGCLOUD"/>
    <s v="POSTGRESQL"/>
    <m/>
    <s v="PROD_CCS_BALANCE"/>
    <s v="bd-ccs.postgres.rds.bd.intranet"/>
    <s v="ccs_balance"/>
    <s v="c6a7caad-a39a-5bc3-3500-3af0d1318cc1"/>
    <m/>
    <s v="MICROSERVIÇOS"/>
    <s v="datagovernanceubr"/>
    <s v="SIM"/>
    <n v="100"/>
    <s v="-"/>
    <s v="DOMAINS, TEAM, TOPDOMAINS"/>
    <s v="psp"/>
    <s v="regulatory"/>
    <m/>
    <m/>
    <m/>
    <s v="backofficefinanceiro"/>
    <s v="PAGSEGURO"/>
    <s v="ccs"/>
    <s v="App: ccs, Product: ccs"/>
    <s v="basileia"/>
    <s v="elpaso"/>
    <s v="Owner: elpaso, Slack: el-paso, Escalation_list: l-dev-pagseguro-elpaso@uolinc.com;bmatsuda@uolinc.com"/>
    <x v="0"/>
    <n v="75"/>
    <n v="75"/>
    <n v="100"/>
    <m/>
    <m/>
    <d v="2021-10-26T12:21:46"/>
    <d v="2021-06-01T19:19:40"/>
    <e v="#N/A"/>
    <m/>
  </r>
  <r>
    <s v="Corrigir EC - Basileia"/>
    <x v="1"/>
    <s v="RDS_AWS"/>
    <s v="POSTGRESQL"/>
    <m/>
    <s v="DEV_BD_CCS"/>
    <s v="bd-ccs-qa.cugpk8fsjek9.us-east-1.rds.amazonaws.com"/>
    <m/>
    <s v="arn:aws:rds:us-east-1:898139803216:db:bd-ccs-qa"/>
    <s v="898139803216"/>
    <s v="MICROSERVIÇOS"/>
    <m/>
    <s v="SIM"/>
    <n v="100"/>
    <s v="-"/>
    <s v="DOMAINS, TEAM, TOPDOMAINS"/>
    <s v="psp"/>
    <s v="regulatory"/>
    <m/>
    <m/>
    <m/>
    <s v="backofficefinanceiro"/>
    <m/>
    <s v="ccs"/>
    <m/>
    <m/>
    <s v="elpaso"/>
    <s v="escalationlist: bmatsuda@uolinc.com, email: l-dev-pagseguro-elpaso@uolinc.com, filaim: pd pagseguro-el-paso, team: elpaso, slack: el-paso"/>
    <x v="0"/>
    <n v="0"/>
    <n v="0"/>
    <n v="0"/>
    <m/>
    <m/>
    <d v="2021-11-21T11:00:23"/>
    <d v="2019-01-18T20:41:46"/>
    <s v="bd-ccs-qa.cugpk8fsjek9.us-east-1.rds.amazonaws.com"/>
    <m/>
  </r>
  <r>
    <s v="Corrigir EC - Basileia"/>
    <x v="0"/>
    <s v="RDS_AWS"/>
    <s v="SQLSERVER"/>
    <s v="ccs"/>
    <s v="PROD_BD_CCS_SQLSERVER"/>
    <s v="bd-ccs-sqlserver.coid1xsnbqhf.sa-east-1.rds.amazonaws.com"/>
    <m/>
    <s v="arn:aws:rds:sa-east-1:360706934225:db:bd-ccs-sqlserver"/>
    <s v="360706934225"/>
    <s v="MICROSERVIÇOS"/>
    <m/>
    <s v="SIM"/>
    <n v="100"/>
    <s v="-"/>
    <s v="DOMAINS, TEAM, TOPDOMAINS"/>
    <s v="psp"/>
    <s v="regulatory"/>
    <m/>
    <m/>
    <m/>
    <s v="backofficefinanceiro"/>
    <m/>
    <s v="ccs jd"/>
    <s v="ccs-jd"/>
    <s v="condado"/>
    <s v="elpaso"/>
    <s v="escalationlist: bmatsuda@uolinc.com, email: l-dev-pagseguro-elpaso@uolinc.com, filaim: bmatsuda@uolinc.com, team: elpaso, slack: el-paso"/>
    <x v="0"/>
    <n v="0"/>
    <n v="0"/>
    <n v="0"/>
    <s v="NAO"/>
    <s v="NAO"/>
    <d v="2021-11-21T11:00:22"/>
    <d v="2019-01-22T17:25:10"/>
    <e v="#N/A"/>
    <m/>
  </r>
  <r>
    <s v="Corrigir EC - Basileia"/>
    <x v="0"/>
    <s v="RDS_AWS"/>
    <s v="POSTGRESQL"/>
    <s v="cip liquidacao centralizada"/>
    <s v="PROD_BD_CIP"/>
    <s v="bd-cip.coid1xsnbqhf.sa-east-1.rds.amazonaws.com"/>
    <s v="cip"/>
    <s v="arn:aws:rds:sa-east-1:360706934225:db:bd-cip"/>
    <s v="360706934225"/>
    <s v="MICROSERVIÇOS"/>
    <s v="datagovernanceubr"/>
    <s v="SIM"/>
    <n v="100"/>
    <s v="-"/>
    <s v="DOMAINS, TEAM, TOPDOMAINS"/>
    <s v="customer"/>
    <s v="cashout"/>
    <m/>
    <m/>
    <m/>
    <s v="backofficefinanceiro"/>
    <m/>
    <s v="CIP Liquidacao Centralizada"/>
    <s v="cip"/>
    <s v="condado"/>
    <s v="zurique"/>
    <s v="slack: bko-fin-cashout, email: bko-fin-cashout@uolinc.com, filaim: pd pagseguro-zurique, escalationlist: bko-fin-cashout@uolinc.com elfreitas@uolinc.com akurahassi@uolinc.com, team: zurique"/>
    <x v="0"/>
    <n v="146"/>
    <n v="146"/>
    <n v="100"/>
    <m/>
    <m/>
    <d v="2021-11-21T11:00:22"/>
    <d v="2018-09-21T18:20:22"/>
    <s v="bd-cip.coid1xsnbqhf.sa-east-1.rds.amazonaws.com"/>
    <m/>
  </r>
  <r>
    <s v="Corrigir EC - Basileia"/>
    <x v="0"/>
    <s v="RDS_AWS"/>
    <s v="POSTGRESQL"/>
    <s v="payment release"/>
    <s v="PROD_BD_CIPLIQUIDATOR"/>
    <s v="bd-cipliquidator.coid1xsnbqhf.sa-east-1.rds.amazonaws.com"/>
    <s v="cipliquidator"/>
    <s v="arn:aws:rds:sa-east-1:360706934225:db:bd-cipliquidator"/>
    <s v="360706934225"/>
    <s v="MICROSERVIÇOS"/>
    <s v="datagovernanceubr"/>
    <s v="SIM"/>
    <n v="100"/>
    <s v="-"/>
    <s v="DOMAINS, TEAM, TOPDOMAINS"/>
    <s v="psp"/>
    <s v="receivable"/>
    <s v="schedule"/>
    <m/>
    <m/>
    <s v="backofficefinanceiro"/>
    <m/>
    <s v="payment release"/>
    <s v="cip liquidator"/>
    <s v="condado"/>
    <s v="miami"/>
    <s v="slack: miami-oper, filaim: pd pagseguro-miami, escalationlist: dosilva@uolinc.com jbsa@uolinc.com imitsuoka@uolinc.com, email: l-scrum-miami@uolinc.com, team: miami"/>
    <x v="0"/>
    <n v="127"/>
    <n v="55"/>
    <n v="43.31"/>
    <s v="NAO"/>
    <s v="NAO"/>
    <d v="2021-11-21T11:00:22"/>
    <d v="2018-10-03T19:11:52"/>
    <s v="bd-cipliquidator.coid1xsnbqhf.sa-east-1.rds.amazonaws.com"/>
    <m/>
  </r>
  <r>
    <m/>
    <x v="0"/>
    <s v="PAGCLOUD"/>
    <s v="POSTGRESQL"/>
    <m/>
    <s v="PROD_CIPLIQUIDATOR"/>
    <s v="bd-cipliquidator.coid1xsnbqhf.sa-east-1.rds.amazonaws.com"/>
    <m/>
    <s v="df9772df-f34d-dc78-830a-17c2aeee65a9"/>
    <m/>
    <s v="MICROSERVIÇOS"/>
    <m/>
    <s v="NAO"/>
    <n v="0"/>
    <m/>
    <m/>
    <s v="psp"/>
    <s v="receivable"/>
    <s v="schedule"/>
    <m/>
    <m/>
    <s v="backofficefinanceiro"/>
    <s v="PAGSEGURO"/>
    <s v="CIP Liquidator"/>
    <s v="App: CIP Liquidator, Product: CIP Liquidator"/>
    <s v="basileia"/>
    <s v="miami"/>
    <s v="Owner: miami, Slack: #miami-oper, Escalation_list: dosilva@uolinc.com jbsa@uolinc.com imitsuoka@uolinc.com"/>
    <x v="2"/>
    <n v="0"/>
    <n v="0"/>
    <n v="0"/>
    <m/>
    <m/>
    <d v="2021-10-26T12:21:46"/>
    <d v="2021-05-01T00:00:00"/>
    <s v="bd-cipliquidator.coid1xsnbqhf.sa-east-1.rds.amazonaws.com"/>
    <m/>
  </r>
  <r>
    <s v="Corrigir EC - Basileia"/>
    <x v="1"/>
    <s v="RDS_AWS"/>
    <s v="POSTGRESQL"/>
    <m/>
    <s v="DEV_BD_CIP_LIQUIDATOR"/>
    <s v="bd-cip-liquidator-qa.cugpk8fsjek9.us-east-1.rds.amazonaws.com"/>
    <m/>
    <s v="arn:aws:rds:us-east-1:898139803216:db:bd-cip-liquidator-qa"/>
    <s v="898139803216"/>
    <s v="MICROSERVIÇOS"/>
    <m/>
    <s v="SIM"/>
    <n v="100"/>
    <s v="-"/>
    <s v="DOMAINS, TEAM, TOPDOMAINS"/>
    <s v="psp"/>
    <s v="receivable"/>
    <s v="schedule"/>
    <m/>
    <m/>
    <s v="backofficefinanceiro"/>
    <m/>
    <s v="payment release"/>
    <m/>
    <m/>
    <s v="miami"/>
    <s v="slack: miami-oper, filaim: pd pagseguro-miami, escalationlist: dosilva@uolinc.com jbsa@uolinc.com imitsuoka@uolinc.com, email: l-scrum-miami@uolinc.com, team: miami"/>
    <x v="0"/>
    <n v="0"/>
    <n v="0"/>
    <n v="0"/>
    <m/>
    <m/>
    <d v="2021-11-21T11:00:23"/>
    <d v="2018-10-02T17:17:20"/>
    <s v="bd-cip-liquidator-qa.cugpk8fsjek9.us-east-1.rds.amazonaws.com"/>
    <m/>
  </r>
  <r>
    <s v="Corrigir EC - Basileia"/>
    <x v="1"/>
    <s v="RDS_AWS"/>
    <s v="POSTGRESQL"/>
    <m/>
    <s v="DEV_BD_CIP"/>
    <s v="bd-cip-qa.cugpk8fsjek9.us-east-1.rds.amazonaws.com"/>
    <m/>
    <s v="arn:aws:rds:us-east-1:898139803216:db:bd-cip-qa"/>
    <s v="898139803216"/>
    <s v="MICROSERVIÇOS"/>
    <m/>
    <s v="SIM"/>
    <n v="100"/>
    <s v="-"/>
    <s v="DOMAINS, TEAM, TOPDOMAINS"/>
    <s v="customer"/>
    <s v="cashout"/>
    <m/>
    <m/>
    <m/>
    <s v="backofficefinanceiro"/>
    <m/>
    <s v="CIP Liquidacao Centralizada"/>
    <m/>
    <m/>
    <s v="zurique"/>
    <s v="slack: bko-fin-cashout, email: bko-fin-cashout@uolinc.com, filaim: pd pagseguro-zurique, escalationlist: bko-fin-cashout@uolinc.com elfreitas@uolinc.com akurahassi@uolinc.com, team: zurique"/>
    <x v="0"/>
    <n v="0"/>
    <n v="0"/>
    <n v="0"/>
    <m/>
    <m/>
    <d v="2021-11-21T11:00:23"/>
    <d v="2018-09-21T12:47:56"/>
    <s v="bd-cip-qa.cugpk8fsjek9.us-east-1.rds.amazonaws.com"/>
    <m/>
  </r>
  <r>
    <s v="Corrigir EC - Basileia"/>
    <x v="0"/>
    <s v="RDS_AWS"/>
    <s v="ORACLE"/>
    <s v="conciliacao adquirencia"/>
    <s v="PROD_BD_CONCILIACAO_ADQUIRENCIA"/>
    <s v="bd-conciliacao-adquirencia.coid1xsnbqhf.sa-east-1.rds.amazonaws.com"/>
    <m/>
    <s v="arn:aws:rds:sa-east-1:360706934225:db:bd-conciliacao-adquirencia"/>
    <s v="360706934225"/>
    <s v="MICROSERVIÇOS"/>
    <m/>
    <s v="SIM"/>
    <n v="100"/>
    <s v="-"/>
    <s v="DOMAINS, TEAM, TOPDOMAINS"/>
    <s v="psp"/>
    <s v="accounting"/>
    <s v="settlement"/>
    <m/>
    <m/>
    <s v="backofficefinanceiro"/>
    <m/>
    <s v="Conciliacao Adquirencia"/>
    <s v="conciliacao adquirencia"/>
    <m/>
    <s v="hyrule"/>
    <s v="email: l-pagseguro-hyrule@uolinc.com, escalationlist: suaoliveira@pagseguro.com, slack: hyrule, team: hyrule, filaim: l-pagseguro-hyrule"/>
    <x v="2"/>
    <n v="0"/>
    <n v="0"/>
    <n v="0"/>
    <s v="NAO"/>
    <s v="NAO"/>
    <d v="2021-10-26T12:21:46"/>
    <d v="2019-11-13T21:16:00"/>
    <e v="#N/A"/>
    <m/>
  </r>
  <r>
    <s v="Corrigir EC - Basileia"/>
    <x v="1"/>
    <s v="RDS_AWS"/>
    <s v="ORACLE"/>
    <m/>
    <s v="DEV_BD_CONCILIACAO_ADQUIRENCIA"/>
    <s v="bd-conciliacao-adquirencia-qa.cugpk8fsjek9.us-east-1.rds.amazonaws.com"/>
    <m/>
    <s v="arn:aws:rds:us-east-1:898139803216:db:bd-conciliacao-adquirencia-qa"/>
    <s v="898139803216"/>
    <s v="MICROSERVIÇOS"/>
    <m/>
    <s v="SIM"/>
    <n v="100"/>
    <s v="-"/>
    <s v="DOMAINS, TEAM, TOPDOMAINS"/>
    <s v="psp"/>
    <s v="accounting"/>
    <m/>
    <m/>
    <m/>
    <s v="backofficefinanceiro"/>
    <m/>
    <s v="Conciliacao Adquirencia"/>
    <m/>
    <m/>
    <s v="hyrule"/>
    <s v="team: hyrule, escalationlist: suaoliveira@pagseguro.com, slack: hyrule, filaim: suaoliveira@pagseguro.com, email: l-pagseguro-hyrule@uolinc.com"/>
    <x v="2"/>
    <n v="0"/>
    <n v="0"/>
    <n v="0"/>
    <m/>
    <m/>
    <d v="2021-10-26T12:21:46"/>
    <d v="2019-10-21T19:41:41"/>
    <s v="bd-conciliacao-adquirencia-qa.cugpk8fsjek9.us-east-1.rds.amazonaws.com"/>
    <m/>
  </r>
  <r>
    <s v="Corrigir EC - Basileia"/>
    <x v="0"/>
    <s v="RDS_AWS"/>
    <s v="POSTGRESQL"/>
    <s v="associacao de contas de cashout"/>
    <s v="PROD_BD_CUSTOMER_ASSOCIATION"/>
    <s v="bd-customer-association.coid1xsnbqhf.sa-east-1.rds.amazonaws.com"/>
    <s v="custassociation"/>
    <s v="arn:aws:rds:sa-east-1:360706934225:db:bd-customer-association"/>
    <s v="360706934225"/>
    <s v="MICROSERVIÇOS"/>
    <s v="datagovernance_gov"/>
    <s v="SIM"/>
    <n v="100"/>
    <s v="-"/>
    <s v="DOMAINS, TEAM, TOPDOMAINS"/>
    <s v="customer"/>
    <s v="cashout"/>
    <m/>
    <m/>
    <m/>
    <s v="backofficefinanceiro"/>
    <m/>
    <s v="Cashout-customer-association"/>
    <s v="cashout-customer-association"/>
    <s v="condado"/>
    <s v="zurique"/>
    <s v="slack: bko-fin-cashout, email: bko-fin-cashout@uolinc.com, filaim: pd pagseguro-zurique, escalationlist: bko-fin-cashout@uolinc.com elfreitas@uolinc.com akurahassi@uolinc.com, team: zurique"/>
    <x v="0"/>
    <n v="226"/>
    <n v="148"/>
    <n v="65.489999999999995"/>
    <s v="NAO"/>
    <s v="NAO"/>
    <d v="2021-11-21T11:00:22"/>
    <d v="2019-04-01T19:07:55"/>
    <s v="bd-customer-association.coid1xsnbqhf.sa-east-1.rds.amazonaws.com"/>
    <m/>
  </r>
  <r>
    <s v="Corrigir EC - Basileia"/>
    <x v="0"/>
    <s v="RDS_AWS"/>
    <s v="POSTGRESQL"/>
    <s v="onboarding"/>
    <s v="PROD_BD_CUSTOMER_VALIDATOR"/>
    <s v="bd-customer-validator.coid1xsnbqhf.sa-east-1.rds.amazonaws.com"/>
    <s v="customer_validator"/>
    <s v="arn:aws:rds:sa-east-1:360706934225:db:bd-customer-validator"/>
    <s v="360706934225"/>
    <s v="MICROSERVIÇOS"/>
    <s v="datagovernance_gov"/>
    <s v="SIM"/>
    <n v="100"/>
    <s v="-"/>
    <s v="DOMAINS, TEAM, TOPDOMAINS"/>
    <s v="customer"/>
    <s v="compliance"/>
    <m/>
    <m/>
    <m/>
    <s v="backofficefinanceiro"/>
    <m/>
    <s v="Customer Validator"/>
    <s v="onboarding"/>
    <s v="condado"/>
    <s v="paloalto"/>
    <s v="team: paloalto, email: l-scrum-paloalto@uolinc.com, slack: bko-fin-customer-compliance-alerts, escalationlist: l-dev-pagseguro-customer-compliance-devs@uolinc.com, filaim: pd pagseguro-palo-alto"/>
    <x v="0"/>
    <n v="73"/>
    <n v="71"/>
    <n v="97.26"/>
    <m/>
    <m/>
    <d v="2021-11-21T11:00:22"/>
    <d v="2019-09-13T19:51:46"/>
    <s v="bd-customer-validator.coid1xsnbqhf.sa-east-1.rds.amazonaws.com"/>
    <m/>
  </r>
  <r>
    <s v="Corrigir EC - Basileia"/>
    <x v="1"/>
    <s v="RDS_AWS"/>
    <s v="POSTGRESQL"/>
    <m/>
    <s v="DEV_BD_CUSTOMER_VALIDATOR"/>
    <s v="bd-customer-validator-qa.cugpk8fsjek9.us-east-1.rds.amazonaws.com"/>
    <m/>
    <s v="arn:aws:rds:us-east-1:898139803216:db:bd-customer-validator-qa"/>
    <s v="898139803216"/>
    <s v="MICROSERVIÇOS"/>
    <m/>
    <s v="SIM"/>
    <n v="100"/>
    <s v="-"/>
    <s v="DOMAINS, TEAM, TOPDOMAINS"/>
    <s v="customer"/>
    <s v="compliance"/>
    <m/>
    <m/>
    <m/>
    <s v="backofficefinanceiro"/>
    <m/>
    <s v="Onboarding"/>
    <m/>
    <m/>
    <s v="paloalto"/>
    <s v="team: paloalto, email: l-scrum-paloalto@uolinc.com, slack: bko-fin-customer-compliance-alerts, escalationlist: l-dev-pagseguro-customer-compliance-devs@uolinc.com, filaim: pd pagseguro-palo-alto"/>
    <x v="0"/>
    <n v="0"/>
    <n v="0"/>
    <n v="0"/>
    <m/>
    <m/>
    <d v="2021-11-21T11:00:23"/>
    <d v="2019-09-05T13:32:09"/>
    <s v="bd-customer-validator-qa.cugpk8fsjek9.us-east-1.rds.amazonaws.com"/>
    <m/>
  </r>
  <r>
    <s v="Corrigir EC - Basileia"/>
    <x v="1"/>
    <s v="RDS_AWS"/>
    <s v="POSTGRESQL"/>
    <m/>
    <s v="DEV_BD_CUSTOMER_VALIDATOR_STG"/>
    <s v="bd-customer-validator-stg.cugpk8fsjek9.us-east-1.rds.amazonaws.com"/>
    <m/>
    <s v="arn:aws:rds:us-east-1:898139803216:db:bd-customer-validator-stg"/>
    <s v="898139803216"/>
    <s v="MICROSERVIÇOS"/>
    <m/>
    <s v="SIM"/>
    <n v="100"/>
    <s v="-"/>
    <s v="DOMAINS, TEAM, TOPDOMAINS"/>
    <s v="customer"/>
    <s v="compliance"/>
    <m/>
    <m/>
    <m/>
    <s v="backofficefinanceiro"/>
    <m/>
    <s v="gmarques"/>
    <m/>
    <m/>
    <s v="paloalto"/>
    <s v="team: paloalto, email: l-scrum-paloalto@uolinc.com, slack: bko-fin-customer-compliance-alerts, escalationlist: l-dev-pagseguro-customer-compliance-devs@uolinc.com, filaim: pd pagseguro-palo-alto"/>
    <x v="0"/>
    <n v="0"/>
    <n v="0"/>
    <n v="0"/>
    <m/>
    <m/>
    <d v="2021-11-21T11:00:23"/>
    <d v="2019-09-05T19:47:16"/>
    <s v="bd-customer-validator-stg.cugpk8fsjek9.us-east-1.rds.amazonaws.com"/>
    <m/>
  </r>
  <r>
    <s v="Corrigir EC - Basileia"/>
    <x v="1"/>
    <s v="RDS_AWS"/>
    <s v="POSTGRESQL"/>
    <m/>
    <s v="DEV_BD_FEEDZAI"/>
    <s v="bd-feedzai-qa.cugpk8fsjek9.us-east-1.rds.amazonaws.com"/>
    <m/>
    <s v="arn:aws:rds:us-east-1:898139803216:db:bd-feedzai-qa"/>
    <s v="898139803216"/>
    <s v="MICROSERVIÇOS"/>
    <m/>
    <s v="SIM"/>
    <n v="100"/>
    <s v="-"/>
    <s v="DOMAINS, TEAM, TOPDOMAINS"/>
    <s v="customer"/>
    <s v="risk"/>
    <m/>
    <m/>
    <m/>
    <s v="backofficefinanceiro"/>
    <m/>
    <s v="Analise de Risco"/>
    <m/>
    <m/>
    <s v="salvador"/>
    <s v="team: salvador, slack: risk-analysis-monitor, escalationlist: mseffrin@uolinc.com tbarbosa@uolinc.com macorreia@uolinc.com, email: l-dev-pagseguro-risco-fraude@uolinc.com, filaim: pd pagseguro-salvador"/>
    <x v="0"/>
    <n v="0"/>
    <n v="0"/>
    <n v="0"/>
    <m/>
    <m/>
    <d v="2021-11-21T11:00:23"/>
    <d v="2018-09-25T23:01:15"/>
    <s v="bd-feedzai-qa.cugpk8fsjek9.us-east-1.rds.amazonaws.com"/>
    <m/>
  </r>
  <r>
    <s v="Corrigir EC - Basileia"/>
    <x v="0"/>
    <s v="RDS_AWS"/>
    <s v="ORACLE"/>
    <m/>
    <s v="PROD_BD_INCOME_REPORT"/>
    <s v="bd-income-report.c9z77rsfata9.us-east-1.rds.amazonaws.com"/>
    <s v="INCR"/>
    <s v="arn:aws:rds:us-east-1:360706934225:db:bd-income-report"/>
    <s v="360706934225"/>
    <s v="MICROSERVIÇOS"/>
    <s v="datagovernanceubr"/>
    <s v="SIM"/>
    <n v="100"/>
    <s v="-"/>
    <s v="DOMAINS, TEAM, TOPDOMAINS"/>
    <s v="psp"/>
    <s v="regulatory"/>
    <m/>
    <m/>
    <m/>
    <s v="backofficefinanceiro"/>
    <m/>
    <s v="income report"/>
    <s v="Regulatory"/>
    <s v="condado"/>
    <s v="sippar"/>
    <s v="escalationlist: bmatsuda@uolinc.com, filaim: pd pagseguro-sippar, team: sippar, email: l-dev-pagseguro-sippar@uolinc.com, slack: sippar"/>
    <x v="0"/>
    <n v="145"/>
    <n v="72"/>
    <n v="49.66"/>
    <s v="NAO"/>
    <s v="NAO"/>
    <d v="2021-11-21T11:00:23"/>
    <d v="2020-01-20T21:48:00"/>
    <s v="bd-income-report.c9z77rsfata9.us-east-1.rds.amazonaws.com"/>
    <m/>
  </r>
  <r>
    <s v="Corrigir EC - Basileia"/>
    <x v="1"/>
    <s v="RDS_AWS"/>
    <s v="ORACLE"/>
    <m/>
    <s v="DEV_BD_INCOME_REPORT"/>
    <s v="bd-income-report-qa.cugpk8fsjek9.us-east-1.rds.amazonaws.com"/>
    <m/>
    <s v="arn:aws:rds:us-east-1:898139803216:db:bd-income-report-qa"/>
    <s v="898139803216"/>
    <s v="MICROSERVIÇOS"/>
    <m/>
    <s v="SIM"/>
    <n v="100"/>
    <s v="-"/>
    <s v="DOMAINS, TEAM, TOPDOMAINS"/>
    <s v="psp"/>
    <s v="regulatory"/>
    <m/>
    <m/>
    <m/>
    <s v="backofficefinanceiro"/>
    <m/>
    <s v="income report"/>
    <m/>
    <m/>
    <s v="sippar"/>
    <s v="escalationlist: bmatsuda@uolinc.com, team: sippar, email: l-dev-pagseguro-nippur@uolinc.com, filaim: bmatsuda@uolinc.com, slack: sippar"/>
    <x v="0"/>
    <n v="0"/>
    <n v="0"/>
    <n v="0"/>
    <m/>
    <m/>
    <d v="2021-11-21T11:00:23"/>
    <d v="2020-01-20T20:55:16"/>
    <s v="bd-income-report-qa.cugpk8fsjek9.us-east-1.rds.amazonaws.com"/>
    <m/>
  </r>
  <r>
    <s v="Corrigir EC - Basileia"/>
    <x v="0"/>
    <s v="RDS_AWS"/>
    <s v="POSTGRESQL"/>
    <s v="iss"/>
    <s v="PROD_BD_ISSCARD"/>
    <s v="bd-isscard.coid1xsnbqhf.sa-east-1.rds.amazonaws.com"/>
    <s v="isscard"/>
    <s v="arn:aws:rds:sa-east-1:360706934225:db:bd-isscard"/>
    <s v="360706934225"/>
    <s v="MICROSERVIÇOS"/>
    <s v="datagovernanceubr"/>
    <s v="SIM"/>
    <n v="100"/>
    <s v="-"/>
    <s v="DOMAINS, TEAM, TOPDOMAINS"/>
    <s v="psp"/>
    <s v="accounting"/>
    <m/>
    <m/>
    <m/>
    <s v="backofficefinanceiro"/>
    <m/>
    <s v="ISS"/>
    <s v="iss database"/>
    <s v="condado"/>
    <s v="baden"/>
    <s v="escalationlist: rlandrade@pagseguro.com rbdamasceno@pagseguro.com, email: l-scrum-baden@uolinc.com, slack: contabilizacao-alertas, filaim: pd pagseguro baden, team: baden"/>
    <x v="0"/>
    <n v="0"/>
    <n v="0"/>
    <n v="0"/>
    <s v="NAO"/>
    <s v="NAO"/>
    <d v="2021-11-21T11:00:22"/>
    <d v="2021-01-19T13:34:39"/>
    <e v="#N/A"/>
    <m/>
  </r>
  <r>
    <s v="Corrigir EC - Basileia"/>
    <x v="0"/>
    <s v="RDS_AWS"/>
    <s v="ORACLE"/>
    <s v="jarvis"/>
    <s v="PROD_BD_JARVIS_SERVICE"/>
    <s v="bd-jarvis-service.coid1xsnbqhf.sa-east-1.rds.amazonaws.com"/>
    <s v="JRV"/>
    <s v="arn:aws:rds:sa-east-1:360706934225:db:bd-jarvis-service"/>
    <s v="360706934225"/>
    <s v="MICROSERVIÇOS"/>
    <s v="datagovernanceubr"/>
    <s v="SIM"/>
    <n v="100"/>
    <s v="-"/>
    <s v="DOMAINS, TEAM, TOPDOMAINS"/>
    <s v="customer"/>
    <s v="compliance"/>
    <m/>
    <m/>
    <m/>
    <s v="backofficefinanceiro"/>
    <m/>
    <s v="Jarvis"/>
    <s v="jarvis"/>
    <s v="condado"/>
    <s v="neworleans"/>
    <s v="team: neworleans, filaim: pd pagseguro-new-orleans, slack: bko-fin-customer-compliance-alerts, escalationlist: l-dev-pagseguro-customer-compliance-devs@uolinc.com, email: l-scrum-new-orleans@uolinc.com"/>
    <x v="0"/>
    <n v="151"/>
    <n v="151"/>
    <n v="100"/>
    <s v="NAO"/>
    <s v="NAO"/>
    <d v="2021-11-20T11:00:33"/>
    <d v="2019-08-29T13:42:33"/>
    <s v="bd-jarvis-service.coid1xsnbqhf.sa-east-1.rds.amazonaws.com"/>
    <m/>
  </r>
  <r>
    <s v="Corrigir EC - Basileia"/>
    <x v="1"/>
    <s v="RDS_AWS"/>
    <s v="ORACLE"/>
    <m/>
    <s v="DEV_BD_JARVIS_SERVICE"/>
    <s v="bd-jarvis-service-qa.cugpk8fsjek9.us-east-1.rds.amazonaws.com"/>
    <m/>
    <s v="arn:aws:rds:us-east-1:898139803216:db:bd-jarvis-service-qa"/>
    <s v="898139803216"/>
    <s v="MICROSERVIÇOS"/>
    <m/>
    <s v="SIM"/>
    <n v="100"/>
    <s v="-"/>
    <s v="DOMAINS, TEAM, TOPDOMAINS"/>
    <s v="customer"/>
    <s v="compliance"/>
    <m/>
    <m/>
    <m/>
    <s v="backofficefinanceiro"/>
    <m/>
    <s v="Jarvis"/>
    <m/>
    <m/>
    <s v="neworleans"/>
    <s v="team: neworleans, filaim: pd pagseguro-new-orleans, email: l-pagseguro-new-orleans@uolinc.com, slack: bko-fin-customer-compliance-alerts, escalationlist: l-dev-pagseguro-customer-compliance-devs@uolinc.com"/>
    <x v="0"/>
    <n v="0"/>
    <n v="0"/>
    <n v="0"/>
    <m/>
    <m/>
    <d v="2021-11-21T11:00:23"/>
    <d v="2019-08-29T13:54:52"/>
    <s v="bd-jarvis-service-qa.cugpk8fsjek9.us-east-1.rds.amazonaws.com"/>
    <m/>
  </r>
  <r>
    <s v="Corrigir EC - Basileia"/>
    <x v="1"/>
    <s v="RDS_AWS"/>
    <s v="ORACLE"/>
    <m/>
    <s v="DEV_BD_JARVIS_SERVICE_STG"/>
    <s v="bd-jarvis-service-stg.cugpk8fsjek9.us-east-1.rds.amazonaws.com"/>
    <m/>
    <s v="arn:aws:rds:us-east-1:898139803216:db:bd-jarvis-service-stg"/>
    <s v="898139803216"/>
    <s v="MICROSERVIÇOS"/>
    <m/>
    <s v="SIM"/>
    <n v="100"/>
    <s v="-"/>
    <s v="DOMAINS, TEAM, TOPDOMAINS"/>
    <s v="customer"/>
    <s v="compliance"/>
    <m/>
    <m/>
    <m/>
    <s v="backofficefinanceiro"/>
    <m/>
    <s v="Jarvis"/>
    <m/>
    <m/>
    <s v="neworleans"/>
    <s v="team: neworleans, filaim: pd pagseguro-new-orleans, email: l-pagseguro-new-orleans@uolinc.com, slack: bko-fin-customer-compliance-alerts, escalationlist: l-dev-pagseguro-customer-compliance-devs@uolinc.com"/>
    <x v="0"/>
    <n v="0"/>
    <n v="0"/>
    <n v="0"/>
    <m/>
    <m/>
    <d v="2021-11-21T11:00:23"/>
    <d v="2019-09-02T17:34:36"/>
    <s v="bd-jarvis-service-stg.cugpk8fsjek9.us-east-1.rds.amazonaws.com"/>
    <m/>
  </r>
  <r>
    <s v="Corrigir EC - Basileia"/>
    <x v="0"/>
    <s v="RDS_AWS"/>
    <s v="POSTGRESQL"/>
    <s v="onboarding"/>
    <s v="PROD_BD_MARDA_API"/>
    <s v="bd-marda-api.coid1xsnbqhf.sa-east-1.rds.amazonaws.com"/>
    <s v="marda_api"/>
    <s v="arn:aws:rds:sa-east-1:360706934225:db:bd-marda-api"/>
    <s v="360706934225"/>
    <s v="MICROSERVIÇOS"/>
    <s v="datagovernance_gov"/>
    <s v="SIM"/>
    <n v="100"/>
    <s v="-"/>
    <s v="DOMAINS, TEAM, TOPDOMAINS"/>
    <s v="customer"/>
    <s v="compliance"/>
    <m/>
    <m/>
    <m/>
    <s v="backofficefinanceiro"/>
    <m/>
    <s v="Marda Legado"/>
    <s v="manuallegacyregistrationdataanalysisapi"/>
    <s v="condado"/>
    <s v="neworleans"/>
    <s v="team: neworleans, filaim: pd pagseguro-new-orleans, slack: bko-fin-customer-compliance-alerts, escalationlist: l-dev-pagseguro-customer-compliance-devs@uolinc.com, email: l-scrum-new-orleans@uolinc.com"/>
    <x v="0"/>
    <n v="54"/>
    <n v="54"/>
    <n v="100"/>
    <s v="NAO"/>
    <s v="NAO"/>
    <d v="2021-11-20T11:00:33"/>
    <d v="2019-02-06T19:32:43"/>
    <s v="bd-marda-api.coid1xsnbqhf.sa-east-1.rds.amazonaws.com"/>
    <m/>
  </r>
  <r>
    <s v="Corrigir EC - Basileia"/>
    <x v="1"/>
    <s v="RDS_AWS"/>
    <s v="POSTGRESQL"/>
    <m/>
    <s v="DEV_BD_MARDA_API"/>
    <s v="bd-marda-api-qa.cugpk8fsjek9.us-east-1.rds.amazonaws.com"/>
    <m/>
    <s v="arn:aws:rds:us-east-1:898139803216:db:bd-marda-api-qa"/>
    <s v="898139803216"/>
    <s v="MICROSERVIÇOS"/>
    <m/>
    <s v="SIM"/>
    <n v="100"/>
    <s v="-"/>
    <s v="DOMAINS, TEAM, TOPDOMAINS"/>
    <s v="customer"/>
    <s v="compliance"/>
    <m/>
    <m/>
    <m/>
    <s v="backofficefinanceiro"/>
    <m/>
    <s v="Marda Legado"/>
    <m/>
    <m/>
    <s v="neworleans"/>
    <s v="team: neworleans, filaim: pd pagseguro-new-orleans , slack: bko-fin-customer-compliance-alerts, escalationlist: l-dev-pagseguro-customer-compliance-devs@uolinc.com, email: l-scrum-new-orleans@uolinc.com"/>
    <x v="0"/>
    <n v="0"/>
    <n v="0"/>
    <n v="0"/>
    <m/>
    <m/>
    <d v="2021-11-21T11:00:23"/>
    <d v="2019-02-01T13:12:02"/>
    <s v="bd-marda-api-qa.cugpk8fsjek9.us-east-1.rds.amazonaws.com"/>
    <m/>
  </r>
  <r>
    <s v="Corrigir EC - Basileia"/>
    <x v="1"/>
    <s v="RDS_AWS"/>
    <s v="POSTGRESQL"/>
    <m/>
    <s v="DEV_BD_MARDA_API_STG"/>
    <s v="bd-marda-api-stg.cugpk8fsjek9.us-east-1.rds.amazonaws.com"/>
    <m/>
    <s v="arn:aws:rds:us-east-1:898139803216:db:bd-marda-api-stg"/>
    <s v="898139803216"/>
    <s v="MICROSERVIÇOS"/>
    <m/>
    <s v="SIM"/>
    <n v="100"/>
    <s v="-"/>
    <s v="DOMAINS, TEAM, TOPDOMAINS"/>
    <s v="customer"/>
    <s v="compliance"/>
    <m/>
    <m/>
    <m/>
    <s v="backofficefinanceiro"/>
    <m/>
    <s v="Marda Legado"/>
    <m/>
    <m/>
    <s v="neworleans"/>
    <s v="team: neworleans, filaim: pd pagseguro-new-orleans, slack: bko-fin-customer-compliance-alerts, escalationlist: l-dev-pagseguro-customer-compliance-devs@uolinc.com, email: l-scrum-new-orleans@uolinc.com"/>
    <x v="0"/>
    <n v="0"/>
    <n v="0"/>
    <n v="0"/>
    <m/>
    <m/>
    <d v="2021-11-21T11:00:23"/>
    <d v="2019-02-01T12:53:35"/>
    <s v="bd-marda-api-stg.cugpk8fsjek9.us-east-1.rds.amazonaws.com"/>
    <m/>
  </r>
  <r>
    <s v="Corrigir EC - Basileia"/>
    <x v="0"/>
    <s v="RDS_AWS"/>
    <s v="ORACLE"/>
    <s v="BUSINESS CONDITION"/>
    <s v="PROD_BD_NEGOTIATION_SERVICE"/>
    <s v="bd-negotiation-service.coid1xsnbqhf.sa-east-1.rds.amazonaws.com"/>
    <s v="negserv"/>
    <s v="arn:aws:rds:sa-east-1:360706934225:db:bd-negotiation-service"/>
    <s v="360706934225"/>
    <s v="MICROSERVIÇOS"/>
    <s v="datagovernance_gov"/>
    <s v="SIM"/>
    <n v="100"/>
    <s v="-"/>
    <s v="DOMAINS, TEAM, TOPDOMAINS"/>
    <s v="psp"/>
    <s v="businesscondition"/>
    <m/>
    <m/>
    <m/>
    <s v="backofficefinanceiro"/>
    <m/>
    <s v="Business Condition Negotiation Service"/>
    <s v="App: , Product:"/>
    <s v="condado"/>
    <s v="nazare"/>
    <s v="team: nazare, slack: bko-fin-business-conditions-oper, filaim: bko-fin-bc@uolinc.com, email: bko-fin-bc@uolinc.com, escalationlist: s2it_mrocha@uolinc.com gsdsilva@uolinc.com"/>
    <x v="0"/>
    <n v="298"/>
    <n v="66"/>
    <n v="22.15"/>
    <s v="NAO"/>
    <s v="NAO"/>
    <d v="2021-11-21T11:00:22"/>
    <d v="2019-12-27T00:00:00"/>
    <s v="bd-negotiation-service.coid1xsnbqhf.sa-east-1.rds.amazonaws.com"/>
    <m/>
  </r>
  <r>
    <s v="Corrigir EC - Basileia"/>
    <x v="1"/>
    <s v="RDS_AWS"/>
    <s v="ORACLE"/>
    <m/>
    <s v="DEV_BD_NEGOTIATION_SERVICE"/>
    <s v="bd-negotiation-service-qa.cugpk8fsjek9.us-east-1.rds.amazonaws.com"/>
    <m/>
    <s v="arn:aws:rds:us-east-1:898139803216:db:bd-negotiation-service-qa"/>
    <s v="898139803216"/>
    <s v="MICROSERVIÇOS"/>
    <m/>
    <s v="SIM"/>
    <n v="100"/>
    <s v="-"/>
    <s v="DOMAINS, TEAM, TOPDOMAINS"/>
    <s v="psp"/>
    <s v="businesscondition"/>
    <m/>
    <m/>
    <m/>
    <s v="backofficefinanceiro"/>
    <m/>
    <s v="Business Condition Negotiation Service"/>
    <s v="App: , Product:"/>
    <s v="condado"/>
    <s v="nazare"/>
    <s v="team: nazare, slack: bko-fin-business-conditions-oper, filaim: bko-fin-bc@uolinc.com, email: bko-fin-bc@uolinc.com, escalationlist: s2it_mrocha@uolinc.com gsdsilva@uolinc.com"/>
    <x v="0"/>
    <n v="0"/>
    <n v="0"/>
    <n v="0"/>
    <m/>
    <m/>
    <d v="2021-11-21T11:00:23"/>
    <d v="2019-12-27T19:44:06"/>
    <s v="bd-negotiation-service-qa.cugpk8fsjek9.us-east-1.rds.amazonaws.com"/>
    <m/>
  </r>
  <r>
    <m/>
    <x v="2"/>
    <s v="ON_PREMISE_GT_TB"/>
    <s v="ORACLE"/>
    <m/>
    <s v="QA_NEGOTIATION_SERVICE_ADM"/>
    <s v="bd-negotiation-service-qa.cugpk8fsjek9.us-east-1.rds.amazonaws.com"/>
    <m/>
    <s v="5305428a-5abc-fb41-772a-f4fb26aae629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C"/>
    <s v="App: BC - Negotiation Service, Product: BC"/>
    <s v="basileia"/>
    <s v="nazare"/>
    <s v="Owner: nazare, Slack: #bko-fin-business-conditions-oper, Escalation_list: s2it_mrocha@uolinc.com;gsdsilva@uolinc.com;rimariano@pagseguro.com"/>
    <x v="0"/>
    <n v="0"/>
    <n v="0"/>
    <n v="0"/>
    <m/>
    <m/>
    <d v="2021-10-26T12:21:46"/>
    <d v="2021-04-26T00:00:00"/>
    <s v="bd-negotiation-service-qa.cugpk8fsjek9.us-east-1.rds.amazonaws.com"/>
    <m/>
  </r>
  <r>
    <s v="Corrigir EC - Basileia"/>
    <x v="1"/>
    <s v="RDS_AWS"/>
    <s v="ORACLE"/>
    <m/>
    <s v="DEV_BD_NEGOTIATION_SERVICE_STG"/>
    <s v="bd-negotiation-service-stg.cugpk8fsjek9.us-east-1.rds.amazonaws.com"/>
    <m/>
    <s v="arn:aws:rds:us-east-1:898139803216:db:bd-negotiation-service-stg"/>
    <s v="898139803216"/>
    <s v="MICROSERVIÇOS"/>
    <m/>
    <s v="SIM"/>
    <n v="100"/>
    <s v="-"/>
    <s v="DOMAINS, TEAM, TOPDOMAINS"/>
    <s v="psp"/>
    <s v="businesscondition"/>
    <m/>
    <m/>
    <m/>
    <s v="backofficefinanceiro"/>
    <m/>
    <s v="Business Condition Negotiation Service"/>
    <s v="App: , Product:"/>
    <s v="condado"/>
    <s v="nazare"/>
    <s v="team: nazare, slack: bko-fin-business-conditions-oper, filaim: bko-fin-bc@uolinc.com, email: bko-fin-bc@uolinc.com, escalationlist: s2it_mrocha@uolinc.com gsdsilva@uolinc.com"/>
    <x v="0"/>
    <n v="0"/>
    <n v="0"/>
    <n v="0"/>
    <m/>
    <m/>
    <d v="2021-11-21T11:00:24"/>
    <d v="2019-12-27T00:49:41"/>
    <s v="bd-negotiation-service-stg.cugpk8fsjek9.us-east-1.rds.amazonaws.com"/>
    <m/>
  </r>
  <r>
    <m/>
    <x v="1"/>
    <s v="ON_PREMISE_GT_TB"/>
    <s v="ORACLE"/>
    <m/>
    <s v="STG_NEGOTIATION_SERVICE_ADM"/>
    <s v="bd-negotiation-service-stg.cugpk8fsjek9.us-east-1.rds.amazonaws.com"/>
    <m/>
    <s v="6fdaed61-c64b-f385-4a3d-9016e1c51b64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C"/>
    <s v="App: BC - Negotiation Service, Product: BC"/>
    <s v="basileia"/>
    <s v="nazare"/>
    <s v="Owner: nazare, Slack: #bko-fin-business-conditions-oper, Escalation_list: s2it_mrocha@uolinc.com;gsdsilva@uolinc.com;rimariano@pagseguro.com"/>
    <x v="0"/>
    <n v="0"/>
    <n v="0"/>
    <n v="0"/>
    <m/>
    <m/>
    <d v="2021-10-26T12:21:46"/>
    <d v="2021-04-26T00:00:00"/>
    <s v="bd-negotiation-service-stg.cugpk8fsjek9.us-east-1.rds.amazonaws.com"/>
    <m/>
  </r>
  <r>
    <s v="Corrigir EC - Basileia"/>
    <x v="0"/>
    <s v="RDS_AWS"/>
    <s v="POSTGRESQL"/>
    <s v="payment release"/>
    <s v="PROD_BD_PAYMENTSCHEDULE"/>
    <s v="bd-paymentschedule.coid1xsnbqhf.sa-east-1.rds.amazonaws.com"/>
    <s v="paymentschedule"/>
    <s v="arn:aws:rds:sa-east-1:360706934225:db:bd-paymentschedule"/>
    <s v="360706934225"/>
    <s v="MICROSERVIÇOS"/>
    <s v="datagovernanceubr"/>
    <s v="SIM"/>
    <n v="100"/>
    <s v="-"/>
    <s v="DOMAINS, TEAM, TOPDOMAINS"/>
    <s v="psp"/>
    <s v="receivable"/>
    <s v="schedule"/>
    <m/>
    <m/>
    <s v="backofficefinanceiro"/>
    <m/>
    <s v="payment release"/>
    <s v="paymentschedule"/>
    <s v="condado"/>
    <s v="miami"/>
    <s v="slack: miami-oper, filaim: pd pagseguro-miami, escalationlist: dosilva@uolinc.com jbsa@uolinc.com imitsuoka@uolinc.com, email: l-scrum-miami@uolinc.com, team: miami"/>
    <x v="0"/>
    <n v="160790"/>
    <n v="78715"/>
    <n v="48.96"/>
    <s v="NAO"/>
    <s v="NAO"/>
    <d v="2021-11-21T11:00:22"/>
    <d v="2018-10-16T12:46:26"/>
    <s v="bd-paymentschedule.coid1xsnbqhf.sa-east-1.rds.amazonaws.com"/>
    <m/>
  </r>
  <r>
    <m/>
    <x v="0"/>
    <s v="PAGCLOUD"/>
    <s v="POSTGRESQL"/>
    <m/>
    <s v="PROD_PAYMENTSCHEDULE"/>
    <s v="bd-paymentschedule.coid1xsnbqhf.sa-east-1.rds.amazonaws.com"/>
    <m/>
    <s v="895b1382-b2ae-0c24-68c8-f7e465e91c99"/>
    <m/>
    <s v="MICROSERVIÇOS"/>
    <m/>
    <s v="NAO"/>
    <n v="0"/>
    <m/>
    <m/>
    <s v="psp"/>
    <s v="receivable"/>
    <s v="schedule"/>
    <m/>
    <m/>
    <s v="backofficefinanceiro"/>
    <s v="PAGSEGURO"/>
    <s v="payment release"/>
    <s v="App: PaymentSchedule, Product: Payment Release"/>
    <s v="basileia"/>
    <s v="miami"/>
    <s v="Owner: miami, Slack: #miami-oper, Escalation_list: dosilva@uolinc.com jbsa@uolinc.com imitsuoka@uolinc.com"/>
    <x v="2"/>
    <n v="0"/>
    <n v="0"/>
    <n v="0"/>
    <m/>
    <m/>
    <d v="2021-10-26T12:21:46"/>
    <d v="2021-05-01T00:00:00"/>
    <s v="bd-paymentschedule.coid1xsnbqhf.sa-east-1.rds.amazonaws.com"/>
    <m/>
  </r>
  <r>
    <s v="Corrigir EC - Basileia"/>
    <x v="1"/>
    <s v="RDS_AWS"/>
    <s v="POSTGRESQL"/>
    <m/>
    <s v="DEV_BD_PAYMENTSCHEDULE"/>
    <s v="bd-paymentschedule-qa.cugpk8fsjek9.us-east-1.rds.amazonaws.com"/>
    <m/>
    <s v="arn:aws:rds:us-east-1:898139803216:db:bd-paymentschedule-qa"/>
    <s v="898139803216"/>
    <s v="MICROSERVIÇOS"/>
    <m/>
    <s v="SIM"/>
    <n v="100"/>
    <s v="-"/>
    <s v="DOMAINS, TEAM, TOPDOMAINS"/>
    <s v="psp"/>
    <s v="receivable"/>
    <s v="schedule"/>
    <m/>
    <m/>
    <s v="backofficefinanceiro"/>
    <m/>
    <s v="payment release"/>
    <m/>
    <m/>
    <s v="miami"/>
    <s v="slack: miami-oper, filaim: pd pagseguro-miami, escalationlist: dosilva@uolinc.com jbsa@uolinc.com imitsuoka@uolinc.com, email: l-scrum-miami@uolinc.com, team: miami"/>
    <x v="0"/>
    <n v="0"/>
    <n v="0"/>
    <n v="0"/>
    <m/>
    <m/>
    <d v="2021-11-21T11:00:24"/>
    <d v="2018-10-02T18:35:07"/>
    <s v="bd-paymentschedule-qa.cugpk8fsjek9.us-east-1.rds.amazonaws.com"/>
    <m/>
  </r>
  <r>
    <s v="Corrigir EC - Basileia"/>
    <x v="0"/>
    <s v="RDS_AWS"/>
    <s v="POSTGRESQL"/>
    <s v="payment release"/>
    <s v="PROD_BD_PAYMENTSCHEDULE_READY"/>
    <s v="bd-paymentschedule-ready.coid1xsnbqhf.sa-east-1.rds.amazonaws.com"/>
    <s v="paymentschedule"/>
    <s v="arn:aws:rds:sa-east-1:360706934225:db:bd-paymentschedule-ready"/>
    <s v="360706934225"/>
    <s v="MICROSERVIÇOS"/>
    <s v="datagovernanceubr"/>
    <s v="SIM"/>
    <n v="100"/>
    <s v="-"/>
    <s v="DOMAINS, TEAM, TOPDOMAINS"/>
    <s v="psp"/>
    <s v="receivable"/>
    <s v="schedule"/>
    <m/>
    <m/>
    <s v="backofficefinanceiro"/>
    <m/>
    <s v="payment release"/>
    <s v="paymentschedule"/>
    <s v="condado"/>
    <s v="miami"/>
    <s v="slack: miami-oper, filaim: pd pagseguro-miami, escalationlist: dosilva@uolinc.com jbsa@uolinc.com imitsuoka@uolinc.com, email: l-scrum-miami@uolinc.com, team: miami"/>
    <x v="0"/>
    <n v="160790"/>
    <n v="78715"/>
    <n v="48.96"/>
    <s v="NAO"/>
    <s v="NAO"/>
    <d v="2021-11-21T11:00:22"/>
    <d v="2019-02-19T20:06:40"/>
    <s v="bd-paymentschedule-ready.coid1xsnbqhf.sa-east-1.rds.amazonaws.com"/>
    <m/>
  </r>
  <r>
    <s v="Corrigir EC - Basileia"/>
    <x v="0"/>
    <s v="RDS_AWS"/>
    <s v="MYSQL"/>
    <s v="regulatory"/>
    <s v="PROD_BD_REGULATORY_MANAGEMENT"/>
    <s v="bd-regulatory-management.coid1xsnbqhf.sa-east-1.rds.amazonaws.com"/>
    <s v="information_schema"/>
    <s v="arn:aws:rds:sa-east-1:360706934225:db:bd-regulatory-management"/>
    <s v="360706934225"/>
    <s v="MICROSERVIÇOS"/>
    <s v="datagovernanceubr"/>
    <s v="SIM"/>
    <n v="100"/>
    <s v="-"/>
    <s v="DOMAINS, TEAM, TOPDOMAINS"/>
    <s v="psp"/>
    <s v="regulatory"/>
    <m/>
    <m/>
    <m/>
    <s v="backofficefinanceiro"/>
    <m/>
    <s v="regulatory management"/>
    <s v="bdregulatorymanagement"/>
    <s v="condado"/>
    <s v="sippar"/>
    <s v="escalationlist: bmatsuda@uolinc.com, team: sippar, filaim: bmatsuda@uolinc.com, email: l-dev-pagseguro-sippar@uolinc.com, slack: sippar"/>
    <x v="0"/>
    <n v="17"/>
    <n v="6"/>
    <n v="35.29"/>
    <s v="NAO"/>
    <s v="NAO"/>
    <d v="2021-11-21T11:00:22"/>
    <d v="2019-09-13T16:57:03"/>
    <s v="bd-regulatory-management.coid1xsnbqhf.sa-east-1.rds.amazonaws.com"/>
    <m/>
  </r>
  <r>
    <s v="Corrigir EC - Basileia"/>
    <x v="1"/>
    <s v="RDS_AWS"/>
    <s v="MYSQL"/>
    <m/>
    <s v="DEV_BD_REGULATORY_MANAGEMENT"/>
    <s v="bd-regulatory-management-qa.cugpk8fsjek9.us-east-1.rds.amazonaws.com"/>
    <m/>
    <s v="arn:aws:rds:us-east-1:898139803216:db:bd-regulatory-management-qa"/>
    <s v="898139803216"/>
    <s v="MICROSERVIÇOS"/>
    <m/>
    <s v="SIM"/>
    <n v="100"/>
    <s v="-"/>
    <s v="DOMAINS, TEAM, TOPDOMAINS"/>
    <s v="psp"/>
    <s v="regulatory"/>
    <m/>
    <m/>
    <m/>
    <s v="backofficefinanceiro"/>
    <m/>
    <s v="regulatory management"/>
    <m/>
    <m/>
    <s v="sippar"/>
    <s v="escalationlist: bmatsuda@uolinc.com, team: sippar, filaim: bmatsuda@uolinc.com, email: l-dev-pagseguro-sippar@uolinc.com, slack: sippar"/>
    <x v="0"/>
    <n v="0"/>
    <n v="0"/>
    <n v="0"/>
    <m/>
    <m/>
    <d v="2021-11-21T11:00:24"/>
    <d v="2019-09-05T20:44:53"/>
    <s v="bd-regulatory-management-qa.cugpk8fsjek9.us-east-1.rds.amazonaws.com"/>
    <m/>
  </r>
  <r>
    <s v="Corrigir EC - Basileia"/>
    <x v="0"/>
    <s v="RDS_AWS"/>
    <s v="POSTGRESQL"/>
    <s v="analise de risco"/>
    <s v="PROD_BD_RISK_ANALYSIS_DATA"/>
    <s v="bd-risk-analysis-data.coid1xsnbqhf.sa-east-1.rds.amazonaws.com"/>
    <s v="risk_analysis_data"/>
    <s v="arn:aws:rds:sa-east-1:360706934225:db:bd-risk-analysis-data"/>
    <s v="360706934225"/>
    <s v="MICROSERVIÇOS"/>
    <s v="datagovernance_gov"/>
    <s v="SIM"/>
    <n v="100"/>
    <s v="-"/>
    <s v="DOMAINS, TEAM, TOPDOMAINS"/>
    <s v="customer"/>
    <s v="risk"/>
    <m/>
    <m/>
    <m/>
    <s v="backofficefinanceiro"/>
    <m/>
    <s v="Risk Config Manager"/>
    <s v="risk-analysis-data"/>
    <s v="condado"/>
    <s v="salvador"/>
    <s v="team: salvador, slack: risk-analysis-monitor, escalationlist: mseffrin@uolinc.com tbarbosa@uolinc.com macorreia@uolinc.com, email: l-dev-pagseguro-risco-fraude@uolinc.com, filaim: pd pagseguro-salvador"/>
    <x v="0"/>
    <n v="36"/>
    <n v="36"/>
    <n v="100"/>
    <s v="NAO"/>
    <s v="NAO"/>
    <d v="2021-11-21T11:00:22"/>
    <d v="2019-02-05T19:40:07"/>
    <s v="bd-risk-analysis-data.coid1xsnbqhf.sa-east-1.rds.amazonaws.com"/>
    <m/>
  </r>
  <r>
    <s v="Corrigir EC - Basileia"/>
    <x v="1"/>
    <s v="RDS_AWS"/>
    <s v="POSTGRESQL"/>
    <m/>
    <s v="DEV_BD_RISK_ANALYSIS_DATA"/>
    <s v="bd-risk-analysis-data-qa.cugpk8fsjek9.us-east-1.rds.amazonaws.com"/>
    <m/>
    <s v="arn:aws:rds:us-east-1:898139803216:db:bd-risk-analysis-data-qa"/>
    <s v="898139803216"/>
    <s v="MICROSERVIÇOS"/>
    <m/>
    <s v="SIM"/>
    <n v="100"/>
    <s v="-"/>
    <s v="DOMAINS, TEAM, TOPDOMAINS"/>
    <s v="customer"/>
    <s v="risk"/>
    <m/>
    <m/>
    <m/>
    <s v="backofficefinanceiro"/>
    <m/>
    <s v="Analise de Risco"/>
    <m/>
    <m/>
    <s v="salvador"/>
    <s v="team: salvador, slack: risk-analysis-monitor, escalationlist: mseffrin@uolinc.com tbarbosa@uolinc.com macorreia@uolinc.com, email: l-dev-pagseguro-risco-fraude@uolinc.com, filaim: pd pagseguro-salvador"/>
    <x v="0"/>
    <n v="0"/>
    <n v="0"/>
    <n v="0"/>
    <m/>
    <m/>
    <d v="2021-11-21T11:00:24"/>
    <d v="2019-02-01T19:11:24"/>
    <s v="bd-risk-analysis-data-qa.cugpk8fsjek9.us-east-1.rds.amazonaws.com"/>
    <m/>
  </r>
  <r>
    <s v="Corrigir EC - Basileia"/>
    <x v="0"/>
    <s v="RDS_AWS"/>
    <s v="ORACLE"/>
    <m/>
    <s v="PROD_BD_SIMBA"/>
    <s v="bd-simba.c9z77rsfata9.us-east-1.rds.amazonaws.com"/>
    <s v="SIMBA"/>
    <s v="arn:aws:rds:us-east-1:360706934225:db:bd-simba"/>
    <s v="360706934225"/>
    <s v="MICROSERVIÇOS"/>
    <s v="datagovernance_gov"/>
    <s v="SIM"/>
    <n v="100"/>
    <s v="-"/>
    <s v="DOMAINS, TEAM, TOPDOMAINS"/>
    <s v="psp"/>
    <s v="regulatory"/>
    <m/>
    <m/>
    <m/>
    <s v="backofficefinanceiro"/>
    <m/>
    <s v="simba"/>
    <s v="Regulatory"/>
    <s v="condado"/>
    <s v="nippur"/>
    <s v="escalationlist: bmatsuda@uolinc.com, email: l-dev-pagseguro-nippur@uolinc.com, filaim: pd pagseguro-nippur, team: nippur, slack: nippur"/>
    <x v="0"/>
    <n v="181"/>
    <n v="181"/>
    <n v="100"/>
    <s v="NAO"/>
    <s v="NAO"/>
    <d v="2021-11-21T11:00:23"/>
    <d v="2020-02-11T20:00:30"/>
    <s v="bd-simba.c9z77rsfata9.us-east-1.rds.amazonaws.com"/>
    <m/>
  </r>
  <r>
    <s v="Corrigir EC - Basileia"/>
    <x v="1"/>
    <s v="RDS_AWS"/>
    <s v="ORACLE"/>
    <m/>
    <s v="DEV_BD_SIMBA"/>
    <s v="bd-simba-qa.cugpk8fsjek9.us-east-1.rds.amazonaws.com"/>
    <m/>
    <s v="arn:aws:rds:us-east-1:898139803216:db:bd-simba-qa"/>
    <s v="898139803216"/>
    <s v="MICROSERVIÇOS"/>
    <m/>
    <s v="SIM"/>
    <n v="100"/>
    <s v="-"/>
    <s v="DOMAINS, TEAM, TOPDOMAINS"/>
    <s v="psp"/>
    <s v="regulatory"/>
    <m/>
    <m/>
    <m/>
    <s v="backofficefinanceiro"/>
    <m/>
    <s v="simba"/>
    <m/>
    <m/>
    <s v="nippur"/>
    <s v="escalationlist: bmatsuda@uolinc.com, filaim: pd pagseguro-nippur, email: l-dev-pagseguro-sippar@uolinc.com, team: nippur, slack: nippur"/>
    <x v="0"/>
    <n v="0"/>
    <n v="0"/>
    <n v="0"/>
    <m/>
    <m/>
    <d v="2021-11-21T11:00:24"/>
    <d v="2020-02-11T17:40:05"/>
    <s v="bd-simba-qa.cugpk8fsjek9.us-east-1.rds.amazonaws.com"/>
    <m/>
  </r>
  <r>
    <s v="Corrigir EC - Basileia"/>
    <x v="1"/>
    <s v="RDS_AWS"/>
    <s v="SQLSERVER"/>
    <m/>
    <s v="DEV_CHECKINGACCOUNT_CCS"/>
    <s v="checkingaccount-ccs-qa.cugpk8fsjek9.us-east-1.rds.amazonaws.com"/>
    <m/>
    <s v="arn:aws:rds:us-east-1:898139803216:db:checkingaccount-ccs-qa"/>
    <s v="898139803216"/>
    <s v="MICROSERVIÇOS"/>
    <m/>
    <s v="SIM"/>
    <n v="100"/>
    <s v="-"/>
    <s v="DOMAINS, TEAM, TOPDOMAINS"/>
    <s v="psp"/>
    <s v="regulatory"/>
    <m/>
    <m/>
    <m/>
    <s v="backofficefinanceiro"/>
    <m/>
    <s v="ccs jd"/>
    <m/>
    <m/>
    <s v="elpaso"/>
    <s v="escalationlist: bmatsuda@uolinc.com, email: l-dev-pagseguro-elpaso@uolinc.com, filaim: pd pagseguro-el-paso, team: elpaso, slack: el-paso"/>
    <x v="0"/>
    <n v="0"/>
    <n v="0"/>
    <n v="0"/>
    <m/>
    <m/>
    <d v="2021-11-21T11:00:24"/>
    <d v="2020-06-03T20:28:20"/>
    <s v="checkingaccount-ccs-qa.cugpk8fsjek9.us-east-1.rds.amazonaws.com"/>
    <m/>
  </r>
  <r>
    <s v="Corrigir BU (backofficefinanceiro) / Corrigir EC (Basileia)"/>
    <x v="0"/>
    <s v="PAGCLOUD"/>
    <s v="MONGODB"/>
    <m/>
    <s v="PROD_LOCAL"/>
    <s v="contract_manager/gt-contract-manager-mongo.bd.intranet.pags,tb-contract-manager-mongo.bd.intranet.pags"/>
    <m/>
    <s v="f6702cff-ae1c-6df7-e224-a1df26dc8e9c"/>
    <m/>
    <s v="MICROSERVIÇOS"/>
    <m/>
    <s v="SIM"/>
    <n v="100"/>
    <s v="-"/>
    <s v="DOMAINS, TEAM, TOPDOMAINS"/>
    <s v="not_classified"/>
    <s v="not_classified"/>
    <s v="not_classified"/>
    <m/>
    <m/>
    <s v="infra-datacenter"/>
    <s v="PAGSEGURO"/>
    <s v="MONGO Database Container"/>
    <s v="App: MONGO Database Container, Product: MONGO Database Container"/>
    <s v="condado"/>
    <s v="condado"/>
    <s v="Owner: condado, Slack: condado_public, Escalation_list: l-adm-pagseguro"/>
    <x v="0"/>
    <n v="0"/>
    <n v="0"/>
    <n v="0"/>
    <m/>
    <m/>
    <d v="2021-10-26T12:21:46"/>
    <d v="2021-05-08T12:32:33"/>
    <s v="contract_manager/gt-contract-manager-mongo.bd.intranet.pags,tb-contract-manager-mongo.bd.intranet.pags"/>
    <m/>
  </r>
  <r>
    <s v="Corrigir BU (backofficefinanceiro) / Corrigir EC (Basileia)"/>
    <x v="2"/>
    <s v="PAGCLOUD"/>
    <s v="MONGODB"/>
    <m/>
    <s v="QA_LOCAL"/>
    <s v="contract_manager/gt-contract-manager-mongo-qa.bd.intranet.pags,tb-contract-manager-mongo-qa.bd.intranet.pags"/>
    <m/>
    <s v="d46167e7-d6cb-f018-ab0e-b8feaf6176ec"/>
    <m/>
    <s v="MICROSERVIÇOS"/>
    <m/>
    <s v="NAO"/>
    <n v="0"/>
    <m/>
    <m/>
    <m/>
    <m/>
    <m/>
    <m/>
    <m/>
    <m/>
    <m/>
    <m/>
    <s v="App: , Product:"/>
    <m/>
    <m/>
    <s v="Owner: , Slack: , Escalation_list:"/>
    <x v="0"/>
    <n v="0"/>
    <n v="0"/>
    <n v="0"/>
    <m/>
    <m/>
    <d v="2021-10-26T12:21:46"/>
    <d v="2021-05-08T12:23:50"/>
    <s v="contract_manager/gt-contract-manager-mongo-qa.bd.intranet.pags,tb-contract-manager-mongo-qa.bd.intranet.pags"/>
    <m/>
  </r>
  <r>
    <s v="Verificar Domínio"/>
    <x v="1"/>
    <s v="RDS_AWS"/>
    <s v="ORACLE"/>
    <m/>
    <s v="DEV_CONTRACTS_DEV"/>
    <s v="contracts-dev.cybygjhjakdp.us-east-1.rds.amazonaws.com"/>
    <m/>
    <s v="arn:aws:rds:us-east-1:029187610885:db:contracts-dev"/>
    <s v="029187610885"/>
    <s v="MICROSERVIÇOS"/>
    <m/>
    <s v="NAO"/>
    <n v="0"/>
    <m/>
    <m/>
    <s v="registraseguro"/>
    <s v="receivable"/>
    <m/>
    <m/>
    <m/>
    <s v="backofficefinanceiro"/>
    <m/>
    <s v="RDS"/>
    <m/>
    <s v="basileia"/>
    <s v="basileia"/>
    <s v="escalationlist: l-devops-basileia, email: l-devops-basileia@uolinc.com, team: basileia, filaim: l-devops-basileia, slack: ec_basileia"/>
    <x v="2"/>
    <n v="0"/>
    <n v="0"/>
    <n v="0"/>
    <m/>
    <m/>
    <d v="2021-10-26T12:21:46"/>
    <d v="2020-06-24T20:27:16"/>
    <e v="#N/A"/>
    <m/>
  </r>
  <r>
    <s v="Verificar Domínio"/>
    <x v="1"/>
    <s v="RDS_AWS"/>
    <s v="ORACLE"/>
    <m/>
    <s v="DEV_CONTRACTS"/>
    <s v="contracts-qa.cybygjhjakdp.us-east-1.rds.amazonaws.com"/>
    <m/>
    <s v="arn:aws:rds:us-east-1:029187610885:db:contracts-qa"/>
    <s v="029187610885"/>
    <s v="MICROSERVIÇOS"/>
    <m/>
    <s v="NAO"/>
    <n v="0"/>
    <m/>
    <m/>
    <s v="registraseguro"/>
    <s v="receivable"/>
    <m/>
    <m/>
    <m/>
    <s v="backofficefinanceiro"/>
    <m/>
    <s v="RDS"/>
    <m/>
    <s v="basileia"/>
    <s v="basileia"/>
    <s v="escalationlist: l-devops-basileia, email: l-devops-basileia@uolinc.com, team: basileia, filaim: l-devops-basileia, slack: ec_basileia"/>
    <x v="2"/>
    <n v="0"/>
    <n v="0"/>
    <n v="0"/>
    <m/>
    <m/>
    <d v="2021-10-26T12:21:46"/>
    <d v="2020-06-24T20:50:36"/>
    <e v="#N/A"/>
    <m/>
  </r>
  <r>
    <m/>
    <x v="0"/>
    <s v="PAGCLOUD"/>
    <s v="MYSQL"/>
    <m/>
    <s v="PROD_FINANCIAL_TURNOVER_ADM"/>
    <s v="d3-outlander1.host.intranet"/>
    <s v="information_schema"/>
    <s v="ac273363-89b9-2743-9437-44ccf02540cc"/>
    <m/>
    <s v="MICROSERVIÇOS"/>
    <s v="datagovernanceubr"/>
    <s v="SIM"/>
    <n v="100"/>
    <s v="-"/>
    <s v="DOMAINS, TEAM, TOPDOMAINS"/>
    <s v="psp"/>
    <s v="receivable"/>
    <s v="settlement"/>
    <m/>
    <m/>
    <s v="backofficefinanceiro"/>
    <s v="PAGSEGURO"/>
    <s v="Data listener"/>
    <s v="App: Data listener, Product: Data listener"/>
    <s v="basileia"/>
    <s v="genebra"/>
    <s v="Owner: genebra, Slack: genebra-oper, Escalation_list: mmagalhaes@pagseguro.com jvilela@uolinc.com"/>
    <x v="0"/>
    <n v="189"/>
    <n v="130"/>
    <n v="68.78"/>
    <m/>
    <m/>
    <d v="2021-11-21T11:00:20"/>
    <d v="2021-06-24T00:00:00"/>
    <s v="d3-outlander1.host.intranet"/>
    <m/>
  </r>
  <r>
    <s v="Corrigir BU (backofficefinanceiro) / Corrigir EC (Basileia)"/>
    <x v="0"/>
    <s v="ON_PREMISE_GT_TB"/>
    <s v="MYSQL"/>
    <m/>
    <s v="PROD_OUTLANDER"/>
    <s v="d3-outlander1.host.intranet"/>
    <s v="information_schema"/>
    <s v="9832baa8-0d00-4159-966d-07d431942272"/>
    <m/>
    <s v="MICROSERVIÇOS"/>
    <s v="datagovernanceubr"/>
    <s v="NAO"/>
    <n v="0"/>
    <m/>
    <m/>
    <m/>
    <m/>
    <m/>
    <m/>
    <m/>
    <s v="NOT_IDENTIFIED"/>
    <m/>
    <m/>
    <m/>
    <m/>
    <m/>
    <s v="Aline Coqueto"/>
    <x v="0"/>
    <n v="189"/>
    <n v="130"/>
    <n v="68.78"/>
    <s v="NAO"/>
    <s v="NAO"/>
    <d v="2021-10-26T12:21:46"/>
    <d v="2019-09-18T16:42:52"/>
    <s v="d3-outlander1.host.intranet"/>
    <m/>
  </r>
  <r>
    <m/>
    <x v="0"/>
    <s v="PAGCLOUD"/>
    <s v="MYSQL"/>
    <m/>
    <s v="PROD_REGULATORY_DIRF_ADM"/>
    <s v="d3-outlander1.host.intranet"/>
    <s v="information_schema"/>
    <s v="9c6e8b3a-fe9f-8bbd-5680-a72123ce1601"/>
    <m/>
    <s v="MICROSERVIÇOS"/>
    <s v="datagovernanceubr"/>
    <s v="SIM"/>
    <n v="100"/>
    <s v="-"/>
    <s v="DOMAINS, TEAM, TOPDOMAINS"/>
    <s v="psp"/>
    <s v="regulatory"/>
    <m/>
    <m/>
    <m/>
    <s v="backofficefinanceiro"/>
    <s v="PAGSEGURO"/>
    <s v="dirf"/>
    <s v="App: regulatory_dirf, Product: dirf"/>
    <s v="basileia"/>
    <s v="sippar"/>
    <s v="Owner: sippar, Slack: sippar, Escalation_list: l-dev-pagseguro-sippar@uolinc.com;bmatsuda@uolinc.com"/>
    <x v="0"/>
    <n v="189"/>
    <n v="130"/>
    <n v="68.78"/>
    <m/>
    <m/>
    <d v="2021-11-21T11:00:20"/>
    <d v="2021-06-24T00:00:00"/>
    <s v="d3-outlander1.host.intranet"/>
    <m/>
  </r>
  <r>
    <s v="Corrigir BU (backofficefinanceiro) / Corrigir EC (Basileia)"/>
    <x v="0"/>
    <s v="ON_PREMISE_GT_TB"/>
    <s v="MYSQL"/>
    <s v="PS ACCOUNTING"/>
    <s v="PROD_OUVINTE"/>
    <s v="d3-ouvinte1.host.intranet"/>
    <s v="ps_accounting_adm"/>
    <s v="PROD_OUVINTE"/>
    <m/>
    <s v="MICROSERVIÇOS"/>
    <s v="datagovernanceubr"/>
    <s v="NAO"/>
    <n v="0"/>
    <s v="-"/>
    <m/>
    <m/>
    <m/>
    <m/>
    <m/>
    <m/>
    <s v="NOT_IDENTIFIED"/>
    <m/>
    <s v="PS ACCOUNTING"/>
    <s v="Ps accounting - Ps accounting"/>
    <m/>
    <m/>
    <s v="Aline/Yorktown"/>
    <x v="0"/>
    <n v="166"/>
    <n v="165"/>
    <n v="99.4"/>
    <s v="NAO"/>
    <s v="NAO"/>
    <d v="2021-10-27T12:09:55"/>
    <d v="2019-11-13T18:23:49"/>
    <s v="d3-ouvinte1.host.intranet"/>
    <m/>
  </r>
  <r>
    <s v="Corrigir EC - Basileia"/>
    <x v="0"/>
    <s v="ON_PREMISE_GT_TB"/>
    <s v="MONGODB"/>
    <s v="Microserviço E-Guardian"/>
    <s v="PROD_OXIDA"/>
    <s v="d3-oxida1.host.intranet"/>
    <s v="eguardian_adm"/>
    <s v="PROD_OXIDA"/>
    <m/>
    <s v="MICROSERVIÇOS"/>
    <s v="datagovernance_gov"/>
    <s v="SIM"/>
    <n v="100"/>
    <s v="-"/>
    <s v="DOMAINS, TEAM, TOPDOMAINS"/>
    <s v="customer"/>
    <s v="compliance"/>
    <m/>
    <m/>
    <m/>
    <s v="backofficefinanceiro"/>
    <m/>
    <m/>
    <s v="Microserviço E-Guardian"/>
    <m/>
    <s v="neworleans"/>
    <s v="filaim: pd pagseguro-new-orleans, escalationlist: l-dev-pagseguro-customer-compliance-devs@uolinc.com, email: l-scrum-new-orleans@uolinc.com, team: neworleans, slack: bko-fin-customer-compliance-alerts"/>
    <x v="0"/>
    <n v="244"/>
    <n v="82"/>
    <n v="33.61"/>
    <s v="NAO"/>
    <s v="NAO"/>
    <d v="2021-10-26T12:21:46"/>
    <d v="2019-11-01T15:35:03"/>
    <s v="d3-oxida1.host.intranet"/>
    <m/>
  </r>
  <r>
    <s v="Verificar Domínio"/>
    <x v="0"/>
    <s v="RDS_AWS"/>
    <s v="MYSQL"/>
    <s v="dreamfactory"/>
    <s v="PROD_DREAMFACTORY"/>
    <s v="dreamfactory.coid1xsnbqhf.sa-east-1.rds.amazonaws.com"/>
    <s v="information_schema"/>
    <s v="arn:aws:rds:sa-east-1:360706934225:db:dreamfactory"/>
    <s v="360706934225"/>
    <s v="MICROSERVIÇOS"/>
    <s v="datagovernanceubr"/>
    <s v="SIM"/>
    <n v="100"/>
    <s v="-"/>
    <s v="DOMAINS, TEAM, TOPDOMAINS"/>
    <s v="psp"/>
    <s v="businesscondition"/>
    <m/>
    <m/>
    <m/>
    <s v="backofficefinanceiro"/>
    <m/>
    <s v="DreamFactory"/>
    <s v="dreamfactory"/>
    <s v="condado"/>
    <s v="basileia"/>
    <s v="email: gsdsilva@pagseguro.com, escalationlist: gsdsilva@pagseguro.com, slack: bko-fin-business-conditions, team: basileia, filaim: adm pagseguro bd"/>
    <x v="0"/>
    <n v="0"/>
    <n v="0"/>
    <n v="0"/>
    <s v="NAO"/>
    <s v="NAO"/>
    <d v="2021-11-21T11:00:22"/>
    <d v="2018-03-06T22:20:10"/>
    <e v="#N/A"/>
    <m/>
  </r>
  <r>
    <s v="Verificar Domínio"/>
    <x v="1"/>
    <s v="RDS_AWS"/>
    <s v="MYSQL"/>
    <m/>
    <s v="DEV_DREAMFACTORY"/>
    <s v="dreamfactory.cugpk8fsjek9.us-east-1.rds.amazonaws.com"/>
    <m/>
    <s v="arn:aws:rds:us-east-1:898139803216:db:dreamfactory"/>
    <s v="898139803216"/>
    <s v="MICROSERVIÇOS"/>
    <m/>
    <s v="SIM"/>
    <n v="100"/>
    <s v="-"/>
    <s v="DOMAINS, TEAM, TOPDOMAINS"/>
    <s v="psp"/>
    <s v="businesscondition"/>
    <m/>
    <m/>
    <m/>
    <s v="backofficefinanceiro"/>
    <m/>
    <s v="DreamFactory"/>
    <m/>
    <m/>
    <s v="basileia"/>
    <s v="email: gsdsilva@pagseguro.com, escalationlist: gsdsilva@pagseguro.com, filaim: adm pagseguro qa bd, slack: bko-fin-business-conditions, team: basileia"/>
    <x v="0"/>
    <n v="0"/>
    <n v="0"/>
    <n v="0"/>
    <m/>
    <m/>
    <d v="2021-11-21T11:00:24"/>
    <d v="2021-07-07T16:16:11"/>
    <e v="#N/A"/>
    <m/>
  </r>
  <r>
    <s v="Corrigir EC - Basileia"/>
    <x v="0"/>
    <s v="RDS_AWS"/>
    <s v="POSTGRESQL"/>
    <m/>
    <s v="PROD_FIDC"/>
    <s v="fidc.coid1xsnbqhf.sa-east-1.rds.amazonaws.com"/>
    <s v="fidc"/>
    <s v="arn:aws:rds:sa-east-1:360706934225:db:fidc"/>
    <s v="360706934225"/>
    <s v="MICROSERVIÇOS"/>
    <s v="datagovernanceubr"/>
    <s v="SIM"/>
    <n v="100"/>
    <s v="-"/>
    <s v="DOMAINS, TEAM, TOPDOMAINS"/>
    <s v="psp"/>
    <s v="receivable"/>
    <s v="settlement"/>
    <m/>
    <m/>
    <s v="backofficefinanceiro"/>
    <m/>
    <s v="receivables fidc"/>
    <m/>
    <s v="condado"/>
    <s v="genebra"/>
    <s v="slack: genebra-oper, filaim: pagseguro-genebra, escalationlist: mmagalhaes@pagseguro.com jvilela@uolinc.com lmbertoni@uolinc.com, team: genebra, email: l-scrum-genebra@uolinc.com"/>
    <x v="0"/>
    <n v="102393"/>
    <n v="68340"/>
    <n v="66.739999999999995"/>
    <s v="NAO"/>
    <s v="NAO"/>
    <d v="2021-11-21T11:00:23"/>
    <d v="2018-07-25T21:20:54"/>
    <s v="fidc.coid1xsnbqhf.sa-east-1.rds.amazonaws.com"/>
    <m/>
  </r>
  <r>
    <m/>
    <x v="0"/>
    <s v="PAGCLOUD"/>
    <s v="SQLSERVER"/>
    <s v="R2TECH"/>
    <s v="PROD_FIDCPRO"/>
    <s v="hg-fidc-w-sql.bd.intranet"/>
    <s v="master"/>
    <s v="7bc22602-2c27-5ef0-2f49-6d071854e337"/>
    <m/>
    <s v="MICROSERVIÇOS"/>
    <s v="datagovernance_gov"/>
    <s v="SIM"/>
    <n v="100"/>
    <s v="-"/>
    <s v="DOMAINS, TEAM, TOPDOMAINS"/>
    <s v="psp"/>
    <s v="receivable"/>
    <s v="settlement"/>
    <m/>
    <m/>
    <s v="backofficefinanceiro"/>
    <s v="PAGSEGURO"/>
    <s v="conciliador fidc"/>
    <s v="App: apollo-fidc-pro, Product: conciliador fidc"/>
    <s v="basileia"/>
    <s v="genebra"/>
    <s v="Owner: genebra, Slack: genebra-oper, Escalation_list: mmagalhaes@pagseguro.com jvilela@uolinc.com"/>
    <x v="0"/>
    <n v="1188"/>
    <n v="5"/>
    <n v="0.42"/>
    <m/>
    <m/>
    <d v="2021-10-26T12:21:46"/>
    <d v="2021-05-08T11:56:21"/>
    <s v="hg-fidc-w-sql.bd.intranet"/>
    <m/>
  </r>
  <r>
    <m/>
    <x v="0"/>
    <s v="PAGCLOUD"/>
    <s v="SQLSERVER"/>
    <s v="R2TECH"/>
    <s v="PROD_GAMPROGX15"/>
    <s v="hg-fidc-w-sql.bd.intranet"/>
    <m/>
    <s v="327f73e5-61c9-26f6-7eda-7b7e397fd1af"/>
    <m/>
    <s v="MICROSERVIÇOS"/>
    <m/>
    <s v="SIM"/>
    <n v="100"/>
    <s v="-"/>
    <s v="DOMAINS, TEAM, TOPDOMAINS"/>
    <s v="psp"/>
    <s v="receivable"/>
    <s v="settlement"/>
    <m/>
    <m/>
    <s v="backofficefinanceiro"/>
    <s v="PAGSEGURO"/>
    <s v="conciliador fidc"/>
    <s v="App: apollo-fidc-pro, Product: conciliador fidc"/>
    <s v="basileia"/>
    <s v="genebra"/>
    <s v="Owner: genebra, Slack: genebra-oper, Escalation_list: mmagalhaes@pagseguro.com jvilela@uolinc.com"/>
    <x v="0"/>
    <n v="0"/>
    <n v="0"/>
    <n v="0"/>
    <m/>
    <m/>
    <d v="2021-10-26T12:21:46"/>
    <d v="2021-05-08T11:57:27"/>
    <s v="hg-fidc-w-sql.bd.intranet"/>
    <m/>
  </r>
  <r>
    <s v="Corrigir BU (backofficefinanceiro) / Corrigir EC (Basileia)"/>
    <x v="2"/>
    <s v="PAGCLOUD"/>
    <s v="SQLSERVER"/>
    <m/>
    <s v="QA_FIDCQA"/>
    <s v="hg-fidc-w-sql-qa.bd.intranet.pags"/>
    <m/>
    <s v="5e7bd3b4-018a-0e5d-2026-6e268585b507"/>
    <m/>
    <s v="MICROSERVIÇOS"/>
    <m/>
    <s v="NAO"/>
    <n v="0"/>
    <m/>
    <m/>
    <m/>
    <m/>
    <m/>
    <m/>
    <m/>
    <m/>
    <m/>
    <m/>
    <s v="App: , Product:"/>
    <m/>
    <m/>
    <s v="Owner: , Slack: , Escalation_list:"/>
    <x v="0"/>
    <n v="0"/>
    <n v="0"/>
    <n v="0"/>
    <m/>
    <m/>
    <d v="2021-10-26T12:21:46"/>
    <d v="2021-05-08T12:11:03"/>
    <s v="hg-fidc-w-sql-qa.bd.intranet.pags"/>
    <m/>
  </r>
  <r>
    <s v="Corrigir BU (backofficefinanceiro) / Corrigir EC (Basileia)"/>
    <x v="2"/>
    <s v="PAGCLOUD"/>
    <s v="SQLSERVER"/>
    <m/>
    <s v="QA_GAMQAGX15"/>
    <s v="hg-fidc-w-sql-qa.bd.intranet.pags"/>
    <m/>
    <s v="53cef077-51c0-0bf7-0ba7-94622f4ec1c8"/>
    <m/>
    <s v="MICROSERVIÇOS"/>
    <m/>
    <s v="NAO"/>
    <n v="0"/>
    <m/>
    <m/>
    <m/>
    <m/>
    <m/>
    <m/>
    <m/>
    <m/>
    <m/>
    <m/>
    <s v="App: , Product:"/>
    <m/>
    <m/>
    <s v="Owner: , Slack: , Escalation_list:"/>
    <x v="0"/>
    <n v="0"/>
    <n v="0"/>
    <n v="0"/>
    <m/>
    <m/>
    <d v="2021-10-26T12:21:46"/>
    <d v="2021-05-08T12:11:45"/>
    <s v="hg-fidc-w-sql-qa.bd.intranet.pags"/>
    <m/>
  </r>
  <r>
    <s v="Corrigir EC - Basileia"/>
    <x v="1"/>
    <s v="RDS_AWS"/>
    <s v="POSTGRESQL"/>
    <m/>
    <s v="DEV_ISS"/>
    <s v="iss-qa.cugpk8fsjek9.us-east-1.rds.amazonaws.com"/>
    <m/>
    <s v="arn:aws:rds:us-east-1:898139803216:db:iss-qa"/>
    <s v="898139803216"/>
    <s v="MICROSERVIÇOS"/>
    <m/>
    <s v="SIM"/>
    <n v="100"/>
    <s v="-"/>
    <s v="CHANNELS, DOMAINS, TEAM, TOPCHANNELS, TOPDOMAINS"/>
    <s v="psp"/>
    <s v="accounting"/>
    <s v="n/a"/>
    <s v="n/a"/>
    <s v="n/a"/>
    <s v="backofficefinanceiro"/>
    <m/>
    <s v="ISS"/>
    <m/>
    <m/>
    <s v="baden"/>
    <s v="escalationlist: rlandrade@pagseguro.com rbdamasceno@pagseguro.com, email: l-scrum-baden@uolinc.com, slack: contabilizacao-alertas, filaim: pd pagseguro baden, team: baden"/>
    <x v="0"/>
    <n v="0"/>
    <n v="0"/>
    <n v="0"/>
    <m/>
    <m/>
    <d v="2021-11-21T11:00:24"/>
    <d v="2018-11-13T21:55:46"/>
    <s v="iss-qa.cugpk8fsjek9.us-east-1.rds.amazonaws.com"/>
    <m/>
  </r>
  <r>
    <s v="Corrigir BU (backofficefinanceiro) / Corrigir EC (Basileia)"/>
    <x v="0"/>
    <s v="ON_PREMISE_GT_TB"/>
    <s v="MONGODB"/>
    <s v="BDP"/>
    <s v="PROD_OBTUSO"/>
    <s v="master1.bdp.mongo.bd.intranet"/>
    <s v="bdp_service_adm"/>
    <s v="PROD_OBTUSO"/>
    <m/>
    <s v="MICROSERVIÇOS"/>
    <s v="datagovernance_gov"/>
    <s v="NAO"/>
    <n v="0"/>
    <m/>
    <m/>
    <m/>
    <m/>
    <m/>
    <m/>
    <m/>
    <s v="NOT_IDENTIFIED"/>
    <m/>
    <m/>
    <s v="BDP"/>
    <m/>
    <m/>
    <s v="CONDADO"/>
    <x v="0"/>
    <n v="50"/>
    <n v="2"/>
    <n v="4"/>
    <s v="NAO"/>
    <s v="NAO"/>
    <d v="2021-10-26T12:21:46"/>
    <d v="2019-11-01T15:35:03"/>
    <s v="master1.bdp.mongo.bd.intranet"/>
    <m/>
  </r>
  <r>
    <m/>
    <x v="0"/>
    <s v="PAGCLOUD"/>
    <s v="MYSQL"/>
    <m/>
    <s v="PROD_BUSINESS_CONDITION"/>
    <s v="master1.business.condition.bd.intranet"/>
    <s v="information_schema"/>
    <s v="a14c9d96-31e2-9c10-7165-ca1c64e6a878"/>
    <m/>
    <s v="MICROSERVIÇOS"/>
    <s v="datagovernanceubr"/>
    <s v="SIM"/>
    <n v="100"/>
    <s v="-"/>
    <s v="DOMAINS, TEAM, TOPDOMAINS"/>
    <s v="psp"/>
    <s v="businesscondition"/>
    <m/>
    <m/>
    <m/>
    <s v="backofficefinanceiro"/>
    <s v="PAGSEGURO"/>
    <s v="BC"/>
    <s v="App: BC-API - Business Condition, Product: BC"/>
    <s v="basileia"/>
    <s v="montserrat"/>
    <s v="Owner: montserrat, Slack: #bko-fin-business-conditions-oper, Escalation_list: bko-fin-bc@uolinc.com;gsdsilva@pagseguro.com;rimariano@pagseguro.com"/>
    <x v="0"/>
    <n v="315"/>
    <n v="292"/>
    <n v="92.7"/>
    <m/>
    <m/>
    <d v="2021-10-26T12:21:46"/>
    <d v="2021-04-26T12:07:57"/>
    <s v="master1.business.condition.bd.intranet"/>
    <m/>
  </r>
  <r>
    <s v="Verificar status endpoint"/>
    <x v="0"/>
    <s v="ON_PREMISE_GT_TB"/>
    <s v="MYSQL"/>
    <m/>
    <s v="PROD_OPA"/>
    <s v="master1.business.condition.bd.intranet"/>
    <s v="business_condition"/>
    <s v="PROD_OPA"/>
    <m/>
    <s v="MICROSERVIÇOS"/>
    <s v="datagovernanceubr"/>
    <s v="NAO"/>
    <n v="0"/>
    <s v="-"/>
    <m/>
    <m/>
    <m/>
    <m/>
    <m/>
    <m/>
    <s v="backoffice financeiro"/>
    <m/>
    <m/>
    <s v="Business Condition"/>
    <s v="MontSerrat"/>
    <m/>
    <s v="l-scrum-montserrat@uolinc.com"/>
    <x v="0"/>
    <n v="0"/>
    <n v="0"/>
    <n v="0"/>
    <s v="NAO"/>
    <s v="NAO"/>
    <d v="2021-10-26T12:21:46"/>
    <d v="2019-09-18T16:42:52"/>
    <s v="master1.business.condition.bd.intranet"/>
    <m/>
  </r>
  <r>
    <m/>
    <x v="0"/>
    <s v="PAGCLOUD"/>
    <s v="MONGODB"/>
    <s v="BCSEGMENTATION"/>
    <s v="PROD_BCSEGMENTATION"/>
    <s v="node1-bc-segmentation.bd.intranet.pags"/>
    <s v="admin"/>
    <s v="96384b58-1866-5dcd-4fcc-0adc20a88ce8"/>
    <m/>
    <s v="MICROSERVIÇOS"/>
    <s v="datagovernance_gov"/>
    <s v="SIM"/>
    <n v="100"/>
    <s v="-"/>
    <s v="DOMAINS, TEAM, TOPDOMAINS"/>
    <s v="psp"/>
    <s v="businesscondition"/>
    <m/>
    <m/>
    <m/>
    <s v="backofficefinanceiro"/>
    <s v="PAGSEGURO"/>
    <s v="BC"/>
    <s v="App: bc_segmentation, Product: BC"/>
    <s v="basileia"/>
    <s v="hongkong"/>
    <s v="Owner: hongkong, Slack: bko-fin-business-conditions-oper, Escalation_list: bko-fin-bc@uolinc.com;gsdsilva@pagseguro.com;rimariano@pagseguro.com"/>
    <x v="0"/>
    <n v="0"/>
    <n v="0"/>
    <n v="0"/>
    <s v="NAO"/>
    <s v="NAO"/>
    <d v="2021-11-21T11:00:20"/>
    <d v="2021-04-13T00:00:00"/>
    <s v="node1-bc-segmentation.bd.intranet.pags"/>
    <m/>
  </r>
  <r>
    <s v="Corrigir EC - Basileia"/>
    <x v="1"/>
    <s v="RDS_AWS"/>
    <s v="POSTGRESQL"/>
    <m/>
    <s v="DEV_NOVO_FIDC"/>
    <s v="novo-fidc-qa.cugpk8fsjek9.us-east-1.rds.amazonaws.com"/>
    <m/>
    <s v="arn:aws:rds:us-east-1:898139803216:db:novo-fidc-qa"/>
    <s v="898139803216"/>
    <s v="MICROSERVIÇOS"/>
    <m/>
    <s v="SIM"/>
    <n v="100"/>
    <s v="-"/>
    <s v="DOMAINS, TEAM, TOPDOMAINS"/>
    <s v="psp"/>
    <s v="receivable"/>
    <s v="settlement"/>
    <m/>
    <m/>
    <s v="backofficefinanceiro"/>
    <m/>
    <s v="receivables fidc"/>
    <m/>
    <m/>
    <s v="genebra"/>
    <s v="slack: genebra-oper, escalationlist: mmagalhaes@pagseguro.com jvilela@uolinc.com lmbertoni@uolinc.com, team: genebra, email: l-scrum-genebra@uolinc.com, filaim: pd pagseguro-genebra"/>
    <x v="0"/>
    <n v="0"/>
    <n v="0"/>
    <n v="0"/>
    <m/>
    <m/>
    <d v="2021-11-21T11:00:24"/>
    <d v="2018-07-25T20:32:50"/>
    <s v="novo-fidc-qa.cugpk8fsjek9.us-east-1.rds.amazonaws.com"/>
    <m/>
  </r>
  <r>
    <m/>
    <x v="0"/>
    <s v="PAGCLOUD"/>
    <s v="ORACLE"/>
    <m/>
    <s v="PROD_PDBACCOUNTINGISSORA"/>
    <s v="pdbaccountingissora.bd.intranet.pags"/>
    <s v="PDBACCOUNTINGISSORA"/>
    <s v="45eab859-30e1-a1d2-b41b-f0e1f47d85be"/>
    <m/>
    <s v="MICROSERVIÇOS"/>
    <s v="c##datagovernanceubr"/>
    <s v="SIM"/>
    <n v="100"/>
    <s v="-"/>
    <s v="DOMAINS, TEAM, TOPDOMAINS"/>
    <s v="psp"/>
    <s v="accounting"/>
    <m/>
    <m/>
    <m/>
    <s v="backofficefinanceiro"/>
    <s v="PAGSEGURO"/>
    <s v="ISS"/>
    <s v="App: Accounting ISS, Product: ISS"/>
    <s v="basileia"/>
    <s v="baden"/>
    <s v="Owner: baden, Slack: bds-accounting-alerts, Escalation_list: contabilizacao-alertas"/>
    <x v="0"/>
    <n v="51"/>
    <n v="32"/>
    <n v="62.75"/>
    <m/>
    <m/>
    <d v="2021-10-26T12:21:46"/>
    <d v="2021-02-05T10:27:10"/>
    <s v="pdbaccountingissora.bd.intranet.pags"/>
    <m/>
  </r>
  <r>
    <m/>
    <x v="2"/>
    <s v="PAGCLOUD"/>
    <s v="ORACLE"/>
    <m/>
    <s v="QA_PDBACCOUNTINGISSORA"/>
    <s v="pdbaccountingissora.qa.bd.intranet.pags"/>
    <m/>
    <s v="5333399e-564a-6f7c-37e2-64eec61061c9"/>
    <m/>
    <s v="MICROSERVIÇOS"/>
    <m/>
    <s v="SIM"/>
    <n v="100"/>
    <s v="-"/>
    <s v="DOMAINS, TEAM, TOPDOMAINS"/>
    <s v="psp"/>
    <s v="accounting"/>
    <m/>
    <m/>
    <m/>
    <s v="backofficefinanceiro"/>
    <s v="PAGSEGURO"/>
    <s v="ISS"/>
    <s v="App: Accounting ISS, Product: ISS"/>
    <s v="basileia"/>
    <s v="baden"/>
    <s v="Owner: baden, Slack: bds-accounting-alerts, Escalation_list: contabilizacao-alertas"/>
    <x v="0"/>
    <n v="0"/>
    <n v="0"/>
    <n v="0"/>
    <m/>
    <m/>
    <d v="2021-10-26T12:21:46"/>
    <d v="2021-02-05T10:19:23"/>
    <s v="pdbaccountingissora.qa.bd.intranet.pags"/>
    <m/>
  </r>
  <r>
    <m/>
    <x v="0"/>
    <s v="PAGCLOUD"/>
    <s v="ORACLE"/>
    <s v="Anticipation Provider"/>
    <s v="PROD_PDBANTICIPATIONPROVIDER"/>
    <s v="pdbanticipationprovider.bd.intranet.pags"/>
    <s v="PDBANTICIPATIONPROVIDER"/>
    <s v="d6016903-3cef-85e7-7910-1f9f6da4151f"/>
    <m/>
    <s v="MICROSERVIÇOS"/>
    <s v="c##datagovernanceubr"/>
    <s v="SIM"/>
    <n v="100"/>
    <s v="-"/>
    <s v="DOMAINS, TEAM, TOPDOMAINS"/>
    <s v="psp"/>
    <s v="receivable"/>
    <s v="anticipation"/>
    <m/>
    <m/>
    <s v="backofficefinanceiro"/>
    <s v="PAGSEGURO"/>
    <s v="App Responsável Pela Antecipação De Recebíveis"/>
    <s v="App: Anticipation Provider, Product: App Responsável Pela Antecipação De Recebíveis"/>
    <s v="basileia"/>
    <s v="sabadell"/>
    <s v="Owner: sabadell, Slack: sabadell_alerts, Escalation_list: mmagalhaes@pagseguro.com;jbsa@pagseguro.com;s2it_afragala@pagseguro.com"/>
    <x v="0"/>
    <n v="78"/>
    <n v="78"/>
    <n v="100"/>
    <s v="NAO"/>
    <s v="NAO"/>
    <d v="2021-10-26T12:21:46"/>
    <d v="2020-12-17T11:18:10"/>
    <s v="PDBANTICIPATIONPROVIDER.BD.INTRANET.PAGS"/>
    <m/>
  </r>
  <r>
    <m/>
    <x v="1"/>
    <s v="PAGCLOUD"/>
    <s v="ORACLE"/>
    <m/>
    <s v="STG_PDBANTICIPATIONPROVIDER"/>
    <s v="pdbanticipationprovider.dev.bd.intranet.pags"/>
    <m/>
    <s v="7fa57ad8-56e7-0f5e-f6b0-54ee0325b171"/>
    <m/>
    <s v="MICROSERVIÇOS"/>
    <m/>
    <s v="SIM"/>
    <n v="100"/>
    <s v="-"/>
    <s v="DOMAINS, TEAM, TOPDOMAINS"/>
    <s v="psp"/>
    <s v="receivable"/>
    <s v="anticipation"/>
    <m/>
    <m/>
    <s v="backofficefinanceiro"/>
    <s v="PAGSEGURO"/>
    <s v="Apl Responsável Pela Antecipação De Recebíveis"/>
    <s v="App: Anticipation Provider, Product: Apl Responsável Pela Antecipação De Recebíveis"/>
    <s v="basileia"/>
    <s v="sabadell"/>
    <s v="Owner: sabadell, Slack: sabadell_alerts, Escalation_list: mmagalhaes@pagseguro.com;jbsa@pagseguro.com;ehuaynalaya@pagseguro.com"/>
    <x v="0"/>
    <n v="0"/>
    <n v="0"/>
    <n v="0"/>
    <s v="NAO"/>
    <s v="NAO"/>
    <d v="2021-10-26T12:21:46"/>
    <d v="2020-12-17T11:18:10"/>
    <s v="PDBANTICIPATIONPROVIDER.DEV.BD.INTRANET.PAGS"/>
    <m/>
  </r>
  <r>
    <m/>
    <x v="2"/>
    <s v="PAGCLOUD"/>
    <s v="ORACLE"/>
    <m/>
    <s v="QA_PDBANTICIPATIONPROVIDER"/>
    <s v="pdbanticipationprovider.qa.bd.intranet.pags"/>
    <m/>
    <s v="9725f25d-1903-2336-fc6a-f3889df0bf16"/>
    <m/>
    <s v="MICROSERVIÇOS"/>
    <m/>
    <s v="SIM"/>
    <n v="100"/>
    <s v="-"/>
    <s v="DOMAINS, TEAM, TOPDOMAINS"/>
    <s v="psp"/>
    <s v="receivable"/>
    <s v="anticipation"/>
    <m/>
    <m/>
    <s v="backofficefinanceiro"/>
    <s v="PAGSEGURO"/>
    <s v="Apl Responsável Pela Antecipação De Recebíveis"/>
    <s v="App: Anticipation Provider, Product: Apl Responsável Pela Antecipação De Recebíveis"/>
    <s v="basileia"/>
    <s v="sabadell"/>
    <s v="Owner: sabadell, Slack: sabadell_alerts, Escalation_list: mmagalhaes@pagseguro.com;jbsa@pagseguro.com;ehuaynalaya@pagseguro.com"/>
    <x v="0"/>
    <n v="0"/>
    <n v="0"/>
    <n v="0"/>
    <s v="NAO"/>
    <s v="NAO"/>
    <d v="2021-10-26T12:21:46"/>
    <d v="2020-12-17T11:18:10"/>
    <s v="PDBANTICIPATIONPROVIDER.QA.BD.INTRANET.PAGS"/>
    <m/>
  </r>
  <r>
    <m/>
    <x v="0"/>
    <s v="PAGCLOUD"/>
    <s v="ORACLE"/>
    <m/>
    <s v="PROD_PDBBALANCESHEET"/>
    <s v="pdbbalancesheet.bd.intranet.pags"/>
    <s v="PDBBALANCESHEET"/>
    <s v="8172d508-6512-29ff-30c1-dc780cf97a87"/>
    <m/>
    <s v="MICROSERVIÇOS"/>
    <s v="c##datagovernanceubr"/>
    <s v="SIM"/>
    <n v="100"/>
    <s v="-"/>
    <s v="DOMAINS, TEAM, TOPDOMAINS"/>
    <s v="financialservices"/>
    <s v="accounting"/>
    <m/>
    <m/>
    <m/>
    <s v="backofficefinanceiro"/>
    <s v="PAGSEGURO"/>
    <s v="Balance Sheet"/>
    <s v="App: Balance Sheet, Product: Balance Sheet"/>
    <s v="basileia"/>
    <s v="genova"/>
    <s v="Owner: genova, Slack: contabilizacao-alertas, Escalation_list: l-dev-contabilizacao@uolinc.com"/>
    <x v="0"/>
    <n v="213"/>
    <n v="177"/>
    <n v="83.1"/>
    <s v="NAO"/>
    <s v="NAO"/>
    <d v="2021-10-26T12:21:46"/>
    <d v="2020-12-17T11:18:10"/>
    <s v="PDBBALANCESHEET.BD.INTRANET.PAGS"/>
    <m/>
  </r>
  <r>
    <m/>
    <x v="2"/>
    <s v="PAGCLOUD"/>
    <s v="ORACLE"/>
    <m/>
    <s v="QA_PDBBALANCESHEET"/>
    <s v="pdbbalancesheet.qa.bd.intranet.pags"/>
    <m/>
    <s v="e29545a0-63e3-82d9-9b1c-2ec47031531b"/>
    <m/>
    <s v="MICROSERVIÇOS"/>
    <m/>
    <s v="SIM"/>
    <n v="100"/>
    <s v="-"/>
    <s v="DOMAINS, TEAM, TOPDOMAINS"/>
    <s v="financialservices"/>
    <s v="accounting"/>
    <m/>
    <m/>
    <m/>
    <s v="backofficefinanceiro"/>
    <s v="PAGSEGURO"/>
    <s v="Balance Sheet"/>
    <s v="App: Balance Sheet, Product: Balance Sheet"/>
    <s v="basileia"/>
    <s v="genova"/>
    <s v="Owner: genova, Slack: contabilizacao-interna, Escalation_list: l-dev-contabilizacao@uolinc.com"/>
    <x v="0"/>
    <n v="0"/>
    <n v="0"/>
    <n v="0"/>
    <s v="NAO"/>
    <s v="NAO"/>
    <d v="2021-10-26T12:21:46"/>
    <d v="2020-12-17T11:18:10"/>
    <s v="PDBBALANCESHEET.QA.BD.INTRANET.PAGS"/>
    <m/>
  </r>
  <r>
    <m/>
    <x v="0"/>
    <s v="PAGCLOUD"/>
    <s v="ORACLE"/>
    <m/>
    <s v="PROD_PDBBANKCIPDOMICILIO"/>
    <s v="pdbbankcipdomicilio.bd.intranet.pags"/>
    <s v="PDBBANKCIPDOMICILIO"/>
    <s v="a8573175-f1d2-2aad-7eff-b5dcafb3dbf9"/>
    <m/>
    <s v="MICROSERVIÇOS"/>
    <s v="c##datagovernanceubr"/>
    <s v="SIM"/>
    <n v="100"/>
    <s v="-"/>
    <s v="DOMAINS, TEAM, TOPDOMAINS"/>
    <s v="BANK"/>
    <s v="slc"/>
    <m/>
    <m/>
    <m/>
    <s v="backofficefinanceiro"/>
    <s v="PAGSEGURO"/>
    <s v="bank-cip-domicilio"/>
    <s v="App: Instituição Domicílio na CIP, Product: bank-cip-domicilio"/>
    <s v="basileia"/>
    <s v="evora"/>
    <s v="Owner: evora, Slack: bank-slc-tec, Escalation_list: marrosa@pagseguro.com, l-pagseguro-evora@uolinc.com, gsdsilva@pagseguro.com, rimariano@pagseguro.com"/>
    <x v="0"/>
    <n v="129"/>
    <n v="127"/>
    <n v="98.45"/>
    <m/>
    <m/>
    <d v="2021-10-26T12:21:46"/>
    <d v="2021-02-03T14:53:28"/>
    <s v="PDBBANKCIPDOMICILIO.BD.INTRANET.PAGS"/>
    <m/>
  </r>
  <r>
    <m/>
    <x v="1"/>
    <s v="PAGCLOUD"/>
    <s v="ORACLE"/>
    <m/>
    <s v="STG_PDBBANKCIPDOMICILIO"/>
    <s v="pdbbankcipdomicilio.dev.bd.intranet.pags"/>
    <m/>
    <s v="c7a3bc8e-42c2-56e7-ff37-2723241c5764"/>
    <m/>
    <s v="MICROSERVIÇOS"/>
    <m/>
    <s v="SIM"/>
    <n v="100"/>
    <s v="-"/>
    <s v="DOMAINS, TEAM, TOPDOMAINS"/>
    <s v="BANK"/>
    <s v="slc"/>
    <m/>
    <m/>
    <m/>
    <s v="backofficefinanceiro"/>
    <s v="PAGSEGURO"/>
    <s v="bank-cip-domicilio"/>
    <s v="App: Instituição Domicilio na CIP, Product: bank-cip-domicilio"/>
    <s v="basileia"/>
    <s v="evora"/>
    <s v="Owner: evora, Slack: bank-slc-tec, Escalation_list: marrosa@pagseguro.com, l-pagseguro-evora@uolinc.com, gsdsilva@pagseguro.com, rimariano@pagseguro.com"/>
    <x v="0"/>
    <n v="0"/>
    <n v="0"/>
    <n v="0"/>
    <m/>
    <m/>
    <d v="2021-10-26T12:21:46"/>
    <d v="2021-02-03T14:36:31"/>
    <s v="PDBBANKCIPDOMICILIO.DEV.BD.INTRANET.PAGS"/>
    <m/>
  </r>
  <r>
    <m/>
    <x v="2"/>
    <s v="PAGCLOUD"/>
    <s v="ORACLE"/>
    <m/>
    <s v="QA_PDBBANKCIPDOMICILIO"/>
    <s v="pdbbankcipdomicilio.qa.bd.intranet.pags"/>
    <m/>
    <s v="8513d227-7cd1-a4c8-d6fb-b74e8c21d6d2"/>
    <m/>
    <s v="MICROSERVIÇOS"/>
    <m/>
    <s v="SIM"/>
    <n v="100"/>
    <s v="-"/>
    <s v="DOMAINS, TEAM, TOPDOMAINS"/>
    <s v="BANK"/>
    <s v="slc"/>
    <m/>
    <m/>
    <m/>
    <s v="backofficefinanceiro"/>
    <s v="PAGSEGURO"/>
    <s v="bank-cip-domicilio"/>
    <s v="App: Instituição Domicílio na CIP, Product: bank-cip-domicilio"/>
    <s v="basileia"/>
    <s v="evora"/>
    <s v="Owner: evora, Slack: bank-slc-tec, Escalation_list: marrosa@pagseguro.com, l-pagseguro-evora@uolinc.com, gsdsilva@pagseguro.com, rimariano@pagseguro.com"/>
    <x v="0"/>
    <n v="0"/>
    <n v="0"/>
    <n v="0"/>
    <m/>
    <m/>
    <d v="2021-10-26T12:21:46"/>
    <d v="2021-02-03T14:45:28"/>
    <s v="PDBBANKCIPDOMICILIO.QA.BD.INTRANET.PAGS"/>
    <m/>
  </r>
  <r>
    <m/>
    <x v="0"/>
    <s v="PAGCLOUD"/>
    <s v="ORACLE"/>
    <m/>
    <s v="PROD_PDBBATCHCONTROLLER"/>
    <s v="pdbbatchcontroller.bd.intranet.pags"/>
    <s v="PDBBATCHCONTROLLER"/>
    <s v="337f608a-0b7e-c78f-ee08-9719573d87f1"/>
    <m/>
    <s v="MICROSERVIÇOS"/>
    <s v="c##datagovernanceubr"/>
    <s v="SIM"/>
    <n v="100"/>
    <s v="-"/>
    <s v="DOMAINS, TEAM, TOPDOMAINS"/>
    <s v="psp"/>
    <s v="regulatory"/>
    <m/>
    <m/>
    <m/>
    <s v="backofficefinanceiro"/>
    <s v="PAGSEGURO"/>
    <s v="Regulatory Plataform"/>
    <s v="App: Regulatory Batch Controller, Product: Regulatory Plataform"/>
    <s v="basileia"/>
    <s v="sippar"/>
    <s v="Owner: sippar, Slack: psp-regulatory-team, Escalation_list: jramia@pagseguro.com;bmatsuda@pagseguro.com;ahsilva@pagseguro.com"/>
    <x v="0"/>
    <n v="0"/>
    <n v="0"/>
    <n v="0"/>
    <m/>
    <m/>
    <d v="2021-10-26T12:21:46"/>
    <d v="2021-05-06T16:24:20"/>
    <e v="#N/A"/>
    <m/>
  </r>
  <r>
    <m/>
    <x v="2"/>
    <s v="PAGCLOUD"/>
    <s v="ORACLE"/>
    <m/>
    <s v="QA_PDBBATCHCONTROLLER"/>
    <s v="pdbbatchcontroller.qa.bd.intranet.pags"/>
    <m/>
    <s v="649f3ee7-182d-0a55-e555-49a114f4f718"/>
    <m/>
    <s v="MICROSERVIÇOS"/>
    <m/>
    <s v="SIM"/>
    <n v="100"/>
    <s v="-"/>
    <s v="DOMAINS, TEAM, TOPDOMAINS"/>
    <s v="psp"/>
    <s v="regulatory"/>
    <m/>
    <m/>
    <m/>
    <s v="backofficefinanceiro"/>
    <s v="PAGSEGURO"/>
    <s v="Regulatory Plataform"/>
    <s v="App: Regulatory Batch Controller, Product: Regulatory Plataform"/>
    <s v="basileia"/>
    <s v="sippar"/>
    <s v="Owner: sippar, Slack: psp-regulatory-team, Escalation_list: jramia@pagseguro.com;bmatsuda@pagseguro.com;ahsilva@uolinc.com"/>
    <x v="0"/>
    <n v="0"/>
    <n v="0"/>
    <n v="0"/>
    <m/>
    <m/>
    <d v="2021-10-26T12:21:46"/>
    <d v="2021-05-05T10:55:03"/>
    <e v="#N/A"/>
    <m/>
  </r>
  <r>
    <m/>
    <x v="0"/>
    <s v="PAGCLOUD"/>
    <s v="ORACLE"/>
    <m/>
    <s v="PROD_PDBBCANTICIPATION"/>
    <s v="pdbbcanticipation.bd.intranet.pags"/>
    <s v="PDBBCANTICIPATION"/>
    <s v="aaa9c549-2fb8-0b6f-acb8-8cc5d39ee9ba"/>
    <m/>
    <s v="MICROSERVIÇOS"/>
    <s v="c##datagovernanceubr"/>
    <s v="SIM"/>
    <n v="100"/>
    <s v="-"/>
    <s v="DOMAINS, TEAM, TOPDOMAINS"/>
    <s v="psp"/>
    <s v="businesscondition"/>
    <m/>
    <m/>
    <m/>
    <s v="backofficefinanceiro"/>
    <s v="PAGSEGURO"/>
    <s v="businesscondition-anticipation"/>
    <s v="App: businesscondition-anticipation, Product: businesscondition-anticipation"/>
    <s v="basileia"/>
    <s v="basileia"/>
    <s v="Owner: basileia, Slack: bko-fin-business-conditions-oper, Escalation_list: bko-fin-bc@uolinc.com;gsdsilva@pagseguro.com;rimariano@pagseguro.com"/>
    <x v="0"/>
    <n v="79"/>
    <n v="79"/>
    <n v="100"/>
    <m/>
    <m/>
    <d v="2021-11-21T11:00:20"/>
    <d v="2021-06-23T00:00:00"/>
    <s v="PDBBCANTICIPATION.BD.INTRANET.PAGS"/>
    <m/>
  </r>
  <r>
    <m/>
    <x v="1"/>
    <s v="PAGCLOUD"/>
    <s v="ORACLE"/>
    <m/>
    <s v="STG_PDBBCANTICIPATION"/>
    <s v="pdbbcanticipation.dev.bd.intranet.pags"/>
    <m/>
    <s v="18791408-8f32-ac88-f0e6-4e093f1e390d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usinesscondition-anticipation"/>
    <s v="App: businesscondition-anticipation, Product: businesscondition-anticipation"/>
    <s v="basileia"/>
    <s v="montserrat"/>
    <s v="Owner: montserrat, Slack: bko-fin-business-conditions-oper, Escalation_list: bko-fin-bc@uolinc.com;gsdsilva@pagseguro.com;rimariano@pagseguro.com"/>
    <x v="0"/>
    <n v="0"/>
    <n v="0"/>
    <n v="0"/>
    <m/>
    <m/>
    <d v="2021-11-21T11:00:19"/>
    <d v="2021-06-23T00:00:00"/>
    <s v="PDBBCANTICIPATION.DEV.BD.INTRANET.PAGS"/>
    <m/>
  </r>
  <r>
    <m/>
    <x v="2"/>
    <s v="PAGCLOUD"/>
    <s v="ORACLE"/>
    <m/>
    <s v="QA_PDBBCANTICIPATION"/>
    <s v="pdbbcanticipation.qa.bd.intranet.pags"/>
    <m/>
    <s v="86711b12-e7e5-e933-31bc-c921fd14a73f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usinesscondition-anticipation"/>
    <s v="App: businesscondition-anticipation, Product: businesscondition-anticipation"/>
    <s v="basileia"/>
    <s v="montserrat"/>
    <s v="Owner: montserrat, Slack: bko-fin-business-conditions-oper, Escalation_list: bko-fin-bc@uolinc.com;gsdsilva@pagseguro.com;rimariano@pagseguro.com"/>
    <x v="0"/>
    <n v="0"/>
    <n v="0"/>
    <n v="0"/>
    <m/>
    <m/>
    <d v="2021-11-21T11:00:20"/>
    <d v="2021-06-23T00:00:00"/>
    <s v="PDBBCANTICIPATION.QA.BD.INTRANET.PAGS"/>
    <m/>
  </r>
  <r>
    <m/>
    <x v="0"/>
    <s v="PAGCLOUD"/>
    <s v="ORACLE"/>
    <s v="BUSINESS CONDITION"/>
    <s v="PROD_PDBBCCALCULATOR"/>
    <s v="pdbbccalculator.bd.intranet.pags"/>
    <s v="PDBBCCALCULATOR"/>
    <s v="cd528c20-7c5c-a906-6584-31427b0446f9"/>
    <m/>
    <s v="MICROSERVIÇOS"/>
    <s v="c##datagovernanceubr"/>
    <s v="SIM"/>
    <n v="100"/>
    <s v="-"/>
    <s v="DOMAINS, TEAM, TOPDOMAINS"/>
    <s v="psp"/>
    <s v="businesscondition"/>
    <m/>
    <m/>
    <m/>
    <s v="backofficefinanceiro"/>
    <s v="PAGSEGURO"/>
    <s v="Bc-Calculator"/>
    <s v="App: Bc-Calculator, Product: Bc-Calculator"/>
    <s v="basileia"/>
    <s v="tallinn"/>
    <s v="Owner: tallinn, Slack: bko-fin-business-conditions-oper, Escalation_list: bko-fin-bc@uolinc.com;gsdsilva@pagseguro.com;gadam@pagseguro.com"/>
    <x v="0"/>
    <n v="18"/>
    <n v="18"/>
    <n v="100"/>
    <s v="NAO"/>
    <s v="NAO"/>
    <d v="2021-10-28T12:00:38"/>
    <d v="2020-12-17T11:18:10"/>
    <s v="PDBBCCALCULATOR.BD.INTRANET.PAGS"/>
    <m/>
  </r>
  <r>
    <m/>
    <x v="1"/>
    <s v="PAGCLOUD"/>
    <s v="ORACLE"/>
    <m/>
    <s v="STG_PDBBCCALCULATOR"/>
    <s v="pdbbccalculator.dev.bd.intranet.pags"/>
    <m/>
    <s v="0eafb98c-990a-6c8b-fbee-824c91a59372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c-Calculator"/>
    <s v="App: Bc-Calculator, Product: Bc-Calculator"/>
    <s v="basileia"/>
    <s v="tallinn"/>
    <s v="Owner: tallinn, Slack: bko-fin-business-conditions-oper, Escalation_list: bko-fin-bc@uolinc.com;gsdsilva@pagseguro.com;gadam@pagseguro.com"/>
    <x v="0"/>
    <n v="0"/>
    <n v="0"/>
    <n v="0"/>
    <s v="NAO"/>
    <s v="NAO"/>
    <d v="2021-10-26T12:21:46"/>
    <d v="2020-12-17T11:18:10"/>
    <s v="PDBBCCALCULATOR.DEV.BD.INTRANET.PAGS"/>
    <m/>
  </r>
  <r>
    <m/>
    <x v="2"/>
    <s v="PAGCLOUD"/>
    <s v="ORACLE"/>
    <m/>
    <s v="QA_PDBBCCALCULATOR"/>
    <s v="pdbbccalculator.qa.bd.intranet.pags"/>
    <m/>
    <s v="cd54c1c0-a112-afc4-5bef-23f00aa8df9c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c-Calculator"/>
    <s v="App: Bc-Calculator, Product: Bc-Calculator"/>
    <s v="basileia"/>
    <s v="tallinn"/>
    <s v="Owner: tallinn, Slack: bko-fin-business-conditions-oper, Escalation_list: bko-fin-bc@uolinc.com;gsdsilva@pagseguro.com;gadam@pagseguro.com"/>
    <x v="0"/>
    <n v="0"/>
    <n v="0"/>
    <n v="0"/>
    <s v="NAO"/>
    <s v="NAO"/>
    <d v="2021-10-26T12:21:46"/>
    <d v="2020-12-17T11:18:10"/>
    <s v="PDBBCCALCULATOR.QA.BD.INTRANET.PAGS"/>
    <m/>
  </r>
  <r>
    <m/>
    <x v="0"/>
    <s v="PAGCLOUD"/>
    <s v="ORACLE"/>
    <m/>
    <s v="PROD_PDBBCCAMPAIGN"/>
    <s v="pdbbccampaign.bd.intranet.pags"/>
    <s v="PDBBCCAMPAIGN"/>
    <s v="76087322-b1a3-184e-796c-c00b4fba07a7"/>
    <m/>
    <s v="MICROSERVIÇOS"/>
    <s v="c##datagovernanceubr"/>
    <s v="SIM"/>
    <n v="100"/>
    <s v="-"/>
    <s v="DOMAINS, TEAM, TOPDOMAINS"/>
    <s v="psp"/>
    <s v="businesscondition"/>
    <m/>
    <m/>
    <m/>
    <s v="backofficefinanceiro"/>
    <s v="PAGSEGURO"/>
    <s v="bussinesscondition-campaign"/>
    <s v="App: bussinesscondition-campaign, Product: bussinesscondition-campaign"/>
    <s v="basileia"/>
    <s v="tallinn"/>
    <s v="Owner: tallinn, Slack: bko-fin-business-conditions-oper, Escalation_list: bko-fin-bc@uolinc.com;gsdsilva@pagseguro.com;rimariano@pagseguro.com"/>
    <x v="0"/>
    <n v="25"/>
    <n v="25"/>
    <n v="100"/>
    <m/>
    <m/>
    <d v="2021-11-21T11:00:20"/>
    <d v="2021-06-17T00:00:00"/>
    <s v="PDBBCCAMPAIGN.BD.INTRANET.PAGS"/>
    <m/>
  </r>
  <r>
    <m/>
    <x v="1"/>
    <s v="PAGCLOUD"/>
    <s v="ORACLE"/>
    <m/>
    <s v="STG_PDBBCCAMPAIGN"/>
    <s v="pdbbccampaign.dev.bd.intranet.pags"/>
    <m/>
    <s v="b68a7f1b-c117-1741-1bef-f222f2377e18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ussinesscondition-campaign"/>
    <s v="App: bussinesscondition-campaign, Product: bussinesscondition-campaign"/>
    <s v="basileia"/>
    <s v="tallinn"/>
    <s v="Owner: tallinn, Slack: bko-fin-business-conditions-oper, Escalation_list: bko-fin-bc@uolinc.com;gsdsilva@pagseguro.com;rimariano@pagseguro.com"/>
    <x v="0"/>
    <n v="0"/>
    <n v="0"/>
    <n v="0"/>
    <m/>
    <m/>
    <d v="2021-11-21T11:00:27"/>
    <d v="2021-06-17T00:00:00"/>
    <s v="PDBBCCAMPAIGN.DEV.BD.INTRANET.PAGS"/>
    <m/>
  </r>
  <r>
    <m/>
    <x v="2"/>
    <s v="PAGCLOUD"/>
    <s v="ORACLE"/>
    <m/>
    <s v="QA_PDBBCCAMPAIGN"/>
    <s v="pdbbccampaign.qa.bd.intranet.pags"/>
    <m/>
    <s v="eac4c845-885e-8774-9cd8-4c0fd09b4186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ussinesscondition-campaign"/>
    <s v="App: bussinesscondition-campaign, Product: bussinesscondition-campaign"/>
    <s v="basileia"/>
    <s v="tallinn"/>
    <s v="Owner: tallinn, Slack: bko-fin-business-conditions-oper, Escalation_list: bko-fin-bc@uolinc.com;gsdsilva@pagseguro.com;rimariano@pagseguro.com"/>
    <x v="0"/>
    <n v="0"/>
    <n v="0"/>
    <n v="0"/>
    <m/>
    <m/>
    <d v="2021-11-21T11:00:28"/>
    <d v="2021-06-17T00:00:00"/>
    <s v="PDBBCCAMPAIGN.QA.BD.INTRANET.PAGS"/>
    <m/>
  </r>
  <r>
    <m/>
    <x v="0"/>
    <s v="PAGCLOUD"/>
    <s v="ORACLE"/>
    <m/>
    <s v="PROD_PDBBCMIGRATION"/>
    <s v="pdbbcmigration.bd.intranet.pags"/>
    <s v="PDBBCMIGRATION"/>
    <s v="44144605-f180-065d-e7c7-4e804d2968fb"/>
    <m/>
    <s v="MICROSERVIÇOS"/>
    <s v="c##datagovernanceubr"/>
    <s v="SIM"/>
    <n v="100"/>
    <s v="-"/>
    <s v="DOMAINS, TEAM, TOPDOMAINS"/>
    <s v="psp"/>
    <s v="businesscondition"/>
    <m/>
    <m/>
    <m/>
    <s v="backofficefinanceiro"/>
    <s v="PAGSEGURO"/>
    <s v="BC"/>
    <s v="App: businesscondition-domain-event-consumer, Product: BC"/>
    <s v="basileia"/>
    <s v="hongkong"/>
    <s v="Owner: hongkong, Slack: bko-fin-business-conditions-oper, Escalation_list: bko-fin-bc@uolinc.com;gsdsilva@pagseguro.com;rimariano@pagseguro.com"/>
    <x v="0"/>
    <n v="34"/>
    <n v="30"/>
    <n v="88.24"/>
    <m/>
    <m/>
    <d v="2021-10-26T12:21:46"/>
    <d v="2021-02-18T12:39:04"/>
    <s v="PDBBCMIGRATION.BD.INTRANET.PAGS"/>
    <m/>
  </r>
  <r>
    <m/>
    <x v="2"/>
    <s v="PAGCLOUD"/>
    <s v="ORACLE"/>
    <m/>
    <s v="QA_PDBBCMIGRATION"/>
    <s v="pdbbcmigration.qa.bd.intranet.pags"/>
    <m/>
    <s v="14440651-6661-b4d9-c13a-dab09fb52cc5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C"/>
    <s v="App: businesscondition-domain-event-consumer, Product: BC"/>
    <s v="basileia"/>
    <s v="hongkong"/>
    <s v="Owner: hongkong, Slack: bko-fin-business-conditions-oper, Escalation_list: bko-fin-bc@uolinc.com;gsdsilva@pagseguro.com;rimariano@pagseguro.com"/>
    <x v="0"/>
    <n v="0"/>
    <n v="0"/>
    <n v="0"/>
    <m/>
    <m/>
    <d v="2021-10-26T12:21:46"/>
    <d v="2021-02-18T12:33:40"/>
    <s v="PDBBCMIGRATION.QA.BD.INTRANET.PAGS"/>
    <m/>
  </r>
  <r>
    <m/>
    <x v="0"/>
    <s v="PAGCLOUD"/>
    <s v="ORACLE"/>
    <s v="PDBBCPROPOSAL"/>
    <s v="PROD_PDBBCPROPOSAL"/>
    <s v="pdbbcproposal.bd.intranet.pags"/>
    <s v="PDBBCPROPOSAL"/>
    <s v="0c747d46-7031-5063-5354-15605253673d"/>
    <m/>
    <s v="MICROSERVIÇOS"/>
    <s v="c##datagovernanceubr"/>
    <s v="SIM"/>
    <n v="100"/>
    <s v="-"/>
    <s v="DOMAINS, TEAM, TOPDOMAINS"/>
    <s v="psp"/>
    <s v="businesscondition"/>
    <m/>
    <m/>
    <m/>
    <s v="backofficefinanceiro"/>
    <s v="PAGSEGURO"/>
    <s v="Business Condition Proposal"/>
    <s v="App: Proposal_Api, Product: Business Condition Proposal"/>
    <s v="basileia"/>
    <s v="nazare"/>
    <s v="Owner: nazare, Slack: bko-fin-business-conditions-oper, Escalation_list: bko-fin-bc@uolinc.com;gsdsilva@pagseguro.com;gadam@pagseguro.com"/>
    <x v="0"/>
    <n v="664"/>
    <n v="202"/>
    <n v="30.42"/>
    <s v="NAO"/>
    <s v="NAO"/>
    <d v="2021-10-26T12:21:46"/>
    <d v="2020-12-17T11:18:10"/>
    <s v="PDBBCPROPOSAL.BD.INTRANET.PAGS"/>
    <m/>
  </r>
  <r>
    <m/>
    <x v="1"/>
    <s v="PAGCLOUD"/>
    <s v="ORACLE"/>
    <m/>
    <s v="STG_PDBBCPROPOSAL"/>
    <s v="pdbbcproposal.dev.bd.intranet.pags"/>
    <m/>
    <s v="eb5bfdba-f889-bc7b-abed-57aaed1ecbae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usiness Condition Proposal"/>
    <s v="App: Proposal_Api, Product: Business Condition Proposal"/>
    <s v="basileia"/>
    <s v="nazare"/>
    <s v="Owner: nazare, Slack: bko-fin-business-conditions-oper, Escalation_list: bko-fin-bc@uolinc.com;gsdsilva@pagseguro.com;gadam@pagseguro.com"/>
    <x v="0"/>
    <n v="0"/>
    <n v="0"/>
    <n v="0"/>
    <s v="NAO"/>
    <s v="NAO"/>
    <d v="2021-10-26T12:21:46"/>
    <d v="2020-12-17T11:18:10"/>
    <s v="PDBBCPROPOSAL.DEV.BD.INTRANET.PAGS"/>
    <m/>
  </r>
  <r>
    <m/>
    <x v="2"/>
    <s v="PAGCLOUD"/>
    <s v="ORACLE"/>
    <m/>
    <s v="QA_PDBBCPROPOSAL"/>
    <s v="pdbbcproposal.qa.bd.intranet.pags"/>
    <m/>
    <s v="7256e1fc-fa72-1078-2d69-2215b81529e7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usiness Condition Proposal"/>
    <s v="App: Proposal_Api, Product: Business Condition Proposal"/>
    <s v="basileia"/>
    <s v="nazare"/>
    <s v="Owner: nazare, Slack: bko-fin-business-conditions-oper, Escalation_list: bko-fin-bc@uolinc.com;gsdsilva@pagseguro.com;gadam@pagseguro.com"/>
    <x v="0"/>
    <n v="0"/>
    <n v="0"/>
    <n v="0"/>
    <s v="NAO"/>
    <s v="NAO"/>
    <d v="2021-10-26T12:21:46"/>
    <d v="2020-12-17T11:18:10"/>
    <s v="PDBBCPROPOSAL.QA.BD.INTRANET.PAGS"/>
    <m/>
  </r>
  <r>
    <s v="Corrigir BU (backofficefinanceiro)"/>
    <x v="0"/>
    <s v="PAGCLOUD"/>
    <s v="ORACLE"/>
    <m/>
    <s v="PROD_PDBBCTRANSACTION"/>
    <s v="pdbbctransaction.bd.intranet.pags"/>
    <s v="PDBBCTRANSACTION"/>
    <s v="d96552b2-3d5b-6423-0070-6d0c7c66f1df"/>
    <m/>
    <s v="MICROSERVIÇOS"/>
    <s v="c##datagovernanceubr"/>
    <s v="SIM"/>
    <n v="100"/>
    <s v="-"/>
    <s v="DOMAINS, TEAM, TOPDOMAINS"/>
    <s v="psp"/>
    <s v="businesscondition"/>
    <s v=""/>
    <m/>
    <m/>
    <s v="financeiro"/>
    <s v="PAGSEGURO"/>
    <s v="businesscondition-transaction"/>
    <s v="App: businesscondition-transaction, Product: businesscondition-transaction"/>
    <s v="basileia"/>
    <s v="nazare"/>
    <s v="Owner: nazare, Slack: bko-fin-business-conditions-oper, Escalation_list: bko-fin-bc@uolinc.com;gsdsilva@pagseguro.com;rimariano@pagseguro.com"/>
    <x v="0"/>
    <n v="0"/>
    <n v="0"/>
    <n v="0"/>
    <m/>
    <m/>
    <d v="2021-11-21T11:00:28"/>
    <d v="2021-10-27T00:00:00"/>
    <s v="PDBBCTRANSACTION.BD.INTRANET.PAGS"/>
    <m/>
  </r>
  <r>
    <s v="Corrigir BU (backofficefinanceiro)"/>
    <x v="1"/>
    <s v="PAGCLOUD"/>
    <s v="ORACLE"/>
    <m/>
    <s v="STG_PDBBCTRANSACTION"/>
    <s v="pdbbctransaction.dev.bd.intranet.pags"/>
    <m/>
    <s v="bb3d27cd-5834-11fe-9bf2-c7508748d16f"/>
    <m/>
    <s v="MICROSERVIÇOS"/>
    <m/>
    <s v="SIM"/>
    <n v="100"/>
    <s v="-"/>
    <s v="DOMAINS, TEAM, TOPDOMAINS"/>
    <s v="psp"/>
    <s v="businesscondition"/>
    <s v=""/>
    <m/>
    <m/>
    <s v="financeiro"/>
    <s v="PAGSEGURO"/>
    <s v="businesscondition-transaction"/>
    <s v="App: businesscondition-transaction, Product: businesscondition-transaction"/>
    <s v="basileia"/>
    <s v="nazare"/>
    <s v="Owner: nazare, Slack: bko-fin-business-conditions-oper, Escalation_list: bko-fin-bc@uolinc.com;gsdsilva@pagseguro.com;rimariano@pagseguro.com"/>
    <x v="0"/>
    <n v="0"/>
    <n v="0"/>
    <n v="0"/>
    <m/>
    <m/>
    <d v="2021-11-21T11:00:27"/>
    <d v="2021-09-23T00:00:00"/>
    <s v="PDBBCTRANSACTION.DEV.BD.INTRANET.PAGS"/>
    <m/>
  </r>
  <r>
    <s v="Corrigir BU (backofficefinanceiro)"/>
    <x v="2"/>
    <s v="PAGCLOUD"/>
    <s v="ORACLE"/>
    <m/>
    <s v="QA_PDBBCTRANSACTION"/>
    <s v="pdbbctransaction.qa.bd.intranet.pags"/>
    <m/>
    <s v="fc0a6e01-cec3-0cd3-7b1d-7e3b2d346f6c"/>
    <m/>
    <s v="MICROSERVIÇOS"/>
    <m/>
    <s v="SIM"/>
    <n v="100"/>
    <s v="-"/>
    <s v="DOMAINS, TEAM, TOPDOMAINS"/>
    <s v="psp"/>
    <s v="businesscondition"/>
    <s v=""/>
    <m/>
    <m/>
    <s v="financeiro"/>
    <s v="PAGSEGURO"/>
    <s v="businesscondition-transaction"/>
    <s v="App: businesscondition-transaction, Product: businesscondition-transaction"/>
    <s v="basileia"/>
    <s v="nazare"/>
    <s v="Owner: nazare, Slack: bko-fin-business-conditions-oper, Escalation_list: bko-fin-bc@uolinc.com;gsdsilva@pagseguro.com;rimariano@pagseguro.com"/>
    <x v="0"/>
    <n v="0"/>
    <n v="0"/>
    <n v="0"/>
    <m/>
    <m/>
    <d v="2021-11-21T11:00:28"/>
    <d v="2021-09-23T00:00:00"/>
    <s v="PDBBCTRANSACTION.QA.BD.INTRANET.PAGS"/>
    <m/>
  </r>
  <r>
    <s v="Corrigir BU (backofficefinanceiro)"/>
    <x v="0"/>
    <s v="PAGCLOUD"/>
    <s v="ORACLE"/>
    <m/>
    <s v="PROD_PDBBDCOUTPRESETTLEMENT"/>
    <s v="pdbbdcoutpresettlement.bd.intranet.pags"/>
    <s v="PDBBDCOUTPRESETTLEMENT"/>
    <s v="76ad84fc-f1cc-e11e-2c18-bb660e57cb2b"/>
    <m/>
    <s v="MICROSERVIÇOS"/>
    <s v="c##datagovernanceubr"/>
    <s v="SIM"/>
    <n v="100"/>
    <s v="-"/>
    <s v="DOMAINS, TEAM, TOPDOMAINS"/>
    <s v="pscore"/>
    <s v="customer"/>
    <m/>
    <m/>
    <m/>
    <s v="fnc"/>
    <s v="PAGSEGURO"/>
    <s v="Cout-Pre-Settlement"/>
    <s v="App: Cashout Pre Settlement, Product: Cout-Pre-Settlement"/>
    <s v="basileia"/>
    <s v="zurique"/>
    <s v="Owner: zurique, Slack: #bko-fin-cashout-tec, Escalation_list: elfreitas@uolinc.com;akurahassi@pagseguro.com;jbsa@pagseguro.com"/>
    <x v="0"/>
    <n v="43"/>
    <n v="43"/>
    <n v="100"/>
    <s v="NAO"/>
    <s v="NAO"/>
    <d v="2021-10-26T12:21:46"/>
    <d v="2020-12-17T11:18:10"/>
    <s v="PDBBDCOUTPRESETTLEMENT.BD.INTRANET.PAGS"/>
    <m/>
  </r>
  <r>
    <s v="Corrigir BU (backofficefinanceiro)"/>
    <x v="1"/>
    <s v="PAGCLOUD"/>
    <s v="ORACLE"/>
    <m/>
    <s v="STG_PDBBDCOUTPRESETTLEMENT"/>
    <s v="pdbbdcoutpresettlement.dev.bd.intranet.pags"/>
    <m/>
    <s v="1373e792-1555-c2e2-edbe-dcf66eb6c16d"/>
    <m/>
    <s v="MICROSERVIÇOS"/>
    <m/>
    <s v="SIM"/>
    <n v="100"/>
    <s v="-"/>
    <s v="DOMAINS, TEAM, TOPDOMAINS"/>
    <s v="pscore"/>
    <s v="customer"/>
    <m/>
    <m/>
    <m/>
    <s v="fnc"/>
    <s v="PAGSEGURO"/>
    <s v="Cout-Pre-Settlement"/>
    <s v="App: Cashout Pre Settlement, Product: Cout-Pre-Settlement"/>
    <s v="basileia"/>
    <s v="zurique"/>
    <s v="Owner: zurique, Slack: bko-fin-cashout-tec, Escalation_list: elfreitas@pagseguro.com;akurahassi@pagseguro.com;jbsa@pagseguro.com"/>
    <x v="0"/>
    <n v="0"/>
    <n v="0"/>
    <n v="0"/>
    <s v="NAO"/>
    <s v="NAO"/>
    <d v="2021-10-26T12:21:46"/>
    <d v="2020-12-17T11:18:10"/>
    <s v="PDBBDCOUTPRESETTLEMENT.DEV.BD.INTRANET.PAGS"/>
    <m/>
  </r>
  <r>
    <s v="Corrigir BU (backofficefinanceiro)"/>
    <x v="2"/>
    <s v="PAGCLOUD"/>
    <s v="ORACLE"/>
    <m/>
    <s v="QA_PDBBDCOUTPRESETTLEMENT"/>
    <s v="pdbbdcoutpresettlement.qa.bd.intranet.pags"/>
    <m/>
    <s v="584a1497-4bdc-0031-5da1-f6955f8614fa"/>
    <m/>
    <s v="MICROSERVIÇOS"/>
    <m/>
    <s v="SIM"/>
    <n v="100"/>
    <s v="-"/>
    <s v="DOMAINS, TEAM, TOPDOMAINS"/>
    <s v="pscore"/>
    <s v="customer"/>
    <m/>
    <m/>
    <m/>
    <s v="fnc"/>
    <s v="PAGSEGURO"/>
    <s v="Cout-Pre-Settlement"/>
    <s v="App: Cashout Pre Settlement, Product: Cout-Pre-Settlement"/>
    <s v="basileia"/>
    <s v="zurique"/>
    <s v="Owner: zurique, Slack: bko-fin-cashout-tec, Escalation_list: elfreitas@pagseguro.com;akurahassi@pagseguro.com;jbsa@pagseguro.com"/>
    <x v="0"/>
    <n v="0"/>
    <n v="0"/>
    <n v="0"/>
    <s v="NAO"/>
    <s v="NAO"/>
    <d v="2021-10-26T12:21:46"/>
    <d v="2020-12-17T11:18:10"/>
    <s v="PDBBDCOUTPRESETTLEMENT.QA.BD.INTRANET.PAGS"/>
    <m/>
  </r>
  <r>
    <s v="Corrigir BU (backofficefinanceiro)"/>
    <x v="0"/>
    <s v="PAGCLOUD"/>
    <s v="ORACLE"/>
    <m/>
    <s v="PROD_PDBBDREGISTRADORACUSTOMER"/>
    <s v="pdbbdregistradoracustomer.bd.intranet.pags"/>
    <s v="PDBBDREGISTRADORACUSTOMER"/>
    <s v="e4418f77-eb42-e77a-b5cf-51aee03d0f61"/>
    <m/>
    <s v="MICROSERVIÇOS"/>
    <s v="c##datagovernanceubr"/>
    <s v="SIM"/>
    <n v="100"/>
    <s v="-"/>
    <s v="DOMAINS, TEAM, TOPDOMAINS"/>
    <s v="psp"/>
    <s v="receivable"/>
    <m/>
    <m/>
    <m/>
    <s v="backoffice financeiro"/>
    <s v="PAGSEGURO"/>
    <s v="Registradora-Customet-Replication"/>
    <s v="App: Registradora Customer Replication, Product: Registradora-Customet-Replication"/>
    <s v="basileia"/>
    <s v="paraty"/>
    <s v="Owner: paraty, Slack: bko-fin-cashout, Escalation_list: elfreitas@pagseguro.com;akurahassi@pagseguro.com;vil_msouza@pagseguro.com"/>
    <x v="0"/>
    <n v="87"/>
    <n v="87"/>
    <n v="100"/>
    <s v="NAO"/>
    <s v="NAO"/>
    <d v="2021-10-26T12:21:46"/>
    <d v="2020-12-17T11:18:10"/>
    <s v="PDBBDREGISTRADORACUSTOMER.BD.INTRANET.PAGS"/>
    <m/>
  </r>
  <r>
    <s v="Corrigir BU (backofficefinanceiro)"/>
    <x v="1"/>
    <s v="PAGCLOUD"/>
    <s v="ORACLE"/>
    <m/>
    <s v="STG_PDBBDREGISTRADORACUSTOMER"/>
    <s v="pdbbdregistradoracustomer.dev.bd.intranet.pags"/>
    <m/>
    <s v="1f3ec13e-a166-afb7-0ebd-9989cf71bb03"/>
    <m/>
    <s v="MICROSERVIÇOS"/>
    <m/>
    <s v="SIM"/>
    <n v="100"/>
    <s v="-"/>
    <s v="DOMAINS, TEAM, TOPDOMAINS"/>
    <s v="psp"/>
    <s v="receivable"/>
    <m/>
    <m/>
    <m/>
    <s v="backoffice financeiro"/>
    <s v="PAGSEGURO"/>
    <s v="Registradora-Customet-Replication"/>
    <s v="App: Registradora Customer Replication, Product: Registradora-Customet-Replication"/>
    <s v="basileia"/>
    <s v="paraty"/>
    <s v="Owner: paraty, Slack: bko-fin-cashout, Escalation_list: elfreitas@pagseguro.com;akurahassi@pagseguro.com;vil_msouza@pagseguro.com"/>
    <x v="0"/>
    <n v="0"/>
    <n v="0"/>
    <n v="0"/>
    <s v="NAO"/>
    <s v="NAO"/>
    <d v="2021-10-26T12:21:46"/>
    <d v="2020-12-17T11:18:10"/>
    <s v="PDBBDREGISTRADORACUSTOMER.DEV.BD.INTRANET.PAGS"/>
    <m/>
  </r>
  <r>
    <s v="Corrigir BU (backofficefinanceiro)"/>
    <x v="2"/>
    <s v="PAGCLOUD"/>
    <s v="ORACLE"/>
    <m/>
    <s v="QA_PDBBDREGISTRADORACUSTOMER"/>
    <s v="pdbbdregistradoracustomer.qa.bd.intranet.pags"/>
    <m/>
    <s v="436c7904-4bf3-2090-d1f7-0df14bf77873"/>
    <m/>
    <s v="MICROSERVIÇOS"/>
    <m/>
    <s v="SIM"/>
    <n v="100"/>
    <s v="-"/>
    <s v="DOMAINS, TEAM, TOPDOMAINS"/>
    <s v="psp"/>
    <s v="receivable"/>
    <m/>
    <m/>
    <m/>
    <s v="backoffice financeiro"/>
    <s v="PAGSEGURO"/>
    <s v="Registradora-Customet-Replication"/>
    <s v="App: Registradora Customer Replication, Product: Registradora-Customet-Replication"/>
    <s v="basileia"/>
    <s v="paraty"/>
    <s v="Owner: paraty, Slack: bko-fin-cashout, Escalation_list: elfreitas@pagseguro.com;akurahassi@pagseguro.com;vil_msouza@pagseguro.com"/>
    <x v="0"/>
    <n v="0"/>
    <n v="0"/>
    <n v="0"/>
    <s v="NAO"/>
    <s v="NAO"/>
    <d v="2021-10-26T12:21:46"/>
    <d v="2020-12-17T11:18:10"/>
    <s v="PDBBDREGISTRADORACUSTOMER.QA.BD.INTRANET.PAGS"/>
    <m/>
  </r>
  <r>
    <s v="Corrigir BU (backofficefinanceiro)"/>
    <x v="0"/>
    <s v="PAGCLOUD"/>
    <s v="ORACLE"/>
    <m/>
    <s v="PROD_PDBBDSETTLEMENTCRTCONFIG"/>
    <s v="pdbbdsettlementcrtconfig.bd.intranet.pags"/>
    <s v="PDBBDSETTLEMENTCRTCONFIG"/>
    <s v="9044286e-c90c-fef8-6c68-9673cf8ed2b6"/>
    <m/>
    <s v="MICROSERVIÇOS"/>
    <s v="c##datagovernanceubr"/>
    <s v="SIM"/>
    <n v="100"/>
    <s v="-"/>
    <s v="DOMAINS, TEAM, TOPDOMAINS"/>
    <s v="psp"/>
    <s v="receivable"/>
    <m/>
    <m/>
    <m/>
    <s v="backoffice financeiro"/>
    <s v="PAGSEGURO"/>
    <s v="Settlement-Contract-Configurer"/>
    <s v="App: Settlement Contract Configurer, Product: Settlement-Contract-Configurer"/>
    <s v="basileia"/>
    <s v="paraty"/>
    <s v="Owner: paraty, Slack: #bko-fin-cashout-tec, Escalation_list: elfreitas@pagseguro.com;akurahassi@pagseguro.com;jbsa@pagseguro.com"/>
    <x v="0"/>
    <n v="89"/>
    <n v="89"/>
    <n v="100"/>
    <s v="NAO"/>
    <s v="NAO"/>
    <d v="2021-10-26T12:21:46"/>
    <d v="2020-12-17T11:18:10"/>
    <s v="PDBBDSETTLEMENTCRTCONFIG.BD.INTRANET.PAGS"/>
    <m/>
  </r>
  <r>
    <s v="Corrigir BU (backofficefinanceiro)"/>
    <x v="1"/>
    <s v="PAGCLOUD"/>
    <s v="ORACLE"/>
    <m/>
    <s v="STG_PDBBDSETTLEMENTCRTCONFIG"/>
    <s v="pdbbdsettlementcrtconfig.dev.bd.intranet.pags"/>
    <m/>
    <s v="70850a8f-1d12-a0bf-c5d3-a632b4602f62"/>
    <m/>
    <s v="MICROSERVIÇOS"/>
    <m/>
    <s v="SIM"/>
    <n v="100"/>
    <s v="-"/>
    <s v="DOMAINS, TEAM, TOPDOMAINS"/>
    <s v="psp"/>
    <s v="receivable"/>
    <m/>
    <m/>
    <m/>
    <s v="fnc"/>
    <s v="PAGSEGURO"/>
    <s v="Settlement-Contract-Configurer"/>
    <s v="App: Settlement Contract Configurer, Product: Settlement-Contract-Configurer"/>
    <s v="basileia"/>
    <s v="paraty"/>
    <s v="Owner: paraty, Slack: bko-fin-cashout-tec, Escalation_list: elfreitas@pagseguro.com;akurahassi@pagseguro.com;jbsa@pagseguro.com"/>
    <x v="0"/>
    <n v="0"/>
    <n v="0"/>
    <n v="0"/>
    <s v="NAO"/>
    <s v="NAO"/>
    <d v="2021-10-26T12:21:46"/>
    <d v="2020-12-17T11:18:10"/>
    <s v="PDBBDSETTLEMENTCRTCONFIG.DEV.BD.INTRANET.PAGS"/>
    <m/>
  </r>
  <r>
    <s v="Corrigir BU (backofficefinanceiro)"/>
    <x v="2"/>
    <s v="PAGCLOUD"/>
    <s v="ORACLE"/>
    <m/>
    <s v="QA_PDBBDSETTLEMENTCRTCONFIG"/>
    <s v="pdbbdsettlementcrtconfig.qa.bd.intranet.pags"/>
    <m/>
    <s v="f0bdefa9-baae-960a-7b10-443e9f266b7b"/>
    <m/>
    <s v="MICROSERVIÇOS"/>
    <m/>
    <s v="SIM"/>
    <n v="100"/>
    <s v="-"/>
    <s v="DOMAINS, TEAM, TOPDOMAINS"/>
    <s v="psp"/>
    <s v="receivable"/>
    <m/>
    <m/>
    <m/>
    <s v="fnc"/>
    <s v="PAGSEGURO"/>
    <s v="Settlement-Contract-Configurer"/>
    <s v="App: Settlement Contract Configurer, Product: Settlement-Contract-Configurer"/>
    <s v="basileia"/>
    <s v="paraty"/>
    <s v="Owner: paraty, Slack: bko-fin-cashout-tec, Escalation_list: elfreitas@pagseguro.com;akurahassi@pagseguro.com;jbsa@pagseguro.com"/>
    <x v="0"/>
    <n v="0"/>
    <n v="0"/>
    <n v="0"/>
    <s v="NAO"/>
    <s v="NAO"/>
    <d v="2021-10-26T12:21:46"/>
    <d v="2020-12-17T11:18:10"/>
    <s v="PDBBDSETTLEMENTCRTCONFIG.QA.BD.INTRANET.PAGS"/>
    <m/>
  </r>
  <r>
    <m/>
    <x v="2"/>
    <s v="PAGCLOUD"/>
    <s v="ORACLE"/>
    <m/>
    <s v="QA_PDBBKOFINSPRINGDATAFLOW"/>
    <s v="pdbbkofinspringdataflow.qa.bd.intranet.pags"/>
    <m/>
    <s v="e33b742b-c5cb-4e3f-58f3-b82d6d47550e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usiness Conditions"/>
    <s v="App: Spring Data Flow, Product: Business Conditions"/>
    <s v="basileia"/>
    <s v="cara"/>
    <s v="Owner: cara, Slack: bko-fin-business-conditions-oper, Escalation_list: gsdsilva@pagseguro.com;gadam@pagseguro.com"/>
    <x v="0"/>
    <n v="0"/>
    <n v="0"/>
    <n v="0"/>
    <s v="NAO"/>
    <s v="NAO"/>
    <d v="2021-10-26T12:21:46"/>
    <d v="2020-12-17T11:18:10"/>
    <e v="#N/A"/>
    <m/>
  </r>
  <r>
    <m/>
    <x v="1"/>
    <s v="PAGCLOUD"/>
    <s v="ORACLE"/>
    <m/>
    <s v="STG_PDBBUSINESSCONDITION"/>
    <s v="pdbbusinesscondition.dev.bd.intranet.pags"/>
    <m/>
    <s v="1830586c-f304-70d8-c86a-d62b158852fc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usiness-Condition"/>
    <s v="App: Business-Condition, Product: Business-Condition"/>
    <s v="basileia"/>
    <s v="montserrat"/>
    <s v="Owner: montserrat, Slack: bko-fin-business-conditions-oper, Escalation_list: bko-fin-bc@uolinc.com;gsdsilva@pagseguro.com;gadam@pagseguro.com"/>
    <x v="0"/>
    <n v="0"/>
    <n v="0"/>
    <n v="0"/>
    <s v="NAO"/>
    <s v="NAO"/>
    <d v="2021-10-26T12:21:46"/>
    <d v="2020-12-17T11:18:10"/>
    <e v="#N/A"/>
    <m/>
  </r>
  <r>
    <m/>
    <x v="2"/>
    <s v="PAGCLOUD"/>
    <s v="ORACLE"/>
    <m/>
    <s v="QA_PDBBUSINESSCONDITION"/>
    <s v="pdbbusinesscondition.qa.bd.intranet.pags"/>
    <m/>
    <s v="1e6f4d35-0812-7640-bed6-2f7490a10e8e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usiness-Condition"/>
    <s v="App: Business-Condition, Product: Business-Condition"/>
    <s v="basileia"/>
    <s v="montserrat"/>
    <s v="Owner: montserrat, Slack: bko-fin-business-conditions-oper, Escalation_list: bko-fin-bc@uolinc.com;gsdsilva@pagseguro.com;gadam@pagseguro.com"/>
    <x v="0"/>
    <n v="0"/>
    <n v="0"/>
    <n v="0"/>
    <s v="NAO"/>
    <s v="NAO"/>
    <d v="2021-10-26T12:21:46"/>
    <d v="2020-12-17T11:18:10"/>
    <e v="#N/A"/>
    <m/>
  </r>
  <r>
    <s v="Corrigir BU (backofficefinanceiro)"/>
    <x v="0"/>
    <s v="PAGCLOUD"/>
    <s v="ORACLE"/>
    <m/>
    <s v="PROD_PDBCIMA"/>
    <s v="pdbcima.bd.intranet.pags"/>
    <s v="PDBCIMA"/>
    <s v="b7f72cfa-645b-2665-412e-aea5025140d9"/>
    <m/>
    <s v="MICROSERVIÇOS"/>
    <s v="c##datagovernanceubr"/>
    <s v="SIM"/>
    <n v="100"/>
    <s v="-"/>
    <s v="DOMAINS, TEAM, TOPDOMAINS"/>
    <s v="psp"/>
    <s v="accounting"/>
    <s v=""/>
    <m/>
    <m/>
    <s v="fnc"/>
    <s v="PAGSEGURO"/>
    <s v="movimentacao financeira"/>
    <s v="App: general-legder, Product: movimentacao financeira"/>
    <s v="basileia"/>
    <s v="trindade"/>
    <s v="Owner: trindade, Slack: trindade, Escalation_list: lholiveira@pagseguro.com,suaoliveira@pagseguro.com"/>
    <x v="0"/>
    <n v="54"/>
    <n v="54"/>
    <n v="100"/>
    <m/>
    <m/>
    <d v="2021-11-21T11:00:27"/>
    <d v="2021-08-09T00:00:00"/>
    <s v="PDBCIMA.BD.INTRANET.PAGS"/>
    <m/>
  </r>
  <r>
    <m/>
    <x v="1"/>
    <s v="PAGCLOUD"/>
    <s v="ORACLE"/>
    <m/>
    <s v="STG_PDBCIMA"/>
    <s v="pdbcima.dev.bd.intranet.pags"/>
    <m/>
    <s v="0059bd79-2346-e396-3bb2-fa0c9a91f6c7"/>
    <m/>
    <s v="MICROSERVIÇOS"/>
    <m/>
    <s v="SIM"/>
    <n v="100"/>
    <s v="-"/>
    <s v="DOMAINS, TEAM, TOPDOMAINS"/>
    <s v="psp"/>
    <s v="accounting"/>
    <m/>
    <m/>
    <m/>
    <s v="backofficefinanceiro"/>
    <s v="PAGSEGURO"/>
    <s v="Ex.: Módulo X Do Pagseguro Core"/>
    <s v="App: cayman-server, Product: Ex.: Módulo X do PagSeguro Core"/>
    <s v="basileia"/>
    <s v="trindade"/>
    <s v="Owner: trindade, Slack: trindade, Escalation_list: lholiveira@pagseguro.com,suaoliveira@pagseguro.com"/>
    <x v="0"/>
    <n v="0"/>
    <n v="0"/>
    <n v="0"/>
    <m/>
    <m/>
    <d v="2021-10-26T12:21:46"/>
    <d v="2021-03-09T16:12:24"/>
    <s v="PDBCIMA.DEV.BD.INTRANET.PAGS"/>
    <m/>
  </r>
  <r>
    <m/>
    <x v="2"/>
    <s v="PAGCLOUD"/>
    <s v="ORACLE"/>
    <m/>
    <s v="QA_PDBCIMA"/>
    <s v="pdbcima.qa.bd.intranet.pags"/>
    <m/>
    <s v="083c324b-772c-2d41-f894-c865cfac852e"/>
    <m/>
    <s v="MICROSERVIÇOS"/>
    <m/>
    <s v="SIM"/>
    <n v="100"/>
    <s v="-"/>
    <s v="DOMAINS, TEAM, TOPDOMAINS"/>
    <s v="psp"/>
    <s v="accounting"/>
    <s v=""/>
    <m/>
    <m/>
    <s v="backofficefinanceiro"/>
    <s v="PAGSEGURO"/>
    <s v="Ex.: Módulo X Do Pagseguro Core"/>
    <s v="App: cayman-server, Product: Ex.: Módulo X do PagSeguro Core"/>
    <s v="basileia"/>
    <s v="trindade"/>
    <s v="Owner: trindade, Slack: trindade, Escalation_list: l-scrum-trindade"/>
    <x v="0"/>
    <n v="0"/>
    <n v="0"/>
    <n v="0"/>
    <m/>
    <m/>
    <d v="2021-11-21T11:00:19"/>
    <d v="2021-07-20T00:00:00"/>
    <s v="PDBCIMA.QA.BD.INTRANET.PAGS"/>
    <m/>
  </r>
  <r>
    <m/>
    <x v="2"/>
    <s v="PAGCLOUD"/>
    <s v="ORACLE"/>
    <m/>
    <s v="QA_PDBCONCILIACAOADQUIRENCIA"/>
    <s v="pdbconciliacaoadquirencia.qa.bd.intranet.pags"/>
    <m/>
    <s v="a67f04b1-e284-8473-8c43-3d557b580417"/>
    <m/>
    <s v="MICROSERVIÇOS"/>
    <m/>
    <s v="SIM"/>
    <n v="100"/>
    <s v="-"/>
    <s v="DOMAINS, TEAM, TOPDOMAINS"/>
    <s v="psp"/>
    <s v="accounting"/>
    <m/>
    <m/>
    <m/>
    <s v="backofficefinanceiro"/>
    <s v="PAGSEGURO"/>
    <s v="Conciliacao Adquirencia"/>
    <s v="App: ConciliacaoAdquirencia, Product: Conciliacao Adquirencia"/>
    <s v="basileia"/>
    <s v="hyrule"/>
    <s v="Owner: hyrule, Slack: hyrule, Escalation_list: lholiveira@pagseguro.com;suaoliveira@pagseguro.com"/>
    <x v="0"/>
    <n v="0"/>
    <n v="0"/>
    <n v="0"/>
    <m/>
    <m/>
    <d v="2021-11-21T11:00:20"/>
    <d v="2021-06-15T00:00:00"/>
    <e v="#N/A"/>
    <m/>
  </r>
  <r>
    <m/>
    <x v="0"/>
    <s v="PAGCLOUD"/>
    <s v="ORACLE"/>
    <m/>
    <s v="PROD_PDBCONTRACTMANAGER"/>
    <s v="PDBCONTRACTMANAGER.BD.INTRANET.PAGS"/>
    <s v="PDBCONTRACTMANAGER"/>
    <s v="d9b9b1a0-ea83-7a81-e502-7655ed038e10"/>
    <m/>
    <s v="MICROSERVIÇOS"/>
    <s v="c##datagovernanceubr"/>
    <s v="SIM"/>
    <n v="100"/>
    <s v="-"/>
    <s v="DOMAINS, TEAM, TOPDOMAINS"/>
    <s v="psp"/>
    <s v="receivable"/>
    <s v="settlement"/>
    <m/>
    <m/>
    <s v="backofficefinanceiro"/>
    <s v="PAGSEGURO"/>
    <s v="Contratos-Cerc"/>
    <s v="App: Contract Manager, Product: Contratos-Cerc"/>
    <s v="basileia"/>
    <s v="genebra"/>
    <s v="Owner: genebra, Slack: genebra-oper, Escalation_list: mmagalhaes@pagseguro.com;jbsa@pagseguro.com;ehuaynalaya@pagseguro.com"/>
    <x v="0"/>
    <n v="94"/>
    <n v="94"/>
    <n v="100"/>
    <s v="NAO"/>
    <s v="NAO"/>
    <d v="2021-10-26T12:21:46"/>
    <d v="2020-12-17T11:18:10"/>
    <s v="PDBCONTRACTMANAGER.BD.INTRANET.PAGS"/>
    <m/>
  </r>
  <r>
    <m/>
    <x v="2"/>
    <s v="PAGCLOUD"/>
    <s v="ORACLE"/>
    <m/>
    <s v="QA_PDBCONTRACTMANAGER"/>
    <s v="pdbcontractmanager.qa.bd.intranet.pags"/>
    <m/>
    <s v="f02fbc3b-4faf-567d-ed1b-8b718ae2d151"/>
    <m/>
    <s v="MICROSERVIÇOS"/>
    <m/>
    <s v="SIM"/>
    <n v="100"/>
    <s v="-"/>
    <s v="DOMAINS, TEAM, TOPDOMAINS"/>
    <s v="psp"/>
    <s v="receivable"/>
    <s v="settlement"/>
    <m/>
    <m/>
    <s v="backofficefinanceiro"/>
    <s v="PAGSEGURO"/>
    <s v="Contratos-Cerc"/>
    <s v="App: Contract Manager, Product: Contratos-Cerc"/>
    <s v="basileia"/>
    <s v="genebra"/>
    <s v="Owner: genebra, Slack: genebra-oper, Escalation_list: mmagalhaes@pagseguro.com;jbsa@pagseguro.com;ehuaynalaya@pagseguro.com"/>
    <x v="0"/>
    <n v="0"/>
    <n v="0"/>
    <n v="0"/>
    <s v="NAO"/>
    <s v="NAO"/>
    <d v="2021-10-26T12:21:46"/>
    <d v="2020-12-17T11:18:10"/>
    <s v="PDBCONTRACTMANAGER.QA.BD.INTRANET.PAGS"/>
    <m/>
  </r>
  <r>
    <m/>
    <x v="1"/>
    <s v="PAGCLOUD"/>
    <s v="ORACLE"/>
    <m/>
    <s v="STG_PDBCONTRACTS"/>
    <s v="pdbcontracts.dev.bd.intranet.pags"/>
    <m/>
    <s v="479a6829-9682-94ff-0efa-41581ded1cae"/>
    <m/>
    <s v="MICROSERVIÇOS"/>
    <m/>
    <s v="SIM"/>
    <n v="100"/>
    <s v="-"/>
    <s v="DOMAINS, TEAM, TOPDOMAINS"/>
    <s v="registraseguro"/>
    <s v="receivable"/>
    <m/>
    <m/>
    <m/>
    <s v="backofficefinanceiro"/>
    <s v="PAGSEGURO"/>
    <s v="MS Contracts da RegistraSeguro"/>
    <s v="App: contracts, Product: MS Contracts da RegistraSeguro"/>
    <s v="basileia"/>
    <s v="dayton"/>
    <s v="Owner: dayton, Slack: dayton, Escalation_list: l-scrum-dayton@uolinc.com"/>
    <x v="0"/>
    <n v="0"/>
    <n v="0"/>
    <n v="0"/>
    <m/>
    <m/>
    <d v="2021-10-26T12:21:46"/>
    <d v="2021-02-22T16:25:58"/>
    <e v="#N/A"/>
    <m/>
  </r>
  <r>
    <m/>
    <x v="0"/>
    <s v="PAGCLOUD"/>
    <s v="ORACLE"/>
    <m/>
    <s v="PROD_PDBCONTRACTS"/>
    <s v="pdbcontracts.pci.bd.intranet.pags"/>
    <s v="PDBCONTRACTS"/>
    <s v="f2034220-d630-c1cd-774b-d8b6077ab6e2"/>
    <m/>
    <s v="MICROSERVIÇOS"/>
    <s v="c##datagovernanceubr"/>
    <s v="SIM"/>
    <n v="100"/>
    <s v="-"/>
    <s v="DOMAINS, TEAM, TOPDOMAINS"/>
    <s v="registraseguro"/>
    <s v="receivable"/>
    <m/>
    <m/>
    <m/>
    <s v="backofficefinanceiro"/>
    <s v="PAGSEGURO"/>
    <s v="contracts"/>
    <s v="App: contracts, Product: contracts"/>
    <s v="basileia"/>
    <s v="dayton"/>
    <s v="Owner: dayton, Slack: dayton, Escalation_list: l-scrum-dayton@uolinc.com"/>
    <x v="0"/>
    <n v="250"/>
    <n v="194"/>
    <n v="77.599999999999994"/>
    <m/>
    <m/>
    <d v="2021-10-26T12:21:46"/>
    <d v="2021-03-02T14:25:44"/>
    <s v="PDBCONTRACTS.PCI.BD.INTRANET.PAGS"/>
    <m/>
  </r>
  <r>
    <m/>
    <x v="2"/>
    <s v="PAGCLOUD"/>
    <s v="ORACLE"/>
    <m/>
    <s v="QA_PDBCONTRACTS"/>
    <s v="pdbcontracts.qa.bd.intranet.pags"/>
    <m/>
    <s v="1e43724a-8bf2-3f1f-bd01-a7d2b23e6ff6"/>
    <m/>
    <s v="MICROSERVIÇOS"/>
    <m/>
    <s v="SIM"/>
    <n v="100"/>
    <s v="-"/>
    <s v="DOMAINS, TEAM, TOPDOMAINS"/>
    <s v="registraseguro"/>
    <s v="receivable"/>
    <m/>
    <m/>
    <m/>
    <s v="backofficefinanceiro"/>
    <s v="PAGSEGURO"/>
    <s v="MS Contracts da RegistraSeguro"/>
    <s v="App: contracts, Product: MS Contracts da RegistraSeguro"/>
    <s v="basileia"/>
    <s v="dayton"/>
    <s v="Owner: dayton, Slack: dayton, Escalation_list: l-scrum-dayton@uolinc.com"/>
    <x v="0"/>
    <n v="0"/>
    <n v="0"/>
    <n v="0"/>
    <m/>
    <m/>
    <d v="2021-10-26T12:21:46"/>
    <d v="2021-02-22T19:03:18"/>
    <s v="PDBCONTRACTS.QA.BD.INTRANET.PAGS"/>
    <m/>
  </r>
  <r>
    <m/>
    <x v="0"/>
    <s v="PAGCLOUD"/>
    <s v="ORACLE"/>
    <m/>
    <s v="PROD_PDBCOURTORDERS"/>
    <s v="pdbcourtorders.bd.intranet.pags"/>
    <s v="PDBCOURTORDERS"/>
    <s v="1ee4e45d-56d3-f7ed-2425-287dcf69d8b7"/>
    <m/>
    <s v="MICROSERVIÇOS"/>
    <s v="c##datagovernanceubr"/>
    <s v="SIM"/>
    <n v="100"/>
    <s v="-"/>
    <s v="DOMAINS, TEAM, TOPDOMAINS"/>
    <s v="psp"/>
    <s v="regulatory"/>
    <m/>
    <m/>
    <m/>
    <s v="backofficefinanceiro"/>
    <s v="PAGSEGURO"/>
    <s v="Jurídico"/>
    <s v="App: Court Orders, Product: Jurídico"/>
    <s v="basileia"/>
    <s v="nippur"/>
    <s v="Owner: nippur, Slack: nippur-private, Escalation_list: bmatsuda@pagseguro.com"/>
    <x v="0"/>
    <n v="327"/>
    <n v="327"/>
    <n v="100"/>
    <s v="NAO"/>
    <s v="NAO"/>
    <d v="2021-10-26T12:21:46"/>
    <d v="2020-12-17T11:18:10"/>
    <s v="PDBCOURTORDERS.BD.INTRANET.PAGS"/>
    <m/>
  </r>
  <r>
    <m/>
    <x v="2"/>
    <s v="PAGCLOUD"/>
    <s v="ORACLE"/>
    <m/>
    <s v="QA_PDBCOURTORDERS"/>
    <s v="pdbcourtorders.qa.bd.intranet.pags"/>
    <m/>
    <s v="0f7bb2f9-161c-7030-3190-3d52c734afc4"/>
    <m/>
    <s v="MICROSERVIÇOS"/>
    <m/>
    <s v="SIM"/>
    <n v="100"/>
    <s v="-"/>
    <s v="DOMAINS, TEAM, TOPDOMAINS"/>
    <s v="psp"/>
    <s v="regulatory"/>
    <m/>
    <m/>
    <m/>
    <s v="backofficefinanceiro"/>
    <s v="PAGSEGURO"/>
    <s v="Juridico"/>
    <s v="App: Court Orders, Product: Juridico"/>
    <s v="basileia"/>
    <s v="nippur"/>
    <s v="Owner: nippur, Slack: nippur-private, Escalation_list: bmatsuda@pagseguro.com"/>
    <x v="0"/>
    <n v="0"/>
    <n v="0"/>
    <n v="0"/>
    <s v="NAO"/>
    <s v="NAO"/>
    <d v="2021-10-26T12:21:46"/>
    <d v="2020-12-17T11:18:10"/>
    <s v="PDBCOURTORDERS.QA.BD.INTRANET.PAGS"/>
    <m/>
  </r>
  <r>
    <m/>
    <x v="0"/>
    <s v="PAGCLOUD"/>
    <s v="ORACLE"/>
    <m/>
    <s v="PROD_PDBCUSTOMERGATEWAYAPI"/>
    <s v="pdbcustomergatewayapi.bd.intranet.pags"/>
    <s v="PDBCUSTOMERGATEWAYAPI"/>
    <s v="2b3579ce-29fd-21f7-f4bc-3d2b7f75e8ba"/>
    <m/>
    <s v="MICROSERVIÇOS"/>
    <s v="c##datagovernanceubr"/>
    <s v="SIM"/>
    <n v="100"/>
    <s v="-"/>
    <s v="DOMAINS, TEAM, TOPDOMAINS"/>
    <s v="customer"/>
    <s v="compliance"/>
    <m/>
    <m/>
    <m/>
    <s v="backofficefinanceiro"/>
    <s v="PAGSEGURO"/>
    <s v="Gateway De Customer Compliance"/>
    <s v="App: Customer Compliance Api Gateway, Product: Gateway De Customer Compliance"/>
    <s v="basileia"/>
    <s v="palo alto"/>
    <s v="Owner: palo alto, Slack: customer-compliance-all, Escalation_list: l-dev-pagseguro-customer-compliance-devs@uolinc.com"/>
    <x v="0"/>
    <n v="10"/>
    <n v="6"/>
    <n v="60"/>
    <s v="NAO"/>
    <s v="NAO"/>
    <d v="2021-10-26T12:21:46"/>
    <d v="2020-12-17T11:18:10"/>
    <s v="pdbcustomergatewayapi.bd.intranet.pags"/>
    <m/>
  </r>
  <r>
    <m/>
    <x v="1"/>
    <s v="PAGCLOUD"/>
    <s v="ORACLE"/>
    <m/>
    <s v="STG_PDBCUSTOMERGATEWAYAPI"/>
    <s v="pdbcustomergatewayapi.dev.bd.intranet.pags"/>
    <m/>
    <s v="1a2fe747-4382-fc17-b73c-bd61b19843b9"/>
    <m/>
    <s v="MICROSERVIÇOS"/>
    <m/>
    <s v="SIM"/>
    <n v="100"/>
    <s v="-"/>
    <s v="DOMAINS, TEAM, TOPDOMAINS"/>
    <s v="customer"/>
    <s v="compliance"/>
    <m/>
    <m/>
    <m/>
    <s v="backofficefinanceiro"/>
    <s v="PAGSEGURO"/>
    <s v="Gateway De Customer Compliance"/>
    <s v="App: Customer Compliance Api Gateway, Product: Gateway De Customer Compliance"/>
    <s v="basileia"/>
    <s v="palo alto"/>
    <s v="Owner: palo alto, Slack: customer-compliance-all, Escalation_list: l-dev-pagseguro-customer-compliance-devs@uolinc.com"/>
    <x v="0"/>
    <n v="0"/>
    <n v="0"/>
    <n v="0"/>
    <s v="NAO"/>
    <s v="NAO"/>
    <d v="2021-10-26T12:21:46"/>
    <d v="2020-12-17T11:18:10"/>
    <s v="pdbcustomergatewayapi.dev.bd.intranet.pags"/>
    <m/>
  </r>
  <r>
    <m/>
    <x v="2"/>
    <s v="PAGCLOUD"/>
    <s v="ORACLE"/>
    <m/>
    <s v="QA_PDBCUSTOMERGATEWAYAPI"/>
    <s v="pdbcustomergatewayapi.qa.bd.intranet.pags"/>
    <m/>
    <s v="7a5e10dc-c626-a863-fbd6-1b95544bc1f4"/>
    <m/>
    <s v="MICROSERVIÇOS"/>
    <m/>
    <s v="SIM"/>
    <n v="100"/>
    <s v="-"/>
    <s v="DOMAINS, TEAM, TOPDOMAINS"/>
    <s v="customer"/>
    <s v="compliance"/>
    <m/>
    <m/>
    <m/>
    <s v="backofficefinanceiro"/>
    <s v="PAGSEGURO"/>
    <s v="Gateway De Customer Compliance"/>
    <s v="App: Customer Compliance Api Gateway, Product: Gateway De Customer Compliance"/>
    <s v="basileia"/>
    <s v="palo alto"/>
    <s v="Owner: palo alto, Slack: customer-compliance-all, Escalation_list: l-dev-pagseguro-customer-compliance-devs@uolinc.com"/>
    <x v="0"/>
    <n v="0"/>
    <n v="0"/>
    <n v="0"/>
    <s v="NAO"/>
    <s v="NAO"/>
    <d v="2021-10-26T12:21:46"/>
    <d v="2020-12-17T11:18:10"/>
    <s v="pdbcustomergatewayapi.qa.bd.intranet.pags"/>
    <m/>
  </r>
  <r>
    <m/>
    <x v="0"/>
    <s v="PAGCLOUD"/>
    <s v="ORACLE"/>
    <m/>
    <s v="PROD_PDBDEBITSCHEDULE"/>
    <s v="pdbdebitschedule.bd.intranet.pags"/>
    <s v="PDBDEBITSCHEDULE"/>
    <s v="7608a56d-674a-7479-e143-03d7910414ea"/>
    <m/>
    <s v="MICROSERVIÇOS"/>
    <s v="c##datagovernanceubr"/>
    <s v="SIM"/>
    <n v="100"/>
    <s v="-"/>
    <s v="DOMAINS, TEAM, TOPDOMAINS"/>
    <s v="psp"/>
    <s v="receivable"/>
    <s v="schedule"/>
    <m/>
    <m/>
    <s v="backofficefinanceiro"/>
    <s v="PAGSEGURO"/>
    <s v="Agenda de Débitos"/>
    <s v="App: Agenda de Débitos, Product: Agenda de Débitos"/>
    <s v="basileia"/>
    <s v="illinois"/>
    <s v="Owner: illinois, Slack: receivable-schedule-alerts, Escalation_list: fdantas@pagseguro.com, s2it_bdacolitto@pagseguro.com, imitsuoka@pagseguro.com"/>
    <x v="0"/>
    <n v="160"/>
    <n v="120"/>
    <n v="75"/>
    <m/>
    <m/>
    <d v="2021-11-21T11:00:20"/>
    <d v="2021-09-01T00:00:00"/>
    <s v="PDBDEBITSCHEDULE.BD.INTRANET.PAGS"/>
    <m/>
  </r>
  <r>
    <m/>
    <x v="1"/>
    <s v="PAGCLOUD"/>
    <s v="ORACLE"/>
    <m/>
    <s v="STG_PDBDEBITSCHEDULE"/>
    <s v="pdbdebitschedule.dev.bd.intranet.pags"/>
    <m/>
    <s v="47aafe4d-0cfe-9c81-b442-916a7a3738cc"/>
    <m/>
    <s v="MICROSERVIÇOS"/>
    <m/>
    <s v="SIM"/>
    <n v="100"/>
    <s v="-"/>
    <s v="DOMAINS, TEAM, TOPDOMAINS"/>
    <s v="psp"/>
    <s v="receivable"/>
    <s v="schedule"/>
    <m/>
    <m/>
    <s v="backofficefinanceiro"/>
    <s v="PAGSEGURO"/>
    <s v="Agenda de Débitos"/>
    <s v="App: Agenda de Débitos, Product: Agenda de Débitos"/>
    <s v="basileia"/>
    <s v="illinois"/>
    <s v="Owner: illinois, Slack: receivable-schedule-alerts, Escalation_list: fdantas@pagseguro.com, s2it_bdacolitto@pagseguro.com, imitsuoka@pagseguro.com"/>
    <x v="0"/>
    <n v="0"/>
    <n v="0"/>
    <n v="0"/>
    <m/>
    <m/>
    <d v="2021-11-21T11:00:20"/>
    <d v="2021-09-01T00:00:00"/>
    <s v="PDBDEBITSCHEDULE.DEV.BD.INTRANET.PAGS"/>
    <m/>
  </r>
  <r>
    <m/>
    <x v="2"/>
    <s v="PAGCLOUD"/>
    <s v="ORACLE"/>
    <m/>
    <s v="QA_PDBDEBITSCHEDULE"/>
    <s v="pdbdebitschedule.qa.bd.intranet.pags"/>
    <m/>
    <s v="aa8db349-bd02-d5bc-b743-a30d1d7f45b8"/>
    <m/>
    <s v="MICROSERVIÇOS"/>
    <m/>
    <s v="SIM"/>
    <n v="100"/>
    <s v="-"/>
    <s v="DOMAINS, TEAM, TOPDOMAINS"/>
    <s v="psp"/>
    <s v="receivable"/>
    <s v="schedule"/>
    <m/>
    <m/>
    <s v="backofficefinanceiro"/>
    <s v="PAGSEGURO"/>
    <s v="Agenda de Débitos"/>
    <s v="App: Agenda de Débitos, Product: Agenda de Débitos"/>
    <s v="basileia"/>
    <s v="illinois"/>
    <s v="Owner: illinois, Slack: receivable-schedule-alerts, Escalation_list: fdantas@pagseguro.com, s2it_bdacolitto@pagseguro.com, imitsuoka@pagseguro.com"/>
    <x v="0"/>
    <n v="0"/>
    <n v="0"/>
    <n v="0"/>
    <m/>
    <m/>
    <d v="2021-11-21T11:00:20"/>
    <d v="2021-09-01T00:00:00"/>
    <s v="PDBDEBITSCHEDULE.QA.BD.INTRANET.PAGS"/>
    <m/>
  </r>
  <r>
    <s v="Corrigir BU (backofficefinanceiro)"/>
    <x v="1"/>
    <s v="PAGCLOUD"/>
    <s v="ORACLE"/>
    <m/>
    <s v="STG_PDBEXTACQUIRERSCHEDULED"/>
    <s v="pdbextacquirerscheduled.dev.bd.intranet.pags"/>
    <m/>
    <s v="4d8ab6dd-0672-df9d-728e-98d1e8f49653"/>
    <m/>
    <s v="MICROSERVIÇOS"/>
    <m/>
    <s v="SIM"/>
    <n v="100"/>
    <s v="-"/>
    <s v="DOMAINS, TEAM, TOPDOMAINS"/>
    <s v="psp"/>
    <s v="receivable"/>
    <s v="settlement"/>
    <m/>
    <m/>
    <s v="financeiro"/>
    <s v="PAGSEGURO"/>
    <s v="external-acquirer-ru-settlement-migration"/>
    <s v="App: external-acquirer-ru-settlement-migration, Product: external-acquirer-ru-settlement-migration"/>
    <s v="basileia"/>
    <s v="mississipi"/>
    <s v="Owner: mississipi, Slack: mississippi, Escalation_list: l-pagseguro-mississippi@uolinc.com"/>
    <x v="0"/>
    <n v="0"/>
    <n v="0"/>
    <n v="0"/>
    <m/>
    <m/>
    <d v="2021-11-21T11:00:20"/>
    <d v="2021-09-03T00:00:00"/>
    <e v="#N/A"/>
    <m/>
  </r>
  <r>
    <s v="Corrigir BU (backofficefinanceiro)"/>
    <x v="1"/>
    <s v="PAGCLOUD"/>
    <s v="ORACLE"/>
    <m/>
    <s v="STG_PDBEXTEACQUIRERSCHEDULE"/>
    <s v="pdbexteacquirerschedule.dev.bd.intranet.pags"/>
    <m/>
    <s v="fd2d2537-9ccf-012d-1d94-eda44e5ede06"/>
    <m/>
    <s v="MICROSERVIÇOS"/>
    <m/>
    <s v="SIM"/>
    <n v="100"/>
    <s v="-"/>
    <s v="DOMAINS, TEAM, TOPDOMAINS"/>
    <s v="psp"/>
    <s v="receivable"/>
    <s v="schedule"/>
    <m/>
    <m/>
    <s v="financeiro"/>
    <s v="PAGSEGURO"/>
    <s v="external-acquirer-ru-schedule"/>
    <s v="App: external-acquirer-ru-schedule, Product: external-acquirer-ru-schedule"/>
    <s v="basileia"/>
    <s v="mississipi"/>
    <s v="Owner: mississipi, Slack: mississippi, Escalation_list: l-pagseguro-mississippi@uolinc.com"/>
    <x v="0"/>
    <n v="0"/>
    <n v="0"/>
    <n v="0"/>
    <m/>
    <m/>
    <d v="2021-10-26T12:21:46"/>
    <d v="2021-05-04T16:31:13"/>
    <s v="PDBEXTEACQUIRERSCHEDULE.DEV.BD.INTRANET.PAGS"/>
    <m/>
  </r>
  <r>
    <s v="Corrigir BU (backofficefinanceiro)"/>
    <x v="0"/>
    <s v="PAGCLOUD"/>
    <s v="ORACLE"/>
    <m/>
    <s v="PROD_PDBEXTEACQUIRERSCHEDULE"/>
    <s v="pdbexteacquirerschedule.pci.bd.intranet.pags"/>
    <s v="PDBEXTEACQUIRERSCHEDULE"/>
    <s v="93dd19dd-27e1-872a-c70f-ab6750b2e14d"/>
    <m/>
    <s v="MICROSERVIÇOS"/>
    <s v="c##datagovernanceubr"/>
    <s v="SIM"/>
    <n v="100"/>
    <s v="-"/>
    <s v="DOMAINS, TEAM, TOPDOMAINS"/>
    <s v="psp"/>
    <s v="receivable"/>
    <s v="schedule"/>
    <m/>
    <m/>
    <s v="financeiro"/>
    <s v="PAGSEGURO"/>
    <s v="external-acquirer-ru-schedule"/>
    <s v="App: external-acquirer-ru-schedule, Product: external-acquirer-ru-schedule"/>
    <s v="basileia"/>
    <s v="mississipi"/>
    <s v="Owner: mississipi, Slack: mississippi, Escalation_list: l-pagseguro-mississippi@uolinc.com"/>
    <x v="0"/>
    <n v="136"/>
    <n v="136"/>
    <n v="100"/>
    <m/>
    <m/>
    <d v="2021-10-26T12:21:46"/>
    <d v="2021-04-29T19:55:59"/>
    <s v="PDBEXTEACQUIRERSCHEDULE.PCI.BD.INTRANET.PAGS"/>
    <m/>
  </r>
  <r>
    <s v="Corrigir BU (backofficefinanceiro)"/>
    <x v="2"/>
    <s v="PAGCLOUD"/>
    <s v="ORACLE"/>
    <m/>
    <s v="QA_PDBEXTEACQUIRERSCHEDULE"/>
    <s v="pdbexteacquirerschedule.qa.bd.intranet.pags"/>
    <m/>
    <s v="156e0f5e-124a-ca22-813c-6417cd363f0f"/>
    <m/>
    <s v="MICROSERVIÇOS"/>
    <m/>
    <s v="SIM"/>
    <n v="100"/>
    <s v="-"/>
    <s v="DOMAINS, TEAM, TOPDOMAINS"/>
    <s v="psp"/>
    <s v="receivable"/>
    <s v="schedule"/>
    <m/>
    <m/>
    <s v="financeiro"/>
    <s v="PAGSEGURO"/>
    <s v="external-acquirer-ru-schedule"/>
    <s v="App: external-acquirer-ru-schedule, Product: external-acquirer-ru-schedule"/>
    <s v="basileia"/>
    <s v="mississipi"/>
    <s v="Owner: mississipi, Slack: mississippi, Escalation_list: l-pagseguro-mississippi@uolinc.com"/>
    <x v="0"/>
    <n v="0"/>
    <n v="0"/>
    <n v="0"/>
    <m/>
    <m/>
    <d v="2021-10-26T12:21:46"/>
    <d v="2021-05-05T12:35:06"/>
    <s v="PDBEXTEACQUIRERSCHEDULE.QA.BD.INTRANET.PAGS"/>
    <m/>
  </r>
  <r>
    <m/>
    <x v="1"/>
    <s v="PAGCLOUD"/>
    <s v="ORACLE"/>
    <m/>
    <s v="STG_PDBEXTERNALRUSETTLEMENT"/>
    <s v="pdbexternalrusettlement.dev.bd.intranet.pags"/>
    <m/>
    <s v="753a15db-a92f-0118-4bdd-dea2675005a5"/>
    <m/>
    <s v="MICROSERVIÇOS"/>
    <m/>
    <s v="SIM"/>
    <n v="100"/>
    <s v="-"/>
    <s v="DOMAINS, TEAM, TOPDOMAINS"/>
    <s v="psp"/>
    <s v="receivable"/>
    <s v="anticipation"/>
    <m/>
    <m/>
    <s v="backofficefinanceiro"/>
    <s v="PAGSEGURO"/>
    <s v="external-acquirer-ru-settlement-migration"/>
    <s v="App: external-acquirer-ru-settlement-migration, Product: external-acquirer-ru-settlement-migration"/>
    <s v="basileia"/>
    <s v="dayton"/>
    <s v="Owner: dayton, Slack: dayton, Escalation_list: l-scrum-dayton@uolinc.com"/>
    <x v="0"/>
    <n v="0"/>
    <n v="0"/>
    <n v="0"/>
    <m/>
    <m/>
    <d v="2021-10-26T12:21:46"/>
    <d v="2021-04-06T17:18:18"/>
    <e v="#N/A"/>
    <m/>
  </r>
  <r>
    <m/>
    <x v="0"/>
    <s v="PAGCLOUD"/>
    <s v="ORACLE"/>
    <m/>
    <s v="PROD_PDBEXTERNALRUSETTLEMENT"/>
    <s v="pdbexternalrusettlement.pci.bd.intranet.pags"/>
    <s v="PDBEXTERNALRUSETTLEMENT"/>
    <s v="c7cd46fa-ec60-880f-9d6d-328f051e144d"/>
    <m/>
    <s v="MICROSERVIÇOS"/>
    <s v="c##datagovernanceubr"/>
    <s v="SIM"/>
    <n v="100"/>
    <s v="-"/>
    <s v="DOMAINS, TEAM, TOPDOMAINS"/>
    <s v="psp"/>
    <s v="receivable"/>
    <s v="anticipation"/>
    <m/>
    <m/>
    <s v="backofficefinanceiro"/>
    <s v="PAGSEGURO"/>
    <s v="external-acquirer-ru-settlement-migration"/>
    <s v="App: external-acquirer-ru-settlement-migration, Product: external-acquirer-ru-settlement-migration"/>
    <s v="basileia"/>
    <s v="dayton"/>
    <s v="Owner: dayton, Slack: dayton, Escalation_list: l-scrum-dayton@uolinc.com"/>
    <x v="0"/>
    <n v="46"/>
    <n v="45"/>
    <n v="97.83"/>
    <m/>
    <m/>
    <d v="2021-10-26T12:21:46"/>
    <d v="2021-04-07T10:28:43"/>
    <e v="#N/A"/>
    <m/>
  </r>
  <r>
    <m/>
    <x v="2"/>
    <s v="PAGCLOUD"/>
    <s v="ORACLE"/>
    <m/>
    <s v="QA_PDBEXTERNALRUSETTLEMENT"/>
    <s v="pdbexternalrusettlement.qa.bd.intranet.pags"/>
    <m/>
    <s v="2b33f8a4-b893-7fd1-ec93-4b7b22b25655"/>
    <m/>
    <s v="MICROSERVIÇOS"/>
    <m/>
    <s v="SIM"/>
    <n v="100"/>
    <s v="-"/>
    <s v="DOMAINS, TEAM, TOPDOMAINS"/>
    <s v="psp"/>
    <s v="receivable"/>
    <s v="anticipation"/>
    <m/>
    <m/>
    <s v="backofficefinanceiro"/>
    <s v="PAGSEGURO"/>
    <s v="external-acquirer-ru-settlement-migration"/>
    <s v="App: external-acquirer-ru-settlement-migration, Product: external-acquirer-ru-settlement-migration"/>
    <s v="basileia"/>
    <s v="dayton"/>
    <s v="Owner: dayton, Slack: dayton, Escalation_list: alroberto@pagseguro.com"/>
    <x v="0"/>
    <n v="0"/>
    <n v="0"/>
    <n v="0"/>
    <m/>
    <m/>
    <d v="2021-10-26T12:21:46"/>
    <d v="2021-04-06T17:32:25"/>
    <e v="#N/A"/>
    <m/>
  </r>
  <r>
    <m/>
    <x v="0"/>
    <s v="PAGCLOUD"/>
    <s v="ORACLE"/>
    <s v="Inferify"/>
    <s v="PROD_PDBINFERIFY"/>
    <s v="pdbinferify.bd.intranet.pags"/>
    <s v="PDBINFERIFY"/>
    <s v="4eab6127-6472-3942-ad43-83a4a110bfc4"/>
    <m/>
    <s v="MICROSERVIÇOS"/>
    <s v="c##datagovernanceubr"/>
    <s v="SIM"/>
    <n v="100"/>
    <s v="-"/>
    <s v="DOMAINS, TEAM, TOPDOMAINS"/>
    <s v="corpplatform"/>
    <s v="devproductivity"/>
    <m/>
    <m/>
    <m/>
    <s v="backofficefinanceiro"/>
    <s v="PAGSEGURO"/>
    <s v="Inferify"/>
    <s v="App: Inferify, Product: Inferify"/>
    <s v="basileia"/>
    <s v="recebiveis"/>
    <s v="Owner: recebiveis, Slack: inferify, Escalation_list: amaia@uolinc.com;backofficefinanceiro-especialistas@uolinc.com"/>
    <x v="0"/>
    <n v="119"/>
    <n v="89"/>
    <n v="74.790000000000006"/>
    <s v="NAO"/>
    <s v="NAO"/>
    <d v="2021-10-26T12:21:46"/>
    <d v="2020-12-17T11:18:10"/>
    <s v="PDBINFERIFY.BD.INTRANET.PAGS"/>
    <m/>
  </r>
  <r>
    <m/>
    <x v="2"/>
    <s v="PAGCLOUD"/>
    <s v="ORACLE"/>
    <m/>
    <s v="QA_PDBINFERIFY"/>
    <s v="pdbinferify.qa.bd.intranet.pags"/>
    <m/>
    <s v="5e9e841a-fdf5-3410-b0d0-4fdac350fa88"/>
    <m/>
    <s v="MICROSERVIÇOS"/>
    <m/>
    <s v="SIM"/>
    <n v="100"/>
    <s v="-"/>
    <s v="DOMAINS, TEAM, TOPDOMAINS"/>
    <s v="corpplatform"/>
    <s v="devproductivity"/>
    <m/>
    <m/>
    <m/>
    <s v="backofficefinanceiro"/>
    <s v="PAGSEGURO"/>
    <s v="Inferify"/>
    <s v="App: Inferify, Product: Inferify"/>
    <s v="basileia"/>
    <s v="recebiveis"/>
    <s v="Owner: recebiveis, Slack: inferify, Escalation_list: amaia@uolinc.com;backofficefinanceiro-especialistas@uolinc.com"/>
    <x v="0"/>
    <n v="0"/>
    <n v="0"/>
    <n v="0"/>
    <s v="NAO"/>
    <s v="NAO"/>
    <d v="2021-10-26T12:21:46"/>
    <d v="2020-12-17T11:18:10"/>
    <s v="PDBINFERIFY.QA.BD.INTRANET.PAGS"/>
    <m/>
  </r>
  <r>
    <m/>
    <x v="1"/>
    <s v="PAGCLOUD"/>
    <s v="ORACLE"/>
    <m/>
    <s v="STG_PDBJARVIS"/>
    <s v="pdbjarvis.dev.bd.intranet.pags"/>
    <m/>
    <s v="46e5073c-0c85-fcd9-9f01-cc994a481261"/>
    <m/>
    <s v="MICROSERVIÇOS"/>
    <m/>
    <s v="NAO"/>
    <n v="0"/>
    <m/>
    <m/>
    <s v="risk"/>
    <s v="platform"/>
    <s v=""/>
    <m/>
    <m/>
    <s v="backofficefinanceiro"/>
    <s v="PAGSEGURO"/>
    <s v="Jarvis"/>
    <s v="App: jarvis-service, Product: Jarvis"/>
    <s v="basileia"/>
    <s v="neworleans"/>
    <s v="Owner: neworleans, Slack: risk-analysis-monitor, Escalation_list: l-dev-pagseguro-customer-compliance-devs@uolinc.com"/>
    <x v="0"/>
    <n v="0"/>
    <n v="0"/>
    <n v="0"/>
    <m/>
    <m/>
    <d v="2021-11-21T11:00:20"/>
    <d v="2021-11-19T00:00:00"/>
    <e v="#N/A"/>
    <m/>
  </r>
  <r>
    <m/>
    <x v="0"/>
    <s v="PAGCLOUD"/>
    <s v="ORACLE"/>
    <s v="PDBKYCVALIDATOR"/>
    <s v="PROD_PDBKYCVALIDATOR"/>
    <s v="pdbkycvalidator.bd.intranet.pags"/>
    <s v="PDBKYCVALIDATOR"/>
    <s v="2531aa5c-6744-e413-7325-178600c4edcc"/>
    <m/>
    <s v="MICROSERVIÇOS"/>
    <s v="c##datagovernanceubr"/>
    <s v="SIM"/>
    <n v="100"/>
    <s v="-"/>
    <s v="DOMAINS, TEAM, TOPDOMAINS"/>
    <s v="customer"/>
    <s v="compliance"/>
    <m/>
    <m/>
    <m/>
    <s v="backofficefinanceiro"/>
    <s v="PAGSEGURO"/>
    <s v="Customer Compliance"/>
    <s v="App: Kyc Onboarding Validator, Product: Customer Compliance"/>
    <s v="basileia"/>
    <s v="palo alto"/>
    <s v="Owner: palo alto, Slack: palo-alto, Escalation_list: s2it_pcosta@uolinc.com"/>
    <x v="0"/>
    <n v="70"/>
    <n v="70"/>
    <n v="100"/>
    <s v="NAO"/>
    <s v="NAO"/>
    <d v="2021-10-26T12:21:46"/>
    <d v="2020-12-17T11:18:10"/>
    <s v="pdbkycvalidator.bd.intranet.pags"/>
    <m/>
  </r>
  <r>
    <m/>
    <x v="2"/>
    <s v="PAGCLOUD"/>
    <s v="ORACLE"/>
    <m/>
    <s v="QA_PDBKYCVALIDATOR"/>
    <s v="pdbkycvalidator.qa.bd.intranet.pags"/>
    <m/>
    <s v="904196ce-a55c-4acc-7244-695d2e0c1f9d"/>
    <m/>
    <s v="MICROSERVIÇOS"/>
    <m/>
    <s v="SIM"/>
    <n v="100"/>
    <s v="-"/>
    <s v="DOMAINS, TEAM, TOPDOMAINS"/>
    <s v="customer"/>
    <s v="compliance"/>
    <m/>
    <m/>
    <m/>
    <s v="backofficefinanceiro"/>
    <s v="PAGSEGURO"/>
    <s v="Customer Compliance"/>
    <s v="App: Kyc Onboarding Validator, Product: Customer Compliance"/>
    <s v="basileia"/>
    <s v="palo alto"/>
    <s v="Owner: palo alto, Slack: palo-alto, Escalation_list: s2it_pcosta@uolinc.com"/>
    <x v="0"/>
    <n v="0"/>
    <n v="0"/>
    <n v="0"/>
    <s v="NAO"/>
    <s v="NAO"/>
    <d v="2021-10-26T12:21:46"/>
    <d v="2020-12-17T11:18:10"/>
    <s v="pdbkycvalidator.qa.bd.intranet.pags"/>
    <m/>
  </r>
  <r>
    <m/>
    <x v="1"/>
    <s v="PAGCLOUD"/>
    <s v="ORACLE"/>
    <m/>
    <s v="STG_PDBKYCVALIDATOR"/>
    <s v="pdbkycvalidator.stg.bd.intranet.pags"/>
    <m/>
    <s v="25965754-b84c-d07d-a383-258a77805a66"/>
    <m/>
    <s v="MICROSERVIÇOS"/>
    <m/>
    <s v="SIM"/>
    <n v="100"/>
    <s v="-"/>
    <s v="DOMAINS, TEAM, TOPDOMAINS"/>
    <s v="customer"/>
    <s v="compliance"/>
    <m/>
    <m/>
    <m/>
    <s v="backofficefinanceiro"/>
    <s v="PAGSEGURO"/>
    <s v="Customer Compliance"/>
    <s v="App: Kyc Onboarding Validator, Product: Customer Compliance"/>
    <s v="basileia"/>
    <s v="palo alto"/>
    <s v="Owner: palo alto, Slack: palo-alto, Escalation_list: s2it_pcosta@uolinc.com"/>
    <x v="0"/>
    <n v="0"/>
    <n v="0"/>
    <n v="0"/>
    <s v="NAO"/>
    <s v="NAO"/>
    <d v="2021-10-26T12:21:46"/>
    <d v="2020-12-17T11:18:10"/>
    <s v="pdbkycvalidator.stg.bd.intranet.pags"/>
    <m/>
  </r>
  <r>
    <s v="Corrigir BU (backofficefinanceiro)"/>
    <x v="0"/>
    <s v="PAGCLOUD"/>
    <s v="ORACLE"/>
    <s v="PDBOPERATIONALTRANSFER"/>
    <s v="PROD_PDBOPERATIONALTRANSFER"/>
    <s v="pdboperationaltransfer.bd.intranet.pags"/>
    <s v="PDBOPERATIONALTRANSFER"/>
    <s v="6c6f7114-ef9f-4d28-d998-868408d2898a"/>
    <m/>
    <s v="MICROSERVIÇOS"/>
    <s v="c##datagovernance_gov"/>
    <s v="SIM"/>
    <n v="100"/>
    <s v="-"/>
    <s v="DOMAINS, TEAM, TOPDOMAINS"/>
    <s v="psp"/>
    <s v="accounting"/>
    <m/>
    <m/>
    <m/>
    <s v="backoffice financeiro"/>
    <s v="PAGSEGURO"/>
    <s v="accounting"/>
    <s v="App: Operational-Transfer, Product: Accounting"/>
    <s v="basileia"/>
    <s v="trindade"/>
    <s v="Owner: trindade, Slack: #trindade, Escalation_list: suaoliveira@pagseguro.com"/>
    <x v="0"/>
    <n v="19"/>
    <n v="19"/>
    <n v="100"/>
    <s v="NAO"/>
    <s v="NAO"/>
    <d v="2021-10-26T12:21:46"/>
    <d v="2020-12-17T11:18:10"/>
    <s v="PDBOPERATIONALTRANSFER.BD.INTRANET.PAGS"/>
    <m/>
  </r>
  <r>
    <s v="Corrigir BU (backofficefinanceiro)"/>
    <x v="2"/>
    <s v="PAGCLOUD"/>
    <s v="ORACLE"/>
    <m/>
    <s v="QA_PDBOPERATIONALTRANSFER"/>
    <s v="pdboperationaltransfer.qa.bd.intranet.pags"/>
    <m/>
    <s v="df051474-ca1b-c321-9f34-e306e7aff517"/>
    <m/>
    <s v="MICROSERVIÇOS"/>
    <m/>
    <s v="SIM"/>
    <n v="100"/>
    <s v="-"/>
    <s v="DOMAINS, TEAM, TOPDOMAINS"/>
    <s v="psp"/>
    <s v="accounting"/>
    <m/>
    <m/>
    <m/>
    <s v="backoffice financeiro"/>
    <s v="PAGSEGURO"/>
    <s v="Operational Transfer"/>
    <s v="App: Operational-Transfer, Product: Operational Transfer"/>
    <s v="basileia"/>
    <s v="trindade"/>
    <s v="Owner: trindade, Slack: #trindade, Escalation_list: suaoliveira@pagseguro.com"/>
    <x v="0"/>
    <n v="0"/>
    <n v="0"/>
    <n v="0"/>
    <s v="NAO"/>
    <s v="NAO"/>
    <d v="2021-10-26T12:21:46"/>
    <d v="2020-12-17T11:18:10"/>
    <s v="PDBOPERATIONALTRANSFER.QA.BD.INTRANET.PAGS"/>
    <m/>
  </r>
  <r>
    <s v="Corrigir BU (backofficefinanceiro)"/>
    <x v="1"/>
    <s v="PAGCLOUD"/>
    <s v="ORACLE"/>
    <m/>
    <s v="STG_PDBOPERATIONALTRANSFER"/>
    <s v="pdboperationaltransfer.stg.bd.intranet.pags"/>
    <m/>
    <s v="bee62c49-8a66-ac91-a78c-435b0df2b490"/>
    <m/>
    <s v="MICROSERVIÇOS"/>
    <m/>
    <s v="SIM"/>
    <n v="100"/>
    <s v="-"/>
    <s v="DOMAINS, TEAM, TOPDOMAINS"/>
    <s v="psp"/>
    <s v="accounting"/>
    <m/>
    <m/>
    <m/>
    <s v="backoffice financeiro"/>
    <s v="PAGSEGURO"/>
    <s v="Operational Transfer"/>
    <s v="App: Operational-Transfer, Product: Operational Transfer"/>
    <s v="basileia"/>
    <s v="trindade"/>
    <s v="Owner: trindade, Slack: #trindade, Escalation_list: suaoliveira@pagseguro.com"/>
    <x v="0"/>
    <n v="0"/>
    <n v="0"/>
    <n v="0"/>
    <s v="NAO"/>
    <s v="NAO"/>
    <d v="2021-10-26T12:21:46"/>
    <d v="2020-12-17T11:18:10"/>
    <s v="PDBOPERATIONALTRANSFER.STG.BD.INTRANET.PAGS"/>
    <m/>
  </r>
  <r>
    <s v="Consta como do time Monterrey no Inventário"/>
    <x v="0"/>
    <s v="PAGCLOUD"/>
    <s v="ORACLE"/>
    <s v="PDBOTO"/>
    <s v="PROD_PDBOTO"/>
    <s v="pdboto.bd.intranet.pags"/>
    <s v="PDBOTO"/>
    <s v="d47dcb51-dab5-5adc-481f-7a131bfcf607"/>
    <m/>
    <s v="MICROSERVIÇOS"/>
    <s v="c##datagovernance_gov"/>
    <s v="SIM"/>
    <n v="100"/>
    <s v="-"/>
    <s v="DOMAINS, TEAM, TOPDOMAINS"/>
    <s v="psp"/>
    <s v="acquirer"/>
    <m/>
    <m/>
    <m/>
    <s v="monterrey"/>
    <s v="PAGSEGURO"/>
    <s v="Uncategorized"/>
    <s v="App: Uncategorized, Product: Uncategorized"/>
    <s v="monterrey"/>
    <s v="phoenix"/>
    <s v="Owner: phoenix, Slack: uncategorized, Escalation_list: uncategorized"/>
    <x v="0"/>
    <n v="77"/>
    <n v="70"/>
    <n v="90.91"/>
    <s v="NAO"/>
    <s v="NAO"/>
    <d v="2021-10-26T12:21:46"/>
    <d v="2020-12-17T11:18:10"/>
    <s v="PDBOTO.BD.INTRANET.PAGS"/>
    <m/>
  </r>
  <r>
    <s v="Consta como do time Monterrey no Inventário"/>
    <x v="2"/>
    <s v="PAGCLOUD"/>
    <s v="ORACLE"/>
    <m/>
    <s v="QA_PDBOTO"/>
    <s v="pdboto.qa.bd.intranet.pags"/>
    <m/>
    <s v="f7a6040b-013b-a036-11e6-7f75bf71a385"/>
    <m/>
    <s v="MICROSERVIÇOS"/>
    <m/>
    <s v="SIM"/>
    <n v="100"/>
    <s v="-"/>
    <s v="DOMAINS, TEAM, TOPDOMAINS"/>
    <s v="psp"/>
    <s v="acquirer"/>
    <m/>
    <m/>
    <m/>
    <s v="monterrey"/>
    <s v="PAGSEGURO"/>
    <s v="Uncategorized"/>
    <s v="App: Uncategorized, Product: Uncategorized"/>
    <s v="monterrey"/>
    <s v="phoenix"/>
    <s v="Owner: phoenix, Slack: uncategorized, Escalation_list: uncategorized"/>
    <x v="0"/>
    <n v="0"/>
    <n v="0"/>
    <n v="0"/>
    <s v="NAO"/>
    <s v="NAO"/>
    <d v="2021-10-26T12:21:46"/>
    <d v="2020-12-17T11:18:10"/>
    <s v="PDBOTO.QA.BD.INTRANET.PAGS"/>
    <m/>
  </r>
  <r>
    <s v="Corrigir BU (backofficefinanceiro)"/>
    <x v="1"/>
    <s v="PAGCLOUD"/>
    <s v="ORACLE"/>
    <m/>
    <s v="STG_PDBOTO"/>
    <s v="pdboto.stg.bd.intranet.pags"/>
    <m/>
    <s v="0925fe93-24ff-5a7d-c607-6d94ea2d4dd3"/>
    <m/>
    <s v="MICROSERVIÇOS"/>
    <m/>
    <s v="SIM"/>
    <n v="100"/>
    <s v="-"/>
    <s v="DOMAINS, TEAM, TOPDOMAINS"/>
    <s v="psp"/>
    <s v="accounting"/>
    <m/>
    <m/>
    <m/>
    <s v="backoffice financeiro"/>
    <s v="PAGSEGURO"/>
    <s v="accounting"/>
    <s v="App: Operational Transaction Orchestrator, Product: accounting"/>
    <s v="basileia"/>
    <s v="trindade"/>
    <s v="Owner: trindade, Slack: trindade, Escalation_list: lholiveira@pagseguro.com,suaoliveira@pagseguro.com"/>
    <x v="0"/>
    <n v="0"/>
    <n v="0"/>
    <n v="0"/>
    <s v="NAO"/>
    <s v="NAO"/>
    <d v="2021-10-26T12:21:46"/>
    <d v="2020-12-17T11:18:10"/>
    <s v="PDBOTO.STG.BD.INTRANET.PAGS"/>
    <m/>
  </r>
  <r>
    <s v="Corrigir BU (backofficefinanceiro)"/>
    <x v="2"/>
    <s v="PAGCLOUD"/>
    <s v="ORACLE"/>
    <m/>
    <s v="QA_PDBQABALANCESHEET"/>
    <s v="pdbqabalancesheet.qa.bd.intranet.pags"/>
    <m/>
    <s v="5024b84e-47d0-3280-199d-bafb1b86e744"/>
    <m/>
    <s v="MICROSERVIÇOS"/>
    <m/>
    <s v="SIM"/>
    <n v="100"/>
    <s v="-"/>
    <s v="DOMAINS, TEAM, TOPDOMAINS"/>
    <s v="psp"/>
    <s v="accounting"/>
    <m/>
    <m/>
    <m/>
    <s v="fnc"/>
    <s v="PAGSEGURO"/>
    <s v="Tela De Antecipação"/>
    <s v="App: Balance Sheet Api, Product: Tela De Antecipação"/>
    <s v="basileia"/>
    <s v="genova"/>
    <s v="Owner: genova, Slack: contabilizacao-interna, Escalation_list: l-dev-contabilizacao@uolinc.com"/>
    <x v="0"/>
    <n v="0"/>
    <n v="0"/>
    <n v="0"/>
    <s v="NAO"/>
    <s v="NAO"/>
    <d v="2021-10-26T12:21:46"/>
    <d v="2020-12-17T11:18:10"/>
    <e v="#N/A"/>
    <m/>
  </r>
  <r>
    <s v="Corrigir BU (backofficefinanceiro)"/>
    <x v="0"/>
    <s v="PAGCLOUD"/>
    <s v="ORACLE"/>
    <m/>
    <s v="PROD_PDBRECEBIVEISTESTE"/>
    <s v="pdbrecebiveisteste.bd.intranet.pags"/>
    <s v="PDBRECEBIVEISTESTE"/>
    <s v="576d3cdc-4cf9-18bb-1b62-a9aee3ef979d"/>
    <m/>
    <s v="MICROSERVIÇOS"/>
    <s v="c##datagovernanceubr"/>
    <s v="SIM"/>
    <n v="100"/>
    <s v="-"/>
    <s v="DOMAINS, TEAM, TOPDOMAINS"/>
    <s v="psp"/>
    <s v="receivable"/>
    <s v="schedule"/>
    <m/>
    <m/>
    <s v="financeiro"/>
    <s v="PAGSEGURO"/>
    <s v="Ex.: Módulo X Do Pagseguro Core"/>
    <s v="App: Ex.: Pagseguro Core, Product: Ex.: Módulo X Do Pagseguro Core"/>
    <s v="basileia"/>
    <s v="miami"/>
    <s v="Owner: miami, Slack: receivable-alerts, Escalation_list: smoreira@uolinc.com"/>
    <x v="0"/>
    <n v="0"/>
    <n v="0"/>
    <n v="0"/>
    <m/>
    <m/>
    <d v="2021-11-21T11:00:20"/>
    <d v="2021-08-24T00:00:00"/>
    <e v="#N/A"/>
    <m/>
  </r>
  <r>
    <m/>
    <x v="0"/>
    <s v="PAGCLOUD"/>
    <s v="ORACLE"/>
    <m/>
    <s v="PROD_PDBRECEIVABLES"/>
    <s v="pdbreceivables.bd.intranet.pags"/>
    <s v="PDBRECEIVABLES"/>
    <s v="29cbe674-af2d-9b07-cdfb-2731ceefec2a"/>
    <m/>
    <s v="MICROSERVIÇOS"/>
    <s v="c##datagovernanceubr"/>
    <s v="SIM"/>
    <n v="100"/>
    <s v="-"/>
    <s v="DOMAINS, TEAM, TOPDOMAINS"/>
    <s v="psp"/>
    <s v="receivable"/>
    <s v="schedule"/>
    <m/>
    <m/>
    <s v="backofficefinanceiro"/>
    <s v="PAGSEGURO"/>
    <s v="Unidade De Recebíveis"/>
    <s v="App: Receivable Unit, Product: Unidade De Recebíveis"/>
    <s v="basileia"/>
    <s v="miami"/>
    <s v="Owner: miami, Slack: receivables-alerts, Escalation_list: dosilva@uolinc.com jbsa@uolinc.com imitsuoka@uolinc.com"/>
    <x v="0"/>
    <n v="1"/>
    <n v="1"/>
    <n v="100"/>
    <s v="NAO"/>
    <s v="NAO"/>
    <d v="2021-10-26T12:21:46"/>
    <d v="2020-12-17T11:18:10"/>
    <s v="PDBRECEIVABLES.BD.INTRANET.PAGS"/>
    <m/>
  </r>
  <r>
    <m/>
    <x v="1"/>
    <s v="PAGCLOUD"/>
    <s v="ORACLE"/>
    <m/>
    <s v="STG_PDBRECEIVABLES"/>
    <s v="pdbreceivables.dev.bd.intranet.pags"/>
    <m/>
    <s v="9e86ea1f-6239-a280-c326-1b10c7d1db31"/>
    <m/>
    <s v="MICROSERVIÇOS"/>
    <m/>
    <s v="SIM"/>
    <n v="100"/>
    <s v="-"/>
    <s v="DOMAINS, TEAM, TOPDOMAINS"/>
    <s v="psp"/>
    <s v="receivable"/>
    <s v="schedule"/>
    <m/>
    <m/>
    <s v="backofficefinanceiro"/>
    <s v="PAGSEGURO"/>
    <s v="Ex.: Módulo X Do Pagseguro Core"/>
    <s v="App: Ex.: Pagseguro Core, Product: Ex.: Módulo X Do Pagseguro Core"/>
    <s v="basileia"/>
    <s v="miami"/>
    <s v="Owner: miami, Slack: receivables-alerts , Escalation_list: dosilva@uolinc.com jbsa@uolinc.com imitsuoka@uolinc.com"/>
    <x v="0"/>
    <n v="0"/>
    <n v="0"/>
    <n v="0"/>
    <m/>
    <m/>
    <d v="2021-10-26T12:21:46"/>
    <d v="2021-06-02T18:10:41"/>
    <s v="PDBRECEIVABLES.DEV.BD.INTRANET.PAGS"/>
    <m/>
  </r>
  <r>
    <m/>
    <x v="2"/>
    <s v="PAGCLOUD"/>
    <s v="ORACLE"/>
    <m/>
    <s v="QA_PDBRECEIVABLES"/>
    <s v="pdbreceivables.qa.bd.intranet.pags"/>
    <m/>
    <s v="628b9414-6fa4-9374-ee49-4ff465b2b583"/>
    <m/>
    <s v="MICROSERVIÇOS"/>
    <m/>
    <s v="SIM"/>
    <n v="100"/>
    <s v="-"/>
    <s v="DOMAINS, TEAM, TOPDOMAINS"/>
    <s v="psp"/>
    <s v="receivable"/>
    <s v="schedule"/>
    <m/>
    <m/>
    <s v="backofficefinanceiro"/>
    <s v="PAGSEGURO"/>
    <s v="Unidade De Recebíveis"/>
    <s v="App: Receivable Unit, Product: Unidade De Recebíveis"/>
    <s v="basileia"/>
    <s v="recebiveis"/>
    <s v="Owner: recebiveis, Slack: receivable-schedule-alerts, Escalation_list: dosilva@uolinc.com jbsa@uolinc.com imitsuoka@uolinc.com"/>
    <x v="0"/>
    <n v="0"/>
    <n v="0"/>
    <n v="0"/>
    <s v="NAO"/>
    <s v="NAO"/>
    <d v="2021-10-26T12:21:46"/>
    <d v="2020-12-17T11:18:10"/>
    <s v="PDBRECEIVABLES.QA.BD.INTRANET.PAGS"/>
    <m/>
  </r>
  <r>
    <m/>
    <x v="0"/>
    <s v="PAGCLOUD"/>
    <s v="ORACLE"/>
    <m/>
    <s v="PROD_PDBRECTRANSITORYMOVEMENT"/>
    <s v="pdbrectransitorymovement.bd.intranet.pags"/>
    <s v="PDBRECTRANSITORYMOVEMENT"/>
    <s v="0514a010-b134-2d76-9aea-5df3ca593f8c"/>
    <m/>
    <s v="MICROSERVIÇOS"/>
    <s v="c##datagovernanceubr"/>
    <s v="SIM"/>
    <n v="100"/>
    <s v="-"/>
    <s v="DOMAINS, TEAM, TOPDOMAINS"/>
    <s v="psp"/>
    <s v="receivable"/>
    <s v="settlement"/>
    <m/>
    <m/>
    <s v="backofficefinanceiro"/>
    <s v="PAGSEGURO"/>
    <s v="Movimentações De Transitórias Dos Recebíveis"/>
    <s v="App: Receivable-Transitory-Movement, Product: Movimentações De Transitórias Dos Recebíveis"/>
    <s v="basileia"/>
    <s v="genebra"/>
    <s v="Owner: genebra, Slack: genebra-oper, Escalation_list: mmagalhaes@pagseguro.com;jbsa@pagseguro.com;ehuaynalaya@pagseguro.com"/>
    <x v="0"/>
    <n v="79"/>
    <n v="77"/>
    <n v="97.47"/>
    <s v="NAO"/>
    <s v="NAO"/>
    <d v="2021-10-26T12:21:46"/>
    <d v="2020-12-17T11:18:10"/>
    <s v="PDBRECTRANSITORYMOVEMENT.BD.INTRANET.PAGS"/>
    <m/>
  </r>
  <r>
    <m/>
    <x v="2"/>
    <s v="PAGCLOUD"/>
    <s v="ORACLE"/>
    <m/>
    <s v="QA_PDBRECTRANSITORYMOVEMENT"/>
    <s v="pdbrectransitorymovement.qa.bd.intranet.pags"/>
    <m/>
    <s v="df044a45-e570-2a05-ea9b-9111aff9a125"/>
    <m/>
    <s v="MICROSERVIÇOS"/>
    <m/>
    <s v="SIM"/>
    <n v="100"/>
    <s v="-"/>
    <s v="DOMAINS, TEAM, TOPDOMAINS"/>
    <s v="psp"/>
    <s v="receivable"/>
    <s v="settlement"/>
    <m/>
    <m/>
    <s v="backofficefinanceiro"/>
    <s v="PAGSEGURO"/>
    <s v="Movimentações De Transitórias Dos Recebíveis"/>
    <s v="App: Receivable-Transitory-Movement, Product: Movimentações De Transitórias Dos Recebíveis"/>
    <s v="basileia"/>
    <s v="genebra"/>
    <s v="Owner: genebra, Slack: genebra-oper, Escalation_list: mmagalhaes@pagseguro.com;jbsa@pagseguro.com;ehuaynalaya@pagseguro.com"/>
    <x v="0"/>
    <n v="0"/>
    <n v="0"/>
    <n v="0"/>
    <s v="NAO"/>
    <s v="NAO"/>
    <d v="2021-10-26T12:21:46"/>
    <d v="2020-12-17T11:18:10"/>
    <s v="PDBRECTRANSITORYMOVEMENT.QA.BD.INTRANET.PAGS"/>
    <m/>
  </r>
  <r>
    <m/>
    <x v="0"/>
    <s v="PAGCLOUD"/>
    <s v="ORACLE"/>
    <m/>
    <s v="PROD_PDBREGACCOUNTCUSTOMER"/>
    <s v="pdbregaccountcustomer.bd.intranet.pags"/>
    <s v="PDBREGACCOUNTCUSTOMER"/>
    <s v="08f4a2c4-acd2-edef-8101-1ff5bccd22f2"/>
    <m/>
    <s v="MICROSERVIÇOS"/>
    <s v="c##datagovernanceubr"/>
    <s v="SIM"/>
    <n v="100"/>
    <s v="-"/>
    <s v="DOMAINS, TEAM, TOPDOMAINS"/>
    <s v="psp"/>
    <s v="regulatory"/>
    <m/>
    <m/>
    <m/>
    <s v="backofficefinanceiro"/>
    <s v="PAGSEGURO"/>
    <s v="Regulatory Plataform"/>
    <s v="App: Regulatory Account Customer, Product: Regulatory Plataform"/>
    <s v="basileia"/>
    <s v="nippur"/>
    <s v="Owner: nippur, Slack: psp-regulatory-team, Escalation_list: l-dev-pagseguro-nippur@uolinc.com"/>
    <x v="0"/>
    <n v="25"/>
    <n v="24"/>
    <n v="96"/>
    <m/>
    <m/>
    <d v="2021-11-21T11:00:19"/>
    <d v="2021-07-02T00:00:00"/>
    <s v="PDBREGACCOUNTCUSTOMER.BD.INTRANET.PAGS"/>
    <m/>
  </r>
  <r>
    <m/>
    <x v="2"/>
    <s v="PAGCLOUD"/>
    <s v="ORACLE"/>
    <m/>
    <s v="QA_PDBREGACCOUNTCUSTOMER"/>
    <s v="pdbregaccountcustomer.qa.bd.intranet.pags"/>
    <m/>
    <s v="90e89b45-b275-43b5-62eb-6fd2c8d22952"/>
    <m/>
    <s v="MICROSERVIÇOS"/>
    <m/>
    <s v="SIM"/>
    <n v="100"/>
    <s v="-"/>
    <s v="DOMAINS, TEAM, TOPDOMAINS"/>
    <s v="psp"/>
    <s v="regulatory"/>
    <m/>
    <m/>
    <m/>
    <s v="backofficefinanceiro"/>
    <s v="PAGSEGURO"/>
    <s v="Regulatory Plataform"/>
    <s v="App: Regulatory Account Customer, Product: Regulatory Plataform"/>
    <s v="basileia"/>
    <s v="nippur"/>
    <s v="Owner: nippur, Slack: psp-regulatory-team, Escalation_list: l-dev-pagseguro-nippur@uolinc.com"/>
    <x v="0"/>
    <n v="0"/>
    <n v="0"/>
    <n v="0"/>
    <m/>
    <m/>
    <d v="2021-11-21T11:00:20"/>
    <d v="2021-07-02T00:00:00"/>
    <s v="PDBREGACCOUNTCUSTOMER.QA.BD.INTRANET.PAGS"/>
    <m/>
  </r>
  <r>
    <s v="Inativar."/>
    <x v="0"/>
    <s v="PAGCLOUD"/>
    <s v="ORACLE"/>
    <m/>
    <s v="PROD_PDBREGTESTE"/>
    <s v="pdbregteste.bd.intranet.pags"/>
    <s v="PDBREGTESTE"/>
    <s v="38719899-00c9-de74-819d-ed825708add5"/>
    <m/>
    <s v="MICROSERVIÇOS"/>
    <s v="c##datagovernanceubr"/>
    <s v="SIM"/>
    <n v="100"/>
    <s v="-"/>
    <s v="DOMAINS, TEAM, TOPDOMAINS"/>
    <s v="psp"/>
    <s v="regulatory"/>
    <m/>
    <m/>
    <m/>
    <s v="backofficefinanceiro"/>
    <s v="PAGSEGURO"/>
    <s v="Regulatory Plataform"/>
    <s v="App: Regulatory Account Customer, Product: Regulatory Plataform"/>
    <s v="basileia"/>
    <s v="nippur"/>
    <s v="Owner: nippur, Slack: nippur, Escalation_list: l-dev-pagseguro-nippur@uolinc.com"/>
    <x v="0"/>
    <n v="0"/>
    <n v="0"/>
    <n v="0"/>
    <m/>
    <m/>
    <d v="2021-11-21T11:00:20"/>
    <d v="2021-07-15T00:00:00"/>
    <e v="#N/A"/>
    <m/>
  </r>
  <r>
    <m/>
    <x v="0"/>
    <s v="PAGCLOUD"/>
    <s v="ORACLE"/>
    <m/>
    <s v="PROD_PDBRISKANALYSIS"/>
    <s v="pdbriskanalysis.bd.intranet.pags"/>
    <s v="PDBRISKANALYSIS"/>
    <s v="048fd4a4-11a3-bcc1-48e8-c05fb76196c9"/>
    <m/>
    <s v="MICROSERVIÇOS"/>
    <s v="c##datagovernanceubr"/>
    <s v="SIM"/>
    <n v="100"/>
    <s v="-"/>
    <s v="DOMAINS, TEAM, TOPDOMAINS"/>
    <s v="risk"/>
    <s v="platform"/>
    <s v=""/>
    <m/>
    <m/>
    <s v="backofficefinanceiro"/>
    <s v="PAGSEGURO"/>
    <s v="Analise de Risco"/>
    <s v="App: risk-analysis, Product: Analise de Risco"/>
    <s v="basileia"/>
    <s v="salvador"/>
    <s v="Owner: salvador, Slack: risk-analysis-monitor, Escalation_list: l-dev-pagseguro-risco-fraude@uolinc.com"/>
    <x v="0"/>
    <n v="0"/>
    <n v="0"/>
    <n v="0"/>
    <m/>
    <m/>
    <d v="2021-11-21T11:00:19"/>
    <d v="2021-10-26T00:00:00"/>
    <s v="PDBRISKANALYSIS.BD.INTRANET.PAGS"/>
    <m/>
  </r>
  <r>
    <m/>
    <x v="1"/>
    <s v="PAGCLOUD"/>
    <s v="ORACLE"/>
    <m/>
    <s v="STG_PDBRISKANALYSIS"/>
    <s v="pdbriskanalysis.dev.bd.intranet.pags"/>
    <m/>
    <s v="353bac78-0765-60f5-b232-80328673198f"/>
    <m/>
    <s v="MICROSERVIÇOS"/>
    <m/>
    <s v="SIM"/>
    <n v="100"/>
    <s v="-"/>
    <s v="DOMAINS, TEAM, TOPDOMAINS"/>
    <s v="risk"/>
    <s v="platform"/>
    <s v=""/>
    <m/>
    <m/>
    <s v="backofficefinanceiro"/>
    <s v="PAGSEGURO"/>
    <s v="Analise de Risco"/>
    <s v="App: risk-analysis, Product: Analise de Risco"/>
    <s v="basileia"/>
    <s v="salvador"/>
    <s v="Owner: salvador, Slack: risk-analysis-monitor, Escalation_list: l-dev-pagseguro-risco-fraude@uolinc.com"/>
    <x v="0"/>
    <n v="0"/>
    <n v="0"/>
    <n v="0"/>
    <m/>
    <m/>
    <d v="2021-11-21T11:00:20"/>
    <d v="2021-09-28T00:00:00"/>
    <s v="PDBRISKANALYSIS.DEV.BD.INTRANET.PAGS"/>
    <m/>
  </r>
  <r>
    <m/>
    <x v="2"/>
    <s v="PAGCLOUD"/>
    <s v="ORACLE"/>
    <m/>
    <s v="QA_PDBRISKANALYSIS"/>
    <s v="pdbriskanalysis.qa.bd.intranet.pags"/>
    <m/>
    <s v="76e1ef10-c7fe-22e2-6aee-9e9d3308e3c2"/>
    <m/>
    <s v="MICROSERVIÇOS"/>
    <m/>
    <s v="SIM"/>
    <n v="100"/>
    <s v="-"/>
    <s v="DOMAINS, TEAM, TOPDOMAINS"/>
    <s v="risk"/>
    <s v="platform"/>
    <s v=""/>
    <m/>
    <m/>
    <s v="backofficefinanceiro"/>
    <s v="PAGSEGURO"/>
    <s v="Analise de Risco"/>
    <s v="App: risk-analysis, Product: Analise de Risco"/>
    <s v="basileia"/>
    <s v="salvador"/>
    <s v="Owner: salvador, Slack: risk-analysis-monitor, Escalation_list: l-dev-pagseguro-risco-fraude@uolinc.com"/>
    <x v="0"/>
    <n v="0"/>
    <n v="0"/>
    <n v="0"/>
    <m/>
    <m/>
    <d v="2021-11-21T11:00:20"/>
    <d v="2021-09-28T00:00:00"/>
    <s v="PDBRISKANALYSIS.QA.BD.INTRANET.PAGS"/>
    <m/>
  </r>
  <r>
    <m/>
    <x v="0"/>
    <s v="PAGCLOUD"/>
    <s v="ORACLE"/>
    <m/>
    <s v="PROD_PDBRISKANALYSISCUSTOMER"/>
    <s v="pdbriskanalysiscustomer.bd.intranet.pags"/>
    <s v="PDBRISKANALYSISCUSTOMER"/>
    <s v="69ec943b-2366-8fe1-f200-a095764fae93"/>
    <m/>
    <s v="MICROSERVIÇOS"/>
    <s v="c##datagovernanceubr"/>
    <s v="SIM"/>
    <n v="100"/>
    <s v="-"/>
    <s v="DOMAINS, TEAM, TOPDOMAINS"/>
    <s v="customer"/>
    <s v="risk"/>
    <m/>
    <m/>
    <m/>
    <s v="backofficefinanceiro"/>
    <s v="PAGSEGURO"/>
    <s v="Risk Analysis Customer"/>
    <s v="App: Risk Analysis Customer, Product: Risk Analysis Customer"/>
    <s v="basileia"/>
    <s v="trancoso"/>
    <s v="Owner: trancoso, Slack: risco-publico, Escalation_list: mseffrin@uolinc.com;macorreia@uolinc.com;rfalcao@uolinc.com"/>
    <x v="0"/>
    <n v="11"/>
    <n v="11"/>
    <n v="100"/>
    <s v="NAO"/>
    <s v="NAO"/>
    <d v="2021-10-26T12:21:46"/>
    <d v="2020-12-17T11:18:10"/>
    <s v="PDBRISKANALYSISCUSTOMER.BD.INTRANET.PAGS"/>
    <m/>
  </r>
  <r>
    <m/>
    <x v="1"/>
    <s v="PAGCLOUD"/>
    <s v="ORACLE"/>
    <m/>
    <s v="STG_PDBRISKANALYSISCUSTOMER"/>
    <s v="pdbriskanalysiscustomer.dev.bd.intranet.pags"/>
    <m/>
    <s v="0051ee86-ebc3-32ed-2392-89ed42ce8756"/>
    <m/>
    <s v="MICROSERVIÇOS"/>
    <m/>
    <s v="SIM"/>
    <n v="100"/>
    <s v="-"/>
    <s v="DOMAINS, TEAM, TOPDOMAINS"/>
    <s v="customer"/>
    <s v="risk"/>
    <m/>
    <m/>
    <m/>
    <s v="backofficefinanceiro"/>
    <s v="PAGSEGURO"/>
    <s v="Risk Analysis Customer"/>
    <s v="App: Risk Analysis Customer, Product: Risk Analysis Customer"/>
    <s v="basileia"/>
    <s v="trancoso"/>
    <s v="Owner: trancoso, Slack: risco-publico, Escalation_list: mseffrin@uolinc.com;macorreia@uolinc.com;rfalcao@uolinc.com"/>
    <x v="0"/>
    <n v="0"/>
    <n v="0"/>
    <n v="0"/>
    <s v="NAO"/>
    <s v="NAO"/>
    <d v="2021-10-26T12:21:46"/>
    <d v="2020-12-17T11:18:10"/>
    <s v="PDBRISKANALYSISCUSTOMER.DEV.BD.INTRANET.PAGS"/>
    <m/>
  </r>
  <r>
    <m/>
    <x v="2"/>
    <s v="PAGCLOUD"/>
    <s v="ORACLE"/>
    <m/>
    <s v="QA_PDBRISKANALYSISCUSTOMER"/>
    <s v="pdbriskanalysiscustomer.qa.bd.intranet.pags"/>
    <m/>
    <s v="236ed8e7-f436-fd54-5404-1e9bb6350e13"/>
    <m/>
    <s v="MICROSERVIÇOS"/>
    <m/>
    <s v="SIM"/>
    <n v="100"/>
    <s v="-"/>
    <s v="DOMAINS, TEAM, TOPDOMAINS"/>
    <s v="customer"/>
    <s v="risk"/>
    <m/>
    <m/>
    <m/>
    <s v="backofficefinanceiro"/>
    <s v="PAGSEGURO"/>
    <s v="Risk Analysis Customer"/>
    <s v="App: Risk Analysis Customer, Product: Risk Analysis Customer"/>
    <s v="basileia"/>
    <s v="trancoso"/>
    <s v="Owner: trancoso, Slack: risco-publico, Escalation_list: mseffrin@uolinc.com;macorreia@uolinc.com;rfalcao@uolinc.com"/>
    <x v="0"/>
    <n v="0"/>
    <n v="0"/>
    <n v="0"/>
    <s v="NAO"/>
    <s v="NAO"/>
    <d v="2021-10-26T12:21:46"/>
    <d v="2020-12-17T11:18:10"/>
    <s v="PDBRISKANALYSISCUSTOMER.QA.BD.INTRANET.PAGS"/>
    <m/>
  </r>
  <r>
    <m/>
    <x v="0"/>
    <s v="PAGCLOUD"/>
    <s v="ORACLE"/>
    <m/>
    <s v="PROD_PDBRISKANALYSISRESULTDATA"/>
    <s v="pdbriskanalysisresultdata.bd.intranet.pags"/>
    <s v="PDBRISKANALYSISRESULTDATA"/>
    <s v="047e5f6f-2e06-fef1-4ab0-370691ccb06d"/>
    <m/>
    <s v="MICROSERVIÇOS"/>
    <s v="c##datagovernanceubr"/>
    <s v="SIM"/>
    <n v="100"/>
    <s v="-"/>
    <s v="DOMAINS, TEAM, TOPDOMAINS"/>
    <s v="customer"/>
    <s v="risk"/>
    <m/>
    <m/>
    <m/>
    <s v="backofficefinanceiro"/>
    <s v="PAGSEGURO"/>
    <s v="Risk Analysis Result Data"/>
    <s v="App: Risk Analysis Result Data, Product: Risk Analysis Result Data"/>
    <s v="basileia"/>
    <s v="hamburgo"/>
    <s v="Owner: hamburgo, Slack: risco-publico, Escalation_list: mseffrin@uolinc.com;tbarbosa@uolinc.com;rfalcao@uolinc.com"/>
    <x v="0"/>
    <n v="98"/>
    <n v="98"/>
    <n v="100"/>
    <s v="NAO"/>
    <s v="NAO"/>
    <d v="2021-10-26T12:21:46"/>
    <d v="2020-12-17T11:18:10"/>
    <s v="PDBRISKANALYSISRESULTDATA.BD.INTRANET.PAGS"/>
    <m/>
  </r>
  <r>
    <m/>
    <x v="2"/>
    <s v="PAGCLOUD"/>
    <s v="ORACLE"/>
    <m/>
    <s v="QA_PDBRISKANALYSISRESULTDATA"/>
    <s v="pdbriskanalysisresultdata.qa.bd.intranet.pags"/>
    <m/>
    <s v="0b45d968-6a9a-8957-2c2a-c2e422b32e3e"/>
    <m/>
    <s v="MICROSERVIÇOS"/>
    <m/>
    <s v="SIM"/>
    <n v="100"/>
    <s v="-"/>
    <s v="DOMAINS, TEAM, TOPDOMAINS"/>
    <s v="customer"/>
    <s v="risk"/>
    <m/>
    <m/>
    <m/>
    <s v="backofficefinanceiro"/>
    <s v="PAGSEGURO"/>
    <s v="Risk Analysis Result Data"/>
    <s v="App: Risk Analysis Result Data, Product: Risk Analysis Result Data"/>
    <s v="basileia"/>
    <s v="hamburgo"/>
    <s v="Owner: hamburgo, Slack: risco-publico, Escalation_list: mseffrin@uolinc.com;tbarbosa@uolinc.com;rfalcao@uolinc.com"/>
    <x v="0"/>
    <n v="0"/>
    <n v="0"/>
    <n v="0"/>
    <s v="NAO"/>
    <s v="NAO"/>
    <d v="2021-10-26T12:21:46"/>
    <d v="2020-12-17T11:18:10"/>
    <s v="PDBRISKANALYSISRESULTDATA.QA.BD.INTRANET.PAGS"/>
    <m/>
  </r>
  <r>
    <m/>
    <x v="0"/>
    <s v="PAGCLOUD"/>
    <s v="ORACLE"/>
    <s v="PDBRISKDATASOURCEAPI"/>
    <s v="PROD_PDBRISKDATASOURCEAPI"/>
    <s v="pdbriskdatasourceapi.bd.intranet.pags"/>
    <s v="PDBRISKDATASOURCEAPI"/>
    <s v="9c21b9df-9004-c63c-1fc6-73c6c11580e1"/>
    <m/>
    <s v="MICROSERVIÇOS"/>
    <s v="c##datagovernanceubr"/>
    <s v="SIM"/>
    <n v="100"/>
    <s v="-"/>
    <s v="DOMAINS, TEAM, TOPDOMAINS"/>
    <s v="customer"/>
    <s v="risk"/>
    <m/>
    <m/>
    <m/>
    <s v="backofficefinanceiro"/>
    <s v="PAGSEGURO"/>
    <s v="Riskdatasourceapi"/>
    <s v="App: Riskdatasourceapi, Product: Riskdatasourceapi"/>
    <s v="basileia"/>
    <s v="salvador"/>
    <s v="Owner: salvador, Slack: risco-publico, Escalation_list: mseffrin@uolinc.com;tbarbosa@uolinc.com;rfalcao@uolinc.com"/>
    <x v="0"/>
    <n v="62"/>
    <n v="62"/>
    <n v="100"/>
    <s v="NAO"/>
    <s v="NAO"/>
    <d v="2021-10-26T12:21:46"/>
    <d v="2020-12-17T11:18:10"/>
    <s v="PDBRISKDATASOURCEAPI.BD.INTRANET.PAGS"/>
    <m/>
  </r>
  <r>
    <m/>
    <x v="2"/>
    <s v="PAGCLOUD"/>
    <s v="ORACLE"/>
    <m/>
    <s v="QA_PDBRISKDATASOURCEAPI"/>
    <s v="pdbriskdatasourceapi.qa.bd.intranet.pags"/>
    <m/>
    <s v="bc86a55b-d80a-e6fa-83ee-473e4eacc769"/>
    <m/>
    <s v="MICROSERVIÇOS"/>
    <m/>
    <s v="SIM"/>
    <n v="100"/>
    <s v="-"/>
    <s v="DOMAINS, TEAM, TOPDOMAINS"/>
    <s v="customer"/>
    <s v="risk"/>
    <m/>
    <m/>
    <m/>
    <s v="backofficefinanceiro"/>
    <s v="PAGSEGURO"/>
    <s v="Riskdatasourceapi"/>
    <s v="App: Riskdatasourceapi, Product: Riskdatasourceapi"/>
    <s v="basileia"/>
    <s v="salvador"/>
    <s v="Owner: salvador, Slack: risco-publico, Escalation_list: mseffrin@uolinc.com;tbarbosa@uolinc.com;rfalcao@uolinc.com"/>
    <x v="0"/>
    <n v="0"/>
    <n v="0"/>
    <n v="0"/>
    <s v="NAO"/>
    <s v="NAO"/>
    <d v="2021-10-26T12:21:46"/>
    <d v="2020-12-17T11:18:10"/>
    <s v="PDBRISKDATASOURCEAPI.QA.BD.INTRANET.PAGS"/>
    <m/>
  </r>
  <r>
    <m/>
    <x v="1"/>
    <s v="PAGCLOUD"/>
    <s v="ORACLE"/>
    <m/>
    <s v="STG_PDBRISKDATASOURCEAPI"/>
    <s v="pdbriskdatasourceapi.stg.bd.intranet.pags"/>
    <m/>
    <s v="f6ec8a36-516f-ef95-0ae0-680006dce7cd"/>
    <m/>
    <s v="MICROSERVIÇOS"/>
    <m/>
    <s v="SIM"/>
    <n v="100"/>
    <s v="-"/>
    <s v="DOMAINS, TEAM, TOPDOMAINS"/>
    <s v="customer"/>
    <s v="risk"/>
    <m/>
    <m/>
    <m/>
    <s v="backofficefinanceiro"/>
    <s v="PAGSEGURO"/>
    <s v="Riskdatasourceapi"/>
    <s v="App: Riskdatasourceapi, Product: Riskdatasourceapi"/>
    <s v="basileia"/>
    <s v="salvador"/>
    <s v="Owner: salvador, Slack: risco-publico, Escalation_list: mseffrin@uolinc.com;tbarbosa@uolinc.com;rfalcao@uolinc.com"/>
    <x v="0"/>
    <n v="0"/>
    <n v="0"/>
    <n v="0"/>
    <s v="NAO"/>
    <s v="NAO"/>
    <d v="2021-10-26T12:21:46"/>
    <d v="2020-12-17T11:18:10"/>
    <s v="PDBRISKDATASOURCEAPI.STG.BD.INTRANET.PAGS"/>
    <m/>
  </r>
  <r>
    <m/>
    <x v="0"/>
    <s v="PAGCLOUD"/>
    <s v="ORACLE"/>
    <s v="RISKRESULTLISTAPI"/>
    <s v="PROD_PDBRISKRESULTLISTAPI"/>
    <s v="pdbriskresultlistapi.bd.intranet.pags"/>
    <s v="PDBRISKRESULTLISTAPI"/>
    <s v="6e3f9d90-3ad2-b4d2-25de-be23ca2301b9"/>
    <m/>
    <s v="MICROSERVIÇOS"/>
    <s v="c##datagovernanceubr"/>
    <s v="SIM"/>
    <n v="100"/>
    <s v="-"/>
    <s v="DOMAINS, TEAM, TOPDOMAINS"/>
    <s v="customer"/>
    <s v="risk"/>
    <m/>
    <m/>
    <m/>
    <s v="backofficefinanceiro"/>
    <s v="PAGSEGURO"/>
    <s v="Risk Analysis Result Listener"/>
    <s v="App: Risk Analysis Result Listener, Product: Risk Analysis Result Listener"/>
    <s v="basileia"/>
    <s v="salvador"/>
    <s v="Owner: salvador, Slack: risco-publico, Escalation_list: mseffrin@uolinc.com;tbarbosa@uolinc.com;rfalcao@uolinc.com"/>
    <x v="2"/>
    <n v="0"/>
    <n v="0"/>
    <n v="0"/>
    <s v="NAO"/>
    <s v="NAO"/>
    <d v="2021-11-12T11:00:43"/>
    <d v="2020-12-17T11:18:10"/>
    <s v="PDBRISKRESULTLISTAPI.BD.INTRANET.PAGS"/>
    <m/>
  </r>
  <r>
    <m/>
    <x v="2"/>
    <s v="PAGCLOUD"/>
    <s v="ORACLE"/>
    <m/>
    <s v="QA_PDBRISKRESULTLISTAPI"/>
    <s v="pdbriskresultlistapi.qa.bd.intranet.pags"/>
    <m/>
    <s v="dec80414-a329-8dfd-385e-b8c2a6067f71"/>
    <m/>
    <s v="MICROSERVIÇOS"/>
    <m/>
    <s v="SIM"/>
    <n v="100"/>
    <s v="-"/>
    <s v="DOMAINS, TEAM, TOPDOMAINS"/>
    <s v="customer"/>
    <s v="risk"/>
    <m/>
    <m/>
    <m/>
    <s v="backofficefinanceiro"/>
    <s v="PAGSEGURO"/>
    <s v="Risk Analysis Result Listener"/>
    <s v="App: Pdbriskresultlistapi, Product: Risk Analysis Result Listener"/>
    <s v="basileia"/>
    <s v="salvador"/>
    <s v="Owner: salvador, Slack: risco-publico, Escalation_list: mseffrin@uolinc.com;tbarbosa@uolinc.com;rfalcao@uolinc.com"/>
    <x v="2"/>
    <n v="0"/>
    <n v="0"/>
    <n v="0"/>
    <s v="NAO"/>
    <s v="NAO"/>
    <d v="2021-11-11T11:00:51"/>
    <d v="2020-12-17T11:18:10"/>
    <s v="PDBRISKRESULTLISTAPI.QA.BD.INTRANET.PAGS"/>
    <m/>
  </r>
  <r>
    <m/>
    <x v="1"/>
    <s v="PAGCLOUD"/>
    <s v="ORACLE"/>
    <m/>
    <s v="STG_PDBRISKRESULTLISTAPI"/>
    <s v="pdbriskresultlistapi.stg.bd.intranet.pags"/>
    <m/>
    <s v="11322af7-27ea-1d84-d79b-bd8062a88caa"/>
    <m/>
    <s v="MICROSERVIÇOS"/>
    <m/>
    <s v="SIM"/>
    <n v="100"/>
    <s v="-"/>
    <s v="DOMAINS, TEAM, TOPDOMAINS"/>
    <s v="customer"/>
    <s v="risk"/>
    <m/>
    <m/>
    <m/>
    <s v="backofficefinanceiro"/>
    <s v="PAGSEGURO"/>
    <s v="Risk Analysis Result Listener"/>
    <s v="App: Risk Analysis Result Listener, Product: Risk Analysis Result Listener"/>
    <s v="basileia"/>
    <s v="salvador"/>
    <s v="Owner: salvador, Slack: risco-publico, Escalation_list: mseffrin@uolinc.com;tbarbosa@uolinc.com;rfalcao@uolinc.com"/>
    <x v="2"/>
    <n v="0"/>
    <n v="0"/>
    <n v="0"/>
    <s v="NAO"/>
    <s v="NAO"/>
    <d v="2021-11-12T11:00:42"/>
    <d v="2020-12-17T11:18:10"/>
    <s v="PDBRISKRESULTLISTAPI.STG.BD.INTRANET.PAGS"/>
    <m/>
  </r>
  <r>
    <m/>
    <x v="0"/>
    <s v="PAGCLOUD"/>
    <s v="ORACLE"/>
    <m/>
    <s v="PROD_PDBRSRECEIVABLES"/>
    <s v="pdbrsreceivables.pci.bd.intranet.pags"/>
    <s v="PDBRSRECEIVABLES"/>
    <s v="ea456c6f-9e9b-e1ba-441d-beed4467a5cf"/>
    <m/>
    <s v="MICROSERVIÇOS"/>
    <s v="c##datagovernanceubr"/>
    <s v="SIM"/>
    <n v="100"/>
    <s v="-"/>
    <s v="DOMAINS, TEAM, TOPDOMAINS"/>
    <s v="registraseguro"/>
    <s v="receivable"/>
    <m/>
    <m/>
    <m/>
    <s v="backofficefinanceiro"/>
    <s v="PAGSEGURO"/>
    <s v="Receivables"/>
    <s v="App: receivables, Product: receivables"/>
    <s v="basileia"/>
    <s v="dayton"/>
    <s v="Owner: dayton, Slack: dayton, Escalation_list: l-scrum-dayton@uolinc.com"/>
    <x v="0"/>
    <n v="156"/>
    <n v="104"/>
    <n v="66.67"/>
    <m/>
    <m/>
    <d v="2021-10-26T12:21:46"/>
    <d v="2021-03-02T14:44:00"/>
    <s v="PDBRSRECEIVABLES.PCI.BD.INTRANET.PAGS"/>
    <m/>
  </r>
  <r>
    <m/>
    <x v="2"/>
    <s v="PAGCLOUD"/>
    <s v="ORACLE"/>
    <m/>
    <s v="QA_PDBRSRECEIVABLES"/>
    <s v="pdbrsreceivables.qa.bd.intranet.pags"/>
    <m/>
    <s v="f6763b28-bf6e-8f6d-40ba-ed7ead2cfc67"/>
    <m/>
    <s v="MICROSERVIÇOS"/>
    <m/>
    <s v="SIM"/>
    <n v="100"/>
    <s v="-"/>
    <s v="DOMAINS, TEAM, TOPDOMAINS"/>
    <s v="registraseguro"/>
    <s v="receivable"/>
    <m/>
    <m/>
    <m/>
    <s v="backofficefinanceiro"/>
    <s v="PAGSEGURO"/>
    <s v="MS Receivables da RegistraSeguro"/>
    <s v="App: receivables, Product: MS Receivables da RegistraSeguro"/>
    <s v="basileia"/>
    <s v="dayton"/>
    <s v="Owner: dayton, Slack: dayton, Escalation_list: l-scrum-dayton@uolinc.com"/>
    <x v="0"/>
    <n v="0"/>
    <n v="0"/>
    <n v="0"/>
    <m/>
    <m/>
    <d v="2021-10-26T12:21:46"/>
    <d v="2021-02-22T19:27:21"/>
    <s v="PDBRSRECEIVABLES.QA.BD.INTRANET.PAGS"/>
    <m/>
  </r>
  <r>
    <m/>
    <x v="0"/>
    <s v="PAGCLOUD"/>
    <s v="ORACLE"/>
    <m/>
    <s v="PROD_PDBSCROOGE"/>
    <s v="pdbscrooge.bd.intranet.pags"/>
    <s v="PDBSCROOGE"/>
    <s v="4221f081-21a9-e933-8ffe-b7c660d1f41e"/>
    <m/>
    <s v="MICROSERVIÇOS"/>
    <s v="c##datagovernanceubr"/>
    <s v="SIM"/>
    <n v="100"/>
    <s v="-"/>
    <s v="DOMAINS, TEAM, TOPDOMAINS"/>
    <s v="psp"/>
    <s v="accounting"/>
    <s v=""/>
    <m/>
    <m/>
    <s v="backofficefinanceiro"/>
    <s v="PAGSEGURO"/>
    <s v="Saldo"/>
    <s v="App: general-balance, Product: Saldo"/>
    <s v="basileia"/>
    <s v="trindade"/>
    <s v="Owner: trindade, Slack: trindade, Escalation_list: lholiveira@pagseguro.com,suaoliveira@pagseguro.com"/>
    <x v="0"/>
    <n v="13"/>
    <n v="13"/>
    <n v="100"/>
    <m/>
    <m/>
    <d v="2021-11-21T11:00:20"/>
    <d v="2021-08-30T00:00:00"/>
    <s v="PDBSCROOGE.BD.INTRANET.PAGS"/>
    <m/>
  </r>
  <r>
    <m/>
    <x v="1"/>
    <s v="PAGCLOUD"/>
    <s v="ORACLE"/>
    <m/>
    <s v="STG_PDBSCROOGE"/>
    <s v="pdbscrooge.dev.bd.intranet.pags"/>
    <m/>
    <s v="8d7a9355-28b4-4410-2520-016267bb951b"/>
    <m/>
    <s v="MICROSERVIÇOS"/>
    <m/>
    <s v="SIM"/>
    <n v="100"/>
    <s v="-"/>
    <s v="DOMAINS, TEAM, TOPDOMAINS"/>
    <s v="psp"/>
    <s v="accounting"/>
    <s v=""/>
    <m/>
    <m/>
    <s v="backofficefinanceiro"/>
    <s v="PAGSEGURO"/>
    <s v="Saldo"/>
    <s v="App: general-balance, Product: Saldo"/>
    <s v="basileia"/>
    <s v="trindade"/>
    <s v="Owner: trindade, Slack: trindade, Escalation_list: lholiveira@pagseguro.com,suaoliveira@pagseguro.com"/>
    <x v="0"/>
    <n v="0"/>
    <n v="0"/>
    <n v="0"/>
    <m/>
    <m/>
    <d v="2021-11-21T11:00:20"/>
    <d v="2021-08-30T00:00:00"/>
    <s v="PDBSCROOGE.DEV.BD.INTRANET.PAGS"/>
    <m/>
  </r>
  <r>
    <m/>
    <x v="2"/>
    <s v="PAGCLOUD"/>
    <s v="ORACLE"/>
    <m/>
    <s v="QA_PDBSCROOGE"/>
    <s v="pdbscrooge.qa.bd.intranet.pags"/>
    <m/>
    <s v="600afb27-e93b-91f4-a4e1-cc299aa3a2c6"/>
    <m/>
    <s v="MICROSERVIÇOS"/>
    <m/>
    <s v="SIM"/>
    <n v="100"/>
    <s v="-"/>
    <s v="DOMAINS, TEAM, TOPDOMAINS"/>
    <s v="psp"/>
    <s v="accounting"/>
    <s v=""/>
    <m/>
    <m/>
    <s v="backofficefinanceiro"/>
    <s v="PAGSEGURO"/>
    <s v="Saldo"/>
    <s v="App: general-balance, Product: Saldo"/>
    <s v="basileia"/>
    <s v="trindade"/>
    <s v="Owner: trindade, Slack: trindade, Escalation_list: lholiveira@pagseguro.com,suaoliveira@pagseguro.com"/>
    <x v="0"/>
    <n v="0"/>
    <n v="0"/>
    <n v="0"/>
    <m/>
    <m/>
    <d v="2021-11-21T11:00:20"/>
    <d v="2021-08-30T00:00:00"/>
    <s v="PDBSCROOGE.QA.BD.INTRANET.PAGS"/>
    <m/>
  </r>
  <r>
    <m/>
    <x v="0"/>
    <s v="PAGCLOUD"/>
    <s v="ORACLE"/>
    <m/>
    <s v="PROD_PDBSETTLEMENTCONTRACT"/>
    <s v="pdbsettlementcontract.bd.intranet.pags"/>
    <s v="PDBSETTLEMENTCONTRACT"/>
    <s v="954feade-b45e-ebff-8207-2e758e51df21"/>
    <m/>
    <s v="MICROSERVIÇOS"/>
    <s v="c##datagovernanceubr"/>
    <s v="SIM"/>
    <n v="100"/>
    <s v="-"/>
    <s v="DOMAINS, TEAM, TOPDOMAINS"/>
    <s v="psp"/>
    <s v="receivable"/>
    <s v="settlement"/>
    <m/>
    <m/>
    <s v="backofficefinanceiro"/>
    <s v="PAGSEGURO"/>
    <s v="Settlement Contract"/>
    <s v="App: Settlement Contract, Product: Settlement Contract"/>
    <s v="basileia"/>
    <s v="miami"/>
    <s v="Owner: miami, Slack: receivables-alerts, Escalation_list: akurahassi@pagseguro.com,elfreitas@pagseguro.com,dosilva@pagseguro.com,jbsa@pagseguro.com"/>
    <x v="0"/>
    <n v="0"/>
    <n v="0"/>
    <n v="0"/>
    <s v="NAO"/>
    <s v="NAO"/>
    <d v="2021-10-26T12:21:46"/>
    <d v="2020-12-17T11:18:10"/>
    <s v="PDBSETTLEMENTCONTRACT.BD.INTRANET.PAGS"/>
    <m/>
  </r>
  <r>
    <m/>
    <x v="2"/>
    <s v="PAGCLOUD"/>
    <s v="ORACLE"/>
    <m/>
    <s v="QA_PDBSETTLEMENTCONTRACT"/>
    <s v="pdbsettlementcontract.qa.bd.intranet.pags"/>
    <m/>
    <s v="be654646-b8e0-3f6a-5f3d-a5e1938782e1"/>
    <m/>
    <s v="MICROSERVIÇOS"/>
    <m/>
    <s v="SIM"/>
    <n v="100"/>
    <s v="-"/>
    <s v="DOMAINS, TEAM, TOPDOMAINS"/>
    <s v="psp"/>
    <s v="receivable"/>
    <s v="settlement"/>
    <m/>
    <m/>
    <s v="backofficefinanceiro"/>
    <s v="PAGSEGURO"/>
    <s v="Settlement Contract"/>
    <s v="App: Settlement Contract, Product: Settlement Contract"/>
    <s v="basileia"/>
    <s v="recebiveis"/>
    <s v="Owner: recebiveis, Slack: receivable-schedule-alerts, Escalation_list: akurahassi@pagseguro.com,elfreitas@pagseguro.com,dosilva@pagseguro.com,jbsa@pagseguro.com"/>
    <x v="0"/>
    <n v="0"/>
    <n v="0"/>
    <n v="0"/>
    <s v="NAO"/>
    <s v="NAO"/>
    <d v="2021-10-26T12:21:46"/>
    <d v="2020-12-17T11:18:10"/>
    <s v="PDBSETTLEMENTCONTRACT.QA.BD.INTRANET.PAGS"/>
    <m/>
  </r>
  <r>
    <m/>
    <x v="1"/>
    <s v="PAGCLOUD"/>
    <s v="ORACLE"/>
    <m/>
    <s v="STG_PDBSKILLMAPPING"/>
    <s v="pdbskillmapping.dev.bd.intranet.pags"/>
    <m/>
    <s v="05d541de-893d-42d1-8834-0cfaca9d8bf7"/>
    <m/>
    <s v="MICROSERVIÇOS"/>
    <m/>
    <s v="SIM"/>
    <n v="100"/>
    <s v="-"/>
    <s v="DOMAINS, TEAM, TOPDOMAINS"/>
    <s v="psp"/>
    <s v="receivable"/>
    <m/>
    <m/>
    <m/>
    <s v="backofficefinanceiro"/>
    <s v="PAGSEGURO"/>
    <s v="Mapeamento De Habilidados Dos Funcionarios Do Pag"/>
    <s v="App: Skill Mapping, Product: Mapeamento De Habilidados Dos Funcionarios Do Pag"/>
    <s v="basileia"/>
    <s v="recebiveis"/>
    <s v="Owner: recebiveis, Slack: ad-risks, Escalation_list: smoreira@pagseguro.com"/>
    <x v="0"/>
    <n v="0"/>
    <n v="0"/>
    <n v="0"/>
    <s v="NAO"/>
    <s v="NAO"/>
    <d v="2021-10-26T12:21:46"/>
    <d v="2020-12-17T11:18:10"/>
    <e v="#N/A"/>
    <m/>
  </r>
  <r>
    <s v="Corrigir BU (backofficefinanceiro) / Corrigir EC (Basileia)"/>
    <x v="0"/>
    <s v="ON_PREMISE_GT_TB"/>
    <s v="POSTGRESQL"/>
    <s v="Feedzai Pulse Mobile"/>
    <s v="PROD_PULSE_MOBILE"/>
    <s v="pgpulse-mobile.prd.bd.intranet.pags"/>
    <s v="feedzai"/>
    <s v="PROD_PULSE_MOBILE"/>
    <m/>
    <s v="MICROSERVIÇOS"/>
    <s v="datagovernance_gov"/>
    <s v="NAO"/>
    <n v="0"/>
    <s v="-"/>
    <m/>
    <m/>
    <m/>
    <m/>
    <m/>
    <m/>
    <s v="Risco e Prevencao a Fraude"/>
    <m/>
    <m/>
    <s v="Banco para registro de eventos do Pulse Mobile"/>
    <m/>
    <m/>
    <s v="l-pagseguro-risco-fraude@uolinc.com"/>
    <x v="0"/>
    <n v="243"/>
    <n v="121"/>
    <n v="49.79"/>
    <s v="NAO"/>
    <s v="NAO"/>
    <d v="2021-10-26T12:21:46"/>
    <d v="2020-11-20T18:35:01"/>
    <e v="#N/A"/>
    <m/>
  </r>
  <r>
    <s v="Corrigir BU (backofficefinanceiro)"/>
    <x v="0"/>
    <s v="ON_PREMISE_GT_TB"/>
    <s v="ORACLE"/>
    <s v="obama"/>
    <s v="PROD_PSV_OBAMA"/>
    <s v="psv4.bd.intranet"/>
    <s v="psv4"/>
    <s v="PROD_PSV_OBAMA"/>
    <m/>
    <s v="MICROSERVIÇOS"/>
    <s v="datagovernanceubr"/>
    <s v="NAO"/>
    <n v="0"/>
    <s v="-"/>
    <m/>
    <m/>
    <m/>
    <m/>
    <m/>
    <m/>
    <s v="NOT_IDENTIFIED"/>
    <m/>
    <m/>
    <s v="analise de risco"/>
    <s v="basileia"/>
    <m/>
    <s v="Fernando Henrique Vicente, Aline Coqueto"/>
    <x v="0"/>
    <n v="215"/>
    <n v="190"/>
    <n v="88.37"/>
    <s v="NAO"/>
    <s v="NAO"/>
    <d v="2021-10-26T12:21:46"/>
    <d v="2014-07-02T00:00:00"/>
    <e v="#N/A"/>
    <m/>
  </r>
  <r>
    <s v="Corrigir BU (backofficefinanceiro) / Corrigir EC (Basileia)"/>
    <x v="0"/>
    <s v="PAGCLOUD"/>
    <s v="CASSANDRA"/>
    <s v="Receivables Contract Registration"/>
    <s v="PROD_RCR"/>
    <s v="rcr.node1.prod.bd.intranet.pags"/>
    <s v="Catalog=PAGSEGURO_ETL;Provider=SQLNCLI11.1"/>
    <s v="PROD_RCR"/>
    <m/>
    <s v="MICROSERVIÇOS"/>
    <s v="datagovernanceubr"/>
    <s v="NAO"/>
    <n v="0"/>
    <m/>
    <m/>
    <m/>
    <m/>
    <m/>
    <m/>
    <m/>
    <s v="backoffice financeiro"/>
    <m/>
    <m/>
    <s v="Projeto para montar e enviar para uma registradora (CERC) os dados das agendas de recebíveis dos clientes do PagSeguro."/>
    <m/>
    <m/>
    <s v="l-pagseguro-hyrule@uolinc.com"/>
    <x v="0"/>
    <n v="0"/>
    <n v="0"/>
    <n v="0"/>
    <s v="NAO"/>
    <s v="NAO"/>
    <d v="2021-10-26T12:21:46"/>
    <d v="2021-01-05T14:54:33"/>
    <e v="#N/A"/>
    <m/>
  </r>
  <r>
    <s v="Verificar Domínio"/>
    <x v="1"/>
    <s v="RDS_AWS"/>
    <s v="ORACLE"/>
    <m/>
    <s v="DEV_RECEIVABLES_DEV"/>
    <s v="receivables-dev.cybygjhjakdp.us-east-1.rds.amazonaws.com"/>
    <m/>
    <s v="arn:aws:rds:us-east-1:029187610885:db:receivables-dev"/>
    <s v="029187610885"/>
    <s v="MICROSERVIÇOS"/>
    <m/>
    <s v="NAO"/>
    <n v="0"/>
    <m/>
    <m/>
    <s v="registraseguro"/>
    <s v="receivable"/>
    <m/>
    <m/>
    <m/>
    <s v="backofficefinanceiro"/>
    <m/>
    <s v="RDS"/>
    <m/>
    <s v="basileia"/>
    <s v="basileia"/>
    <s v="slack: sre_basileia, escalationlist: l-devops-basileia, email: l-devops-basileia@uolinc.com, team: basileia, filaim: l-devops-basileia"/>
    <x v="2"/>
    <n v="0"/>
    <n v="0"/>
    <n v="0"/>
    <m/>
    <m/>
    <d v="2021-10-26T12:21:46"/>
    <d v="2020-06-12T16:00:16"/>
    <e v="#N/A"/>
    <m/>
  </r>
  <r>
    <s v="Corrigir EC - Basileia"/>
    <x v="0"/>
    <s v="RDS_AWS"/>
    <s v="POSTGRESQL"/>
    <s v="onboarding"/>
    <s v="PROD_REGISTRATIONDATAANALYSIS"/>
    <s v="registrationdataanalysis.coid1xsnbqhf.sa-east-1.rds.amazonaws.com"/>
    <s v="registrationdataanalysis"/>
    <s v="arn:aws:rds:sa-east-1:360706934225:db:registrationdataanalysis"/>
    <s v="360706934225"/>
    <s v="MICROSERVIÇOS"/>
    <s v="datagovernance_gov"/>
    <s v="SIM"/>
    <n v="100"/>
    <s v="-"/>
    <s v="DOMAINS, TEAM, TOPDOMAINS"/>
    <s v="customer"/>
    <s v="compliance"/>
    <m/>
    <m/>
    <m/>
    <s v="backofficefinanceiro"/>
    <m/>
    <s v="Marda Onboarding"/>
    <s v="manualregistrationdataanalysisapi"/>
    <s v="condado"/>
    <s v="neworleans"/>
    <s v="team: neworleans, filaim: pd pagseguro-new-orleans, slack: bko-fin-customer-compliance-alerts, escalationlist: l-dev-pagseguro-customer-compliance-devs@uolinc.com, email: l-scrum-new-orleans@uolinc.com"/>
    <x v="0"/>
    <n v="88"/>
    <n v="88"/>
    <n v="100"/>
    <s v="NAO"/>
    <s v="NAO"/>
    <d v="2021-11-20T11:00:34"/>
    <d v="2018-08-22T01:11:07"/>
    <s v="registrationdataanalysis.coid1xsnbqhf.sa-east-1.rds.amazonaws.com"/>
    <m/>
  </r>
  <r>
    <s v="Corrigir EC - Basileia"/>
    <x v="1"/>
    <s v="RDS_AWS"/>
    <s v="POSTGRESQL"/>
    <m/>
    <s v="DEV_REGISTRATIONDATA"/>
    <s v="registrationdata-qa.cugpk8fsjek9.us-east-1.rds.amazonaws.com"/>
    <m/>
    <s v="arn:aws:rds:us-east-1:898139803216:db:registrationdata-qa"/>
    <s v="898139803216"/>
    <s v="MICROSERVIÇOS"/>
    <m/>
    <s v="SIM"/>
    <n v="100"/>
    <s v="-"/>
    <s v="DOMAINS, TEAM, TOPDOMAINS"/>
    <s v="customer"/>
    <s v="compliance"/>
    <m/>
    <m/>
    <m/>
    <s v="backofficefinanceiro"/>
    <m/>
    <s v="Marda Onboarding"/>
    <m/>
    <m/>
    <s v="neworleans"/>
    <s v="team: neworleans, filaim: pd pagseguro-new-orleans , slack: bko-fin-customer-compliance-alerts, escalationlist: l-dev-pagseguro-customer-compliance-devs@uolinc.com, email: l-scrum-new-orleans@uolinc.com"/>
    <x v="0"/>
    <n v="0"/>
    <n v="0"/>
    <n v="0"/>
    <m/>
    <m/>
    <d v="2021-11-21T11:00:24"/>
    <d v="2018-08-22T19:40:25"/>
    <s v="registrationdata-qa.cugpk8fsjek9.us-east-1.rds.amazonaws.com"/>
    <m/>
  </r>
  <r>
    <s v="Corrigir EC - Basileia"/>
    <x v="1"/>
    <s v="RDS_AWS"/>
    <s v="POSTGRESQL"/>
    <m/>
    <s v="DEV_REGISTRATIONDATA_STG"/>
    <s v="registrationdata-stg.cugpk8fsjek9.us-east-1.rds.amazonaws.com"/>
    <m/>
    <s v="arn:aws:rds:us-east-1:898139803216:db:registrationdata-stg"/>
    <s v="898139803216"/>
    <s v="MICROSERVIÇOS"/>
    <m/>
    <s v="SIM"/>
    <n v="100"/>
    <s v="-"/>
    <s v="DOMAINS, TEAM, TOPDOMAINS"/>
    <s v="customer"/>
    <s v="compliance"/>
    <m/>
    <m/>
    <m/>
    <s v="backofficefinanceiro"/>
    <m/>
    <s v="Marda Onboarding"/>
    <m/>
    <m/>
    <s v="neworleans"/>
    <s v="team: neworleans, filaim: pd pagseguro-new-orleans , slack: bko-fin-customer-compliance-alerts, escalationlist: l-dev-pagseguro-customer-compliance-devs@uolinc.com, email: l-scrum-new-orleans@uolinc.com"/>
    <x v="0"/>
    <n v="0"/>
    <n v="0"/>
    <n v="0"/>
    <m/>
    <m/>
    <d v="2021-11-21T11:00:24"/>
    <d v="2018-08-22T19:40:28"/>
    <s v="registrationdata-stg.cugpk8fsjek9.us-east-1.rds.amazonaws.com"/>
    <m/>
  </r>
  <r>
    <m/>
    <x v="0"/>
    <s v="ON_PREMISE_GT_TB"/>
    <s v="ORACLE"/>
    <m/>
    <s v="PROD_ATM_ADM"/>
    <s v="sat1.bd.intranet"/>
    <s v="dev.pagseguro"/>
    <s v="9abcb87d-6404-401e-9d4d-daade983e75c"/>
    <m/>
    <s v="MICROSERVIÇOS"/>
    <s v="datagovernanceubr"/>
    <s v="SIM"/>
    <n v="100"/>
    <s v="-"/>
    <s v="DOMAINS, TEAM, TOPDOMAINS"/>
    <s v="customer"/>
    <s v="cashout"/>
    <m/>
    <m/>
    <m/>
    <s v="backofficefinanceiro"/>
    <s v="PAGSEGURO"/>
    <s v="atm"/>
    <s v="App: ATM, Product: ATM"/>
    <s v="basileia"/>
    <s v="zurique"/>
    <s v="Owner: zurique, Slack: #bko-fin-cashout-tec, Escalation_list: bko-fin-cashout@uolinc.com elfreitas@uolinc.com akurahassi@uolinc.com"/>
    <x v="0"/>
    <n v="182"/>
    <n v="182"/>
    <n v="100"/>
    <m/>
    <m/>
    <d v="2021-10-26T12:21:46"/>
    <d v="2021-04-12T00:00:00"/>
    <s v="sat1.bd.intranet"/>
    <m/>
  </r>
  <r>
    <m/>
    <x v="1"/>
    <s v="PAGCLOUD"/>
    <s v="MYSQL"/>
    <m/>
    <s v="STG_TAXRATE"/>
    <s v="taxrate-dev.bd.intranet.pags"/>
    <m/>
    <s v="ca76558d-8594-82d8-ed88-e2efc17fc5c9"/>
    <m/>
    <s v="MICROSERVIÇOS"/>
    <m/>
    <s v="SIM"/>
    <n v="100"/>
    <s v="-"/>
    <s v="DOMAINS, TEAM, TOPDOMAINS"/>
    <s v="corpplatform"/>
    <s v="businesscondition"/>
    <m/>
    <m/>
    <m/>
    <s v="backofficefinanceiro"/>
    <s v="PAGSEGURO"/>
    <s v="CDB DATABASE"/>
    <s v="App: CDB DATABASE, Product: CDB DATABASE"/>
    <s v="basileia"/>
    <s v="condado"/>
    <s v="Owner: condado, Slack: condado_public, Escalation_list: l-adm-condado"/>
    <x v="0"/>
    <n v="0"/>
    <n v="0"/>
    <n v="0"/>
    <m/>
    <m/>
    <d v="2021-11-18T11:01:08"/>
    <d v="2021-04-15T15:46:48"/>
    <s v="taxrate-dev.bd.intranet.pags"/>
    <m/>
  </r>
  <r>
    <s v="Corrigir EC - Basileia"/>
    <x v="0"/>
    <s v="RDS_AWS"/>
    <s v="MYSQL"/>
    <s v="taxrate"/>
    <s v="PROD_TAXRATE"/>
    <s v="taxrate-prod.coid1xsnbqhf.sa-east-1.rds.amazonaws.com"/>
    <s v="taxrate "/>
    <s v="arn:aws:rds:sa-east-1:360706934225:db:taxrate-prod"/>
    <s v="360706934225"/>
    <s v="MICROSERVIÇOS"/>
    <s v="datagovernance_gov"/>
    <s v="SIM"/>
    <n v="100"/>
    <s v="-"/>
    <s v="DOMAINS, TEAM, TOPDOMAINS"/>
    <s v="psp"/>
    <s v="businesscondition"/>
    <m/>
    <m/>
    <m/>
    <s v="backofficefinanceiro"/>
    <m/>
    <s v="Taxrate"/>
    <m/>
    <s v="condado"/>
    <s v="nazare"/>
    <s v="team: nazare, slack: bko-fin-business-conditions-oper, filaim: bko-fin-bc@uolinc.com, email: bko-fin-bc@uolinc.com, escalationlist: s2it_mrocha@uolinc.com gsdsilva@uolinc.com"/>
    <x v="0"/>
    <n v="795"/>
    <n v="551"/>
    <n v="69.31"/>
    <m/>
    <s v="SIM"/>
    <d v="2021-11-21T11:00:23"/>
    <d v="2018-04-13T21:53:35"/>
    <s v="taxrate-prod.coid1xsnbqhf.sa-east-1.rds.amazonaws.com"/>
    <m/>
  </r>
  <r>
    <m/>
    <x v="2"/>
    <s v="PAGCLOUD"/>
    <s v="MYSQL"/>
    <m/>
    <s v="QA_TAXRATE"/>
    <s v="taxrate-qa.bd.intranet.pags"/>
    <m/>
    <s v="078b2347-63a1-62dd-6662-a879bf3cc06e"/>
    <m/>
    <s v="MICROSERVIÇOS"/>
    <m/>
    <s v="SIM"/>
    <n v="100"/>
    <s v="-"/>
    <s v="DOMAINS, TEAM, TOPDOMAINS"/>
    <s v="corpplatform"/>
    <s v="businesscondition"/>
    <m/>
    <m/>
    <m/>
    <s v="backofficefinanceiro"/>
    <s v="PAGSEGURO"/>
    <s v="CDB DATABASE"/>
    <s v="App: CDB DATABASE, Product: CDB DATABASE"/>
    <s v="basileia"/>
    <s v="condado"/>
    <s v="Owner: condado, Slack: condado_public, Escalation_list: l-adm-condado"/>
    <x v="0"/>
    <n v="0"/>
    <n v="0"/>
    <n v="0"/>
    <m/>
    <m/>
    <d v="2021-11-18T11:00:54"/>
    <d v="2021-04-15T15:32:11"/>
    <s v="taxrate-qa.bd.intranet.pags"/>
    <m/>
  </r>
  <r>
    <s v="Corrigir BU (backofficefinanceiro) / Corrigir EC (Basileia)"/>
    <x v="1"/>
    <s v="RDS_AWS"/>
    <s v="MYSQL"/>
    <m/>
    <s v="DEV_TAXRATE"/>
    <s v="taxrate-qa.cugpk8fsjek9.us-east-1.rds.amazonaws.com"/>
    <m/>
    <s v="arn:aws:rds:us-east-1:898139803216:db:taxrate-qa"/>
    <s v="898139803216"/>
    <s v="MICROSERVIÇOS"/>
    <m/>
    <s v="NAO"/>
    <n v="0"/>
    <m/>
    <m/>
    <m/>
    <m/>
    <m/>
    <m/>
    <m/>
    <s v="backoffice financeiro"/>
    <m/>
    <s v="Taxrate"/>
    <m/>
    <m/>
    <m/>
    <s v="Slack: nazare, Team: Nazare"/>
    <x v="2"/>
    <n v="0"/>
    <n v="0"/>
    <n v="0"/>
    <m/>
    <m/>
    <d v="2021-10-26T12:21:46"/>
    <d v="2018-04-06T18:37:44"/>
    <e v="#N/A"/>
    <m/>
  </r>
  <r>
    <s v="Corrigir BU (backofficefinanceiro) / Corrigir EC (Basileia)"/>
    <x v="0"/>
    <s v="RDS_AWS"/>
    <s v="SQLSERVER"/>
    <s v="ccs"/>
    <s v="PROD_BD_CCS_SQLSERVER_READ"/>
    <m/>
    <m/>
    <s v="arn:aws:rds:sa-east-1:360706934225:db:bd-ccs-sqlserver-read"/>
    <m/>
    <s v="MICROSERVIÇOS"/>
    <m/>
    <s v="NAO"/>
    <n v="0"/>
    <m/>
    <m/>
    <m/>
    <m/>
    <m/>
    <m/>
    <m/>
    <s v="Risco e Prevencao a Fraude"/>
    <m/>
    <m/>
    <s v="ccs"/>
    <m/>
    <m/>
    <s v="el paso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s v="RDS_AWS"/>
    <s v="POSTGRESQL"/>
    <s v="analise de risco"/>
    <s v="PROD_BD_FEEDZAI"/>
    <m/>
    <m/>
    <s v="arn:aws:rds:sa-east-1:360706934225:db:bd-feedzai"/>
    <s v="360706934225"/>
    <s v="MICROSERVIÇOS"/>
    <m/>
    <s v="NAO"/>
    <n v="0"/>
    <m/>
    <m/>
    <m/>
    <m/>
    <m/>
    <m/>
    <m/>
    <s v="backoffice financeiro"/>
    <m/>
    <m/>
    <s v="pulse"/>
    <m/>
    <m/>
    <s v="TEAM: salvador - PRODUCT: anÃ¡lise de risco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s v="RDS_AWS"/>
    <s v="POSTGRESQL"/>
    <s v="analise de risco"/>
    <s v="PROD_BD_FEEDZAI_TRAINING"/>
    <m/>
    <m/>
    <s v="arn:aws:rds:sa-east-1:360706934225:db:bd-feedzai-training"/>
    <s v="360706934225"/>
    <s v="MICROSERVIÇOS"/>
    <m/>
    <s v="NAO"/>
    <n v="0"/>
    <m/>
    <m/>
    <m/>
    <m/>
    <m/>
    <m/>
    <m/>
    <s v="backoffice financeiro"/>
    <m/>
    <m/>
    <s v="pulse"/>
    <m/>
    <m/>
    <s v="TEAM: salvador - PRODUCT: anÃ¡lise de risco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s v="RDS_AWS"/>
    <s v="ORACLE"/>
    <s v="fidc"/>
    <s v="PROD_BD_FIDC"/>
    <m/>
    <m/>
    <s v="arn:aws:rds:sa-east-1:360706934225:db:bd-fidc"/>
    <m/>
    <s v="MICROSERVIÇOS"/>
    <m/>
    <s v="NAO"/>
    <n v="0"/>
    <m/>
    <m/>
    <m/>
    <m/>
    <m/>
    <m/>
    <m/>
    <s v="financeiro"/>
    <m/>
    <m/>
    <s v="fidc"/>
    <m/>
    <m/>
    <s v="genebra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s v="RDS_AWS"/>
    <s v="POSTGRESQL"/>
    <s v="analise de risco"/>
    <s v="PROD_BD_PULSE_CASHIN_APP"/>
    <m/>
    <m/>
    <s v="arn:aws:rds:sa-east-1:360706934225:db:bd-pulse-cashin-app"/>
    <s v="360706934225"/>
    <s v="MICROSERVIÇOS"/>
    <m/>
    <s v="NAO"/>
    <n v="0"/>
    <m/>
    <m/>
    <m/>
    <m/>
    <m/>
    <m/>
    <m/>
    <s v="backoffice financeiro"/>
    <m/>
    <m/>
    <s v="pulse server"/>
    <m/>
    <m/>
    <s v="TEAM: salvador - PRODUCT: anÃ¡lise de risco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s v="RDS_AWS"/>
    <s v="POSTGRESQL"/>
    <s v="analise de risco"/>
    <s v="PROD_BD_PULSE_SERVER"/>
    <m/>
    <m/>
    <s v="arn:aws:rds:sa-east-1:360706934225:db:bd-pulse-server"/>
    <m/>
    <s v="MICROSERVIÇOS"/>
    <m/>
    <s v="NAO"/>
    <n v="0"/>
    <m/>
    <m/>
    <m/>
    <m/>
    <m/>
    <m/>
    <m/>
    <s v="Risco e Prevencao a Fraude"/>
    <m/>
    <m/>
    <s v="analise de risco"/>
    <m/>
    <m/>
    <s v="salvador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s v="RDS_AWS"/>
    <s v="POSTGRESQL"/>
    <s v="analise de risco"/>
    <s v="PROD_BD_PULSE_TRAINING_CASHIN_APP"/>
    <m/>
    <m/>
    <s v="arn:aws:rds:sa-east-1:360706934225:db:bd-pulse-training-cashin-app"/>
    <s v="360706934225"/>
    <s v="MICROSERVIÇOS"/>
    <m/>
    <s v="NAO"/>
    <n v="0"/>
    <m/>
    <m/>
    <m/>
    <m/>
    <m/>
    <m/>
    <m/>
    <s v="backoffice financeiro"/>
    <m/>
    <m/>
    <s v="pulse server"/>
    <m/>
    <m/>
    <s v="TEAM: salvador - PRODUCT: anÃ¡lise de risco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s v="RDS_AWS"/>
    <s v="POSTGRESQL"/>
    <s v="analise de risco"/>
    <s v="PROD_BD_PULSE_TRAINING_SERVER"/>
    <m/>
    <m/>
    <s v="arn:aws:rds:sa-east-1:360706934225:db:bd-pulse-training-server"/>
    <m/>
    <s v="MICROSERVIÇOS"/>
    <m/>
    <s v="NAO"/>
    <n v="0"/>
    <m/>
    <m/>
    <m/>
    <m/>
    <m/>
    <m/>
    <m/>
    <s v="Risco e Prevencao a Fraude"/>
    <m/>
    <m/>
    <s v="analise de risco"/>
    <m/>
    <m/>
    <s v="salvador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s v="RDS_AWS"/>
    <s v="POSTGRESQL"/>
    <s v="analise de risco"/>
    <s v="PROD_BD_PULSE_TRAINING_WEB_APP"/>
    <m/>
    <m/>
    <s v="arn:aws:rds:sa-east-1:360706934225:db:bd-pulse-training-web-app"/>
    <s v="360706934225"/>
    <s v="MICROSERVIÇOS"/>
    <m/>
    <s v="NAO"/>
    <n v="0"/>
    <m/>
    <m/>
    <m/>
    <m/>
    <m/>
    <m/>
    <m/>
    <s v="backoffice financeiro"/>
    <m/>
    <m/>
    <s v="pulse server"/>
    <m/>
    <m/>
    <s v="TEAM: salvador - PRODUCT: anÃ¡lise de risco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s v="RDS_AWS"/>
    <s v="POSTGRESQL"/>
    <m/>
    <s v="PROD_BD_PULSE_WEB"/>
    <m/>
    <m/>
    <s v="arn:aws:rds:sa-east-1:360706934225:db:bd-pulse-web"/>
    <s v="360706934225"/>
    <s v="MICROSERVIÇOS"/>
    <m/>
    <s v="NAO"/>
    <n v="0"/>
    <m/>
    <m/>
    <m/>
    <m/>
    <m/>
    <m/>
    <m/>
    <s v="backoffice financeiro"/>
    <m/>
    <m/>
    <s v="pulse server"/>
    <s v="salvador"/>
    <m/>
    <s v="TEAM: salvador - PRODUCT: anÃ¡lise de risco"/>
    <x v="2"/>
    <n v="0"/>
    <n v="0"/>
    <n v="0"/>
    <s v="NAO"/>
    <s v="NAO"/>
    <d v="2021-10-26T12:21:46"/>
    <d v="2020-08-07T18:31:05"/>
    <e v="#N/A"/>
    <m/>
  </r>
  <r>
    <s v="Corrigir BU (backofficefinanceiro) / Corrigir EC (Basileia)"/>
    <x v="0"/>
    <s v="RDS_AWS"/>
    <s v="POSTGRESQL"/>
    <s v="analise de risco"/>
    <s v="PROD_BD_PULSE_WEB_APP"/>
    <m/>
    <m/>
    <s v="arn:aws:rds:sa-east-1:360706934225:db:bd-pulse-web-app"/>
    <s v="360706934225"/>
    <s v="MICROSERVIÇOS"/>
    <m/>
    <s v="NAO"/>
    <n v="0"/>
    <m/>
    <m/>
    <m/>
    <m/>
    <m/>
    <m/>
    <m/>
    <s v="backoffice financeiro"/>
    <m/>
    <m/>
    <s v="pulse server"/>
    <m/>
    <m/>
    <s v="TEAM: salvador - PRODUCT: anÃ¡lise de risco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s v="RDS_AWS"/>
    <s v="POSTGRESQL"/>
    <s v="recebiveis"/>
    <s v="PROD_BD_SETTLEMENT"/>
    <m/>
    <m/>
    <s v="arn:aws:rds:sa-east-1:360706934225:db:bd-settlement"/>
    <m/>
    <s v="MICROSERVIÇOS"/>
    <m/>
    <s v="NAO"/>
    <n v="0"/>
    <m/>
    <m/>
    <m/>
    <m/>
    <m/>
    <m/>
    <m/>
    <s v="financeiro"/>
    <m/>
    <m/>
    <s v="recebiveis"/>
    <m/>
    <m/>
    <s v="miami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s v="RDS_AWS"/>
    <s v="POSTGRESQL"/>
    <m/>
    <s v="PROD_DB_PULSE_MOBILE_TRAINING"/>
    <m/>
    <m/>
    <s v="arn:aws:rds:sa-east-1:360706934225:db:db-pulse-mobile-training"/>
    <s v="360706934225"/>
    <s v="MICROSERVIÇOS"/>
    <m/>
    <s v="NAO"/>
    <n v="0"/>
    <m/>
    <m/>
    <m/>
    <m/>
    <m/>
    <m/>
    <m/>
    <s v="backoffice financeiro"/>
    <m/>
    <m/>
    <s v="pulse"/>
    <s v="salvador"/>
    <m/>
    <s v="TEAM: salvador - PRODUCT: anÃ¡lise de risco"/>
    <x v="2"/>
    <n v="0"/>
    <n v="0"/>
    <n v="0"/>
    <s v="NAO"/>
    <s v="NAO"/>
    <d v="2021-10-26T12:21:46"/>
    <d v="2020-08-07T18:31:05"/>
    <e v="#N/A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s v="Corrigir BU (backofficefinanceiro) / Corrigir EC (Basileia)"/>
    <x v="0"/>
    <s v="EC2_AWS"/>
    <x v="0"/>
    <m/>
    <s v="PROD_SARF"/>
    <x v="0"/>
    <s v="sarf_adm"/>
    <s v="PROD_SARF"/>
    <m/>
    <s v="MICROSERVIÇOS"/>
    <s v="datagovernance_gov"/>
    <s v="NAO"/>
    <n v="0"/>
    <m/>
    <m/>
    <m/>
    <m/>
    <m/>
    <m/>
    <m/>
    <s v="NOT_IDENTIFIED"/>
    <m/>
    <m/>
    <s v="BU - Risco e Prevencao a Fraude / PRODUCT: Analise de Risco"/>
    <m/>
    <m/>
    <s v="TEAM: Salvador / EMAIL:l-scrum-salvador@uolinc.com"/>
    <x v="0"/>
    <n v="80"/>
    <n v="34"/>
    <n v="43"/>
    <s v="NAO"/>
    <s v="NAO"/>
    <d v="2021-10-26T12:21:46"/>
    <d v="2019-11-08T00:00:00"/>
    <n v="10198143167"/>
    <m/>
  </r>
  <r>
    <s v="Corrigir BU (backofficefinanceiro)"/>
    <x v="0"/>
    <s v="PAGCLOUD"/>
    <x v="1"/>
    <m/>
    <s v="PROD_FEEDZAI"/>
    <x v="1"/>
    <s v="feedzai"/>
    <s v="6a917507-b46c-869a-4506-12a698af094c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81273"/>
    <n v="3358"/>
    <n v="4.13"/>
    <m/>
    <m/>
    <d v="2021-11-21T11:00:20"/>
    <d v="2021-06-21T00:00:00"/>
    <e v="#N/A"/>
    <m/>
  </r>
  <r>
    <s v="Corrigir BU (backofficefinanceiro)"/>
    <x v="0"/>
    <s v="PAGCLOUD"/>
    <x v="1"/>
    <m/>
    <s v="PROD_BD_PULSE_WEB_PG"/>
    <x v="2"/>
    <s v="bd_pulse_web"/>
    <s v="5980c56d-f86b-8ce3-cc36-73207b4604bc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106921"/>
    <n v="19097"/>
    <n v="17.86"/>
    <m/>
    <m/>
    <d v="2021-11-21T11:00:20"/>
    <d v="2021-06-21T00:00:00"/>
    <e v="#N/A"/>
    <m/>
  </r>
  <r>
    <s v="Corrigir BU (backofficefinanceiro)"/>
    <x v="0"/>
    <s v="PAGCLOUD"/>
    <x v="1"/>
    <m/>
    <s v="PROD_DB_PULSE_CASHIN_APP"/>
    <x v="3"/>
    <s v="db_pulse_cashin_app"/>
    <s v="2cea08bd-9d00-d343-877d-1eef9ddcfb42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856"/>
    <n v="637"/>
    <n v="74.42"/>
    <m/>
    <m/>
    <d v="2021-11-21T11:00:20"/>
    <d v="2021-06-21T00:00:00"/>
    <e v="#N/A"/>
    <m/>
  </r>
  <r>
    <s v="Corrigir BU (backofficefinanceiro)"/>
    <x v="0"/>
    <s v="PAGCLOUD"/>
    <x v="1"/>
    <m/>
    <s v="PROD_BD_PULSE_WEB_PG_2"/>
    <x v="4"/>
    <s v="bd_pulse_web"/>
    <s v="727441c5-0fb2-8e80-10dc-a4b0f751dc67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163382"/>
    <n v="33626"/>
    <n v="20.58"/>
    <m/>
    <m/>
    <d v="2021-11-21T11:00:20"/>
    <d v="2021-06-21T00:00:00"/>
    <e v="#N/A"/>
    <m/>
  </r>
  <r>
    <s v="Corrigir BU (backofficefinanceiro)"/>
    <x v="0"/>
    <s v="PAGCLOUD"/>
    <x v="2"/>
    <m/>
    <s v="PROD_BC"/>
    <x v="5"/>
    <s v="information_schema"/>
    <s v="4d19cacd-3c36-ec60-3c3f-16ef2d97d09f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241"/>
    <n v="223"/>
    <n v="92.53"/>
    <m/>
    <m/>
    <d v="2021-11-21T11:00:20"/>
    <d v="2021-06-21T00:00:00"/>
    <e v="#N/A"/>
    <m/>
  </r>
  <r>
    <s v="Verificar Domínio"/>
    <x v="0"/>
    <s v="PAGCLOUD"/>
    <x v="2"/>
    <m/>
    <s v="PROD_GOPHISH"/>
    <x v="6"/>
    <s v="information_schema"/>
    <s v="2af62743-2fdf-f21c-28b9-c7b3257d1125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135"/>
    <n v="39"/>
    <n v="28.89"/>
    <m/>
    <m/>
    <d v="2021-11-21T11:00:20"/>
    <d v="2021-06-21T00:00:00"/>
    <e v="#N/A"/>
    <m/>
  </r>
  <r>
    <s v="Verificar Domínio"/>
    <x v="0"/>
    <s v="PAGCLOUD"/>
    <x v="1"/>
    <m/>
    <s v="PROD_AIRFLOW_DB"/>
    <x v="7"/>
    <s v="airflow_db"/>
    <s v="5c9a3739-8efd-7ed1-44aa-f537b2b5e2d6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199"/>
    <n v="27"/>
    <n v="13.57"/>
    <m/>
    <m/>
    <d v="2021-11-21T11:00:20"/>
    <d v="2021-06-21T00:00:00"/>
    <e v="#N/A"/>
    <m/>
  </r>
  <r>
    <s v="Corrigir BU (backofficefinanceiro)"/>
    <x v="0"/>
    <s v="PAGCLOUD"/>
    <x v="1"/>
    <m/>
    <s v="PROD_BD_PULSE_DATA"/>
    <x v="8"/>
    <s v="BD_PULSE_DATA"/>
    <s v="a3b97e02-61a2-36fe-3028-20012423f10f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0"/>
    <n v="0"/>
    <n v="0"/>
    <m/>
    <m/>
    <d v="2021-11-21T11:00:20"/>
    <d v="2021-06-21T00:00:00"/>
    <e v="#N/A"/>
    <m/>
  </r>
  <r>
    <s v="Corrigir BU (backofficefinanceiro)"/>
    <x v="0"/>
    <s v="PAGCLOUD"/>
    <x v="3"/>
    <m/>
    <s v="PROD_HRU_ADM"/>
    <x v="9"/>
    <m/>
    <s v="2a472930-709d-1f25-050b-41a44eae5040"/>
    <m/>
    <s v="MICROSERVIÇOS"/>
    <m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0"/>
    <n v="0"/>
    <n v="0"/>
    <m/>
    <m/>
    <d v="2021-11-21T11:00:20"/>
    <d v="2021-06-21T00:00:00"/>
    <s v="10.184.32.93"/>
    <m/>
  </r>
  <r>
    <s v="Corrigir BU (backofficefinanceiro)"/>
    <x v="0"/>
    <s v="PAGCLOUD"/>
    <x v="1"/>
    <m/>
    <s v="PROD_DB_PULSE_SERVER"/>
    <x v="10"/>
    <s v="db_pulse_server"/>
    <s v="47a4cb6d-90eb-4adf-53a0-3a40c94898c1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257"/>
    <n v="18"/>
    <n v="7"/>
    <m/>
    <m/>
    <d v="2021-11-21T11:00:20"/>
    <d v="2021-06-21T00:00:00"/>
    <e v="#N/A"/>
    <m/>
  </r>
  <r>
    <s v="Corrigir BU (backofficefinanceiro)"/>
    <x v="0"/>
    <s v="PAGCLOUD"/>
    <x v="1"/>
    <m/>
    <s v="PROD_BD_PULSE_WEB_TRAINING"/>
    <x v="11"/>
    <s v="bd_pulse_web_training"/>
    <s v="65cef171-16b4-40c9-efd5-97ac71518f4a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112243"/>
    <n v="19935"/>
    <n v="17.760000000000002"/>
    <m/>
    <m/>
    <d v="2021-11-21T11:00:20"/>
    <d v="2021-06-21T00:00:00"/>
    <e v="#N/A"/>
    <m/>
  </r>
  <r>
    <s v="Corrigir BU (backofficefinanceiro)"/>
    <x v="0"/>
    <s v="PAGCLOUD"/>
    <x v="3"/>
    <m/>
    <s v="PROD_FIDC_CONCILIA_ADM"/>
    <x v="12"/>
    <m/>
    <s v="6aa23596-3538-cf3e-458d-31db486de8a7"/>
    <m/>
    <s v="MICROSERVIÇOS"/>
    <m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0"/>
    <n v="0"/>
    <n v="0"/>
    <m/>
    <m/>
    <d v="2021-11-21T11:00:20"/>
    <d v="2021-06-21T00:00:00"/>
    <s v="10.184.40.216"/>
    <m/>
  </r>
  <r>
    <s v="Corrigir BU (backofficefinanceiro)"/>
    <x v="0"/>
    <s v="PAGCLOUD"/>
    <x v="3"/>
    <m/>
    <s v="PROD_RCE_ADM"/>
    <x v="13"/>
    <m/>
    <s v="41bf46d2-ce98-041b-2c68-a29d1faa4a4b"/>
    <m/>
    <s v="MICROSERVIÇOS"/>
    <m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0"/>
    <n v="0"/>
    <n v="0"/>
    <m/>
    <m/>
    <d v="2021-11-21T11:00:20"/>
    <d v="2021-06-21T00:00:00"/>
    <s v="10.184.40.243"/>
    <m/>
  </r>
  <r>
    <s v="Desativar. Igual ao PROD_RCR"/>
    <x v="0"/>
    <s v="PAGCLOUD"/>
    <x v="3"/>
    <m/>
    <s v="PROD_RCR_ADM"/>
    <x v="13"/>
    <m/>
    <s v="9aec3b1f-2109-c828-f212-e18470c03c72"/>
    <m/>
    <s v="MICROSERVIÇOS"/>
    <m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0"/>
    <n v="0"/>
    <n v="0"/>
    <m/>
    <m/>
    <d v="2021-11-21T11:00:20"/>
    <d v="2021-06-21T00:00:00"/>
    <s v="10.184.40.243"/>
    <m/>
  </r>
  <r>
    <s v="Corrigir TAGs - Domínio: Emissão, EC Konoha"/>
    <x v="0"/>
    <s v="PAGCLOUD"/>
    <x v="0"/>
    <m/>
    <s v="PROD_DB_PREPAID_BACKOFFICE"/>
    <x v="14"/>
    <m/>
    <s v="aa5445f9-b5df-88bc-5983-6165bba6e82d"/>
    <m/>
    <s v="MICROSERVIÇOS"/>
    <m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0"/>
    <n v="0"/>
    <n v="0"/>
    <m/>
    <m/>
    <d v="2021-11-21T11:00:20"/>
    <d v="2021-06-21T00:00:00"/>
    <e v="#N/A"/>
    <m/>
  </r>
  <r>
    <s v="Verificar Domínio"/>
    <x v="0"/>
    <s v="PAGCLOUD"/>
    <x v="2"/>
    <m/>
    <s v="PROD_APSECFLOW"/>
    <x v="15"/>
    <s v="information_schema"/>
    <s v="b81dd66b-827f-0e6b-e4ca-2265f96136a0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1923"/>
    <n v="471"/>
    <n v="24.49"/>
    <m/>
    <m/>
    <d v="2021-11-21T11:00:27"/>
    <d v="2021-06-21T00:00:00"/>
    <e v="#N/A"/>
    <m/>
  </r>
  <r>
    <s v="Corrigir BU (backofficefinanceiro) / Corrigir EC (Basileia)"/>
    <x v="0"/>
    <s v="ON_PREMISE_GT_TB"/>
    <x v="1"/>
    <s v="Feedzai Pulse Web"/>
    <s v="PROD_PULSE_WEB"/>
    <x v="16"/>
    <s v="bd_pulse_web"/>
    <s v="PROD_PULSE_WEB"/>
    <m/>
    <s v="MICROSERVIÇOS"/>
    <s v="datagovernance_gov"/>
    <s v="NAO"/>
    <n v="0"/>
    <s v="-"/>
    <m/>
    <m/>
    <m/>
    <m/>
    <m/>
    <m/>
    <s v="Risco e Prevencao a Fraude"/>
    <m/>
    <m/>
    <s v="Banco para registro de eventos do Pulse Web"/>
    <m/>
    <m/>
    <s v="l-pagseguro-risco-fraude@uolinc.com"/>
    <x v="0"/>
    <n v="430"/>
    <n v="237"/>
    <n v="55.12"/>
    <s v="NAO"/>
    <s v="NAO"/>
    <d v="2021-10-26T12:21:46"/>
    <d v="2020-11-13T18:49:15"/>
    <e v="#N/A"/>
    <m/>
  </r>
  <r>
    <s v="Corrigir BU (backofficefinanceiro) / Corrigir EC (Basileia)"/>
    <x v="0"/>
    <s v="ON_PREMISE_GT_TB"/>
    <x v="1"/>
    <s v="Feedzai Pulse Web Training"/>
    <s v="PROD_PULSE_WEB_TRAINING"/>
    <x v="17"/>
    <s v="bd_pulse_web_training"/>
    <s v="PROD_PULSE_WEB_TRAINING"/>
    <m/>
    <s v="MICROSERVIÇOS"/>
    <s v="datagovernance_gov"/>
    <s v="NAO"/>
    <n v="0"/>
    <s v="-"/>
    <m/>
    <m/>
    <m/>
    <m/>
    <m/>
    <m/>
    <s v="Risco e Prevencao a Fraude"/>
    <m/>
    <m/>
    <s v="Banco para registro de eventos do Pulse Web Training"/>
    <m/>
    <m/>
    <s v="l-pagseguro-risco-fraude@uolinc.com"/>
    <x v="0"/>
    <n v="439"/>
    <n v="91"/>
    <n v="20.73"/>
    <s v="NAO"/>
    <s v="NAO"/>
    <d v="2021-10-26T12:21:46"/>
    <d v="2020-12-02T14:43:13"/>
    <e v="#N/A"/>
    <m/>
  </r>
  <r>
    <s v="Corrigir BU (backofficefinanceiro) / Corrigir EC (Basileia)"/>
    <x v="0"/>
    <s v="ON_PREMISE_GT_TB"/>
    <x v="1"/>
    <s v="Feedzai Pulse Banking"/>
    <s v="PROD_PULSE_BANKING"/>
    <x v="18"/>
    <s v="db_pulse_cashin_app"/>
    <s v="PROD_PULSE_BANKING"/>
    <m/>
    <s v="MICROSERVIÇOS"/>
    <s v="datagovernance_gov"/>
    <s v="NAO"/>
    <n v="0"/>
    <s v="-"/>
    <m/>
    <m/>
    <m/>
    <m/>
    <m/>
    <m/>
    <s v="Risco e Prevencao a Fraude"/>
    <m/>
    <m/>
    <s v="Banco para registro de eventos do Pulse Banking"/>
    <m/>
    <m/>
    <s v="l-pagseguro-risco-fraude@uolinc.com"/>
    <x v="0"/>
    <n v="856"/>
    <n v="637"/>
    <n v="74.42"/>
    <s v="NAO"/>
    <s v="NAO"/>
    <d v="2021-10-26T12:21:46"/>
    <d v="2020-12-02T19:13:47"/>
    <e v="#N/A"/>
    <m/>
  </r>
  <r>
    <s v="Verificar Domínio"/>
    <x v="0"/>
    <s v="PAGCLOUD"/>
    <x v="3"/>
    <m/>
    <s v="PROD_ACCOUNTING_ISS_ADM"/>
    <x v="19"/>
    <m/>
    <s v="d0e7350f-5b10-273b-d910-47278ebebef0"/>
    <m/>
    <s v="MICROSERVIÇOS"/>
    <m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0"/>
    <n v="0"/>
    <n v="0"/>
    <m/>
    <m/>
    <d v="2021-11-21T11:00:28"/>
    <d v="2021-06-21T00:00:00"/>
    <e v="#N/A"/>
    <m/>
  </r>
  <r>
    <s v="Verificar Domínio"/>
    <x v="0"/>
    <s v="PAGCLOUD"/>
    <x v="2"/>
    <m/>
    <s v="PROD_FLOW_ON_PREMISES"/>
    <x v="20"/>
    <s v="information_schema"/>
    <s v="969dd7e7-db36-e3f0-4fe1-ebc650ae4619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0"/>
    <n v="0"/>
    <n v="0"/>
    <m/>
    <m/>
    <d v="2021-11-21T11:00:20"/>
    <d v="2021-06-21T00:00:00"/>
    <e v="#N/A"/>
    <m/>
  </r>
  <r>
    <s v="Verificar Domínio"/>
    <x v="0"/>
    <s v="PAGCLOUD"/>
    <x v="2"/>
    <m/>
    <s v="PROD_GAUNTLET_PROD"/>
    <x v="20"/>
    <s v="information_schema"/>
    <s v="b7d3b473-a38d-632d-3e6f-fd207d0b2720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0"/>
    <n v="0"/>
    <n v="0"/>
    <m/>
    <m/>
    <d v="2021-11-21T11:00:27"/>
    <d v="2021-06-21T00:00:00"/>
    <e v="#N/A"/>
    <m/>
  </r>
  <r>
    <s v="Corrigir BU (backofficefinanceiro) / Corrigir EC (Basileia)"/>
    <x v="0"/>
    <s v="EC2_AWS"/>
    <x v="3"/>
    <m/>
    <s v="PROD_ACCOUNTING_FINANCIAL_TURN"/>
    <x v="21"/>
    <m/>
    <s v="PROD_ACCOUNTING_FINANCIAL_TURN"/>
    <m/>
    <s v="MICROSERVIÇOS"/>
    <m/>
    <s v="NAO"/>
    <n v="0"/>
    <m/>
    <m/>
    <m/>
    <m/>
    <m/>
    <m/>
    <m/>
    <s v="NOT_IDENTIFIED"/>
    <m/>
    <m/>
    <s v="BU - Financeiro / PRODUCT: PagSeguro-Accounting"/>
    <m/>
    <m/>
    <s v="TEAM: Genova / EMAIL:l-dev-pagseguro-genova@uolinc.com"/>
    <x v="0"/>
    <n v="0"/>
    <n v="0"/>
    <n v="0"/>
    <s v="NAO"/>
    <s v="NAO"/>
    <d v="2021-10-26T12:21:46"/>
    <d v="2019-11-08T00:00:00"/>
    <s v="10.198.138.83"/>
    <m/>
  </r>
  <r>
    <s v="Corrigir BU (backofficefinanceiro) / Corrigir EC (Basileia)"/>
    <x v="0"/>
    <s v="EC2_AWS"/>
    <x v="4"/>
    <m/>
    <s v="PROD_MATERA"/>
    <x v="22"/>
    <s v="app.matera"/>
    <s v="PROD_MATERA"/>
    <m/>
    <s v="MICROSERVIÇOS"/>
    <s v="datagovernanceubr"/>
    <s v="NAO"/>
    <n v="0"/>
    <m/>
    <m/>
    <m/>
    <m/>
    <m/>
    <m/>
    <m/>
    <s v="NOT_IDENTIFIED"/>
    <m/>
    <m/>
    <s v="BU - Regulatorios / PRODUCT: Matera"/>
    <m/>
    <m/>
    <s v="TEAM: Sippar / EMAIL:l-dev-pagseguro-sippar@uolinc.com"/>
    <x v="0"/>
    <n v="0"/>
    <n v="0"/>
    <n v="0"/>
    <s v="NAO"/>
    <s v="NAO"/>
    <d v="2021-10-26T12:21:46"/>
    <d v="2019-11-08T00:00:00"/>
    <e v="#N/A"/>
    <m/>
  </r>
  <r>
    <s v="Corrigir BU (backofficefinanceiro) / Corrigir EC (Basileia)"/>
    <x v="0"/>
    <s v="EC2_AWS"/>
    <x v="3"/>
    <m/>
    <s v="PROD_PULSE_TRAINING"/>
    <x v="23"/>
    <m/>
    <s v="PROD_PULSE_TRAINING"/>
    <m/>
    <s v="MICROSERVIÇOS"/>
    <m/>
    <s v="NAO"/>
    <n v="0"/>
    <m/>
    <m/>
    <m/>
    <m/>
    <m/>
    <m/>
    <m/>
    <s v="NOT_IDENTIFIED"/>
    <m/>
    <m/>
    <s v="BU - Risco e Prevencao à Fraude / PRODUCT: Análise de Risco"/>
    <m/>
    <m/>
    <s v="TEAM: Salvador / EMAIL:l-scrum-salvador@uolinc.com"/>
    <x v="0"/>
    <n v="0"/>
    <n v="0"/>
    <n v="0"/>
    <s v="NAO"/>
    <s v="NAO"/>
    <d v="2021-10-26T12:21:46"/>
    <d v="2019-11-08T00:00:00"/>
    <e v="#N/A"/>
    <m/>
  </r>
  <r>
    <s v="Corrigir BU (backofficefinanceiro) / Corrigir EC (Basileia)"/>
    <x v="0"/>
    <s v="EC2_AWS"/>
    <x v="0"/>
    <m/>
    <s v="PROD_PANTHEON_API"/>
    <x v="24"/>
    <s v="pantheon_adm"/>
    <s v="PROD_PANTHEON_API"/>
    <m/>
    <s v="MICROSERVIÇOS"/>
    <s v="datagovernance_gov"/>
    <s v="NAO"/>
    <n v="0"/>
    <m/>
    <m/>
    <m/>
    <m/>
    <m/>
    <m/>
    <m/>
    <s v="NOT_IDENTIFIED"/>
    <m/>
    <m/>
    <s v="BU - Risco e Prevencao à Fraude / PRODUCT: pantheon-api"/>
    <m/>
    <m/>
    <s v="TEAM: Roma / EMAIL:l-dev-pagseguro-roma@uolinc.com"/>
    <x v="0"/>
    <n v="135"/>
    <n v="3"/>
    <n v="2"/>
    <s v="NAO"/>
    <s v="NAO"/>
    <d v="2021-10-26T12:21:46"/>
    <d v="2019-11-08T00:00:00"/>
    <s v="10.198.141.54"/>
    <m/>
  </r>
  <r>
    <s v="Corrigir BU (backofficefinanceiro) / Corrigir EC (Basileia)"/>
    <x v="0"/>
    <s v="EC2_AWS"/>
    <x v="3"/>
    <m/>
    <s v="PROD_AVP_SCHEDULE"/>
    <x v="25"/>
    <m/>
    <s v="PROD_AVP_SCHEDULE"/>
    <m/>
    <s v="MICROSERVIÇOS"/>
    <m/>
    <s v="NAO"/>
    <n v="0"/>
    <m/>
    <m/>
    <m/>
    <m/>
    <m/>
    <m/>
    <m/>
    <s v="NOT_IDENTIFIED"/>
    <m/>
    <m/>
    <s v="BU - Financeiro / PRODUCT: AVP"/>
    <m/>
    <m/>
    <s v="TEAM: Genova / EMAIL:l-dev-pagseguro-genova@uolinc.com"/>
    <x v="0"/>
    <n v="0"/>
    <n v="0"/>
    <n v="0"/>
    <s v="NAO"/>
    <s v="NAO"/>
    <d v="2021-10-26T12:21:46"/>
    <d v="2019-11-08T00:00:00"/>
    <s v="10.198.142.144"/>
    <m/>
  </r>
  <r>
    <s v="Corrigir BU (backofficefinanceiro) / Corrigir EC (Basileia)"/>
    <x v="0"/>
    <s v="EC2_AWS"/>
    <x v="3"/>
    <m/>
    <s v="PROD_PULSE_CASSANDRA"/>
    <x v="26"/>
    <m/>
    <s v="PROD_PULSE_CASSANDRA"/>
    <m/>
    <s v="MICROSERVIÇOS"/>
    <m/>
    <s v="NAO"/>
    <n v="0"/>
    <m/>
    <m/>
    <m/>
    <m/>
    <m/>
    <m/>
    <m/>
    <s v="NOT_IDENTIFIED"/>
    <m/>
    <m/>
    <s v="BU - Risco e Prevencao à Fraude / PRODUCT: Análise de Risco"/>
    <m/>
    <m/>
    <s v="TEAM: Salvador / EMAIL:l-scrum-salvador@uolinc.com"/>
    <x v="0"/>
    <n v="0"/>
    <n v="0"/>
    <n v="0"/>
    <s v="NAO"/>
    <s v="NAO"/>
    <d v="2021-10-26T12:21:46"/>
    <d v="2019-11-08T00:00:00"/>
    <e v="#N/A"/>
    <m/>
  </r>
  <r>
    <s v="Corrigir BU (backofficefinanceiro) / Corrigir EC (Basileia)"/>
    <x v="0"/>
    <s v="EC2_AWS"/>
    <x v="0"/>
    <m/>
    <s v="PROD_MARDA"/>
    <x v="27"/>
    <m/>
    <s v="PROD_MARDA"/>
    <m/>
    <s v="MICROSERVIÇOS"/>
    <m/>
    <s v="NAO"/>
    <n v="0"/>
    <m/>
    <m/>
    <m/>
    <m/>
    <m/>
    <m/>
    <m/>
    <s v="NOT_IDENTIFIED"/>
    <m/>
    <m/>
    <s v="BU - Customer Success / PRODUCT: Onboarding"/>
    <m/>
    <m/>
    <s v="TEAM: New Orleans / EMAIL:l-scrum-new-orleans@uolinc.com"/>
    <x v="0"/>
    <n v="0"/>
    <n v="0"/>
    <n v="0"/>
    <s v="NAO"/>
    <s v="NAO"/>
    <d v="2021-10-26T12:21:46"/>
    <d v="2019-11-08T00:00:00"/>
    <s v="10.198.143.44"/>
    <m/>
  </r>
  <r>
    <s v="Corrigir BU (backofficefinanceiro) / Corrigir EC (Basileia)"/>
    <x v="0"/>
    <s v="ON_PREMISE_GT_TB"/>
    <x v="3"/>
    <s v="Pulse-Feedzai Pagseguro / Sandbox"/>
    <s v="PROD_OCAMONTE"/>
    <x v="28"/>
    <m/>
    <s v="PROD_OCAMONTE"/>
    <m/>
    <s v="MICROSERVIÇOS"/>
    <m/>
    <s v="NAO"/>
    <n v="0"/>
    <m/>
    <m/>
    <m/>
    <m/>
    <m/>
    <m/>
    <m/>
    <s v="NOT_IDENTIFIED"/>
    <m/>
    <m/>
    <s v="Pulse-Feedzai Pagseguro / Sandbox"/>
    <m/>
    <m/>
    <s v="Team: l-scrum-salvador@uolinc.com / AD: Jose Guilherme Dantas Ramia"/>
    <x v="0"/>
    <n v="0"/>
    <n v="0"/>
    <n v="0"/>
    <s v="NAO"/>
    <s v="NAO"/>
    <d v="2021-10-26T12:21:46"/>
    <d v="2019-11-18T14:37:51"/>
    <e v="#N/A"/>
    <m/>
  </r>
  <r>
    <s v="Corrigir BU (backofficefinanceiro) / Corrigir EC (Basileia)"/>
    <x v="0"/>
    <s v="ON_PREMISE_GT_TB"/>
    <x v="3"/>
    <s v="PS ACCOUNTING"/>
    <s v="PROD_OMANYTE"/>
    <x v="29"/>
    <m/>
    <s v="PROD_OMANYTE"/>
    <m/>
    <s v="MICROSERVIÇOS"/>
    <m/>
    <s v="NAO"/>
    <n v="0"/>
    <m/>
    <m/>
    <m/>
    <m/>
    <m/>
    <m/>
    <m/>
    <s v="NOT_IDENTIFIED"/>
    <m/>
    <s v="PS ACCOUNTING"/>
    <s v="Job Sap (Transporte de jobs do SAP)"/>
    <m/>
    <m/>
    <s v="Aline Coqueto"/>
    <x v="0"/>
    <n v="0"/>
    <n v="0"/>
    <n v="0"/>
    <s v="NAO"/>
    <s v="NAO"/>
    <d v="2021-10-27T12:09:55"/>
    <d v="2019-09-18T16:42:52"/>
    <e v="#N/A"/>
    <m/>
  </r>
  <r>
    <s v="Corrigir BU (backofficefinanceiro) / Corrigir EC (Basileia)"/>
    <x v="0"/>
    <s v="ON_PREMISE_GT_TB"/>
    <x v="4"/>
    <s v="PIN / SAP"/>
    <s v="PROD_OMEGA"/>
    <x v="30"/>
    <m/>
    <s v="PROD_OMEGA"/>
    <m/>
    <s v="MICROSERVIÇOS"/>
    <m/>
    <s v="NAO"/>
    <n v="0"/>
    <s v="-"/>
    <m/>
    <m/>
    <m/>
    <m/>
    <m/>
    <m/>
    <s v="SAP"/>
    <m/>
    <m/>
    <s v="UOLCS / SAP / Base Intermediaria"/>
    <m/>
    <m/>
    <s v="l-adm-bd"/>
    <x v="1"/>
    <n v="69"/>
    <n v="69"/>
    <n v="100"/>
    <s v="NAO"/>
    <s v="NAO"/>
    <d v="2021-10-26T12:21:46"/>
    <d v="2020-06-04T15:47:18"/>
    <s v="a6-online-omega1"/>
    <m/>
  </r>
  <r>
    <s v="Corrigir BU (backofficefinanceiro) / Corrigir EC (Basileia)"/>
    <x v="0"/>
    <s v="ON_PREMISE_GT_TB"/>
    <x v="3"/>
    <s v="Pulse-Feedzai Pagseguro / Sandbox"/>
    <s v="PROD_OPOSTO"/>
    <x v="31"/>
    <m/>
    <s v="PROD_OPOSTO"/>
    <m/>
    <s v="MICROSERVIÇOS"/>
    <m/>
    <s v="NAO"/>
    <n v="0"/>
    <m/>
    <m/>
    <m/>
    <m/>
    <m/>
    <m/>
    <m/>
    <s v="NOT_IDENTIFIED"/>
    <m/>
    <m/>
    <s v="Pulse-Feedzai Pagseguro / Producao"/>
    <m/>
    <m/>
    <s v="Team: l-scrum-salvador@uolinc.com / AD: Jose Guilherme Dantas Ramia"/>
    <x v="0"/>
    <n v="0"/>
    <n v="0"/>
    <n v="0"/>
    <s v="NAO"/>
    <s v="NAO"/>
    <d v="2021-10-26T12:21:46"/>
    <d v="2019-11-18T14:40:14"/>
    <e v="#N/A"/>
    <m/>
  </r>
  <r>
    <s v="Corrigir BU (backofficefinanceiro) / Corrigir EC (Basileia)"/>
    <x v="0"/>
    <s v="ON_PREMISE_GT_TB"/>
    <x v="3"/>
    <m/>
    <s v="PROD_OVOLUTO"/>
    <x v="32"/>
    <m/>
    <s v="PROD_OVOLUTO"/>
    <m/>
    <s v="MICROSERVIÇOS"/>
    <m/>
    <s v="NAO"/>
    <n v="0"/>
    <m/>
    <m/>
    <m/>
    <m/>
    <m/>
    <m/>
    <m/>
    <s v="NOT_IDENTIFIED"/>
    <m/>
    <m/>
    <s v="Novo Cayman"/>
    <m/>
    <m/>
    <s v="Renan Stabile"/>
    <x v="0"/>
    <n v="0"/>
    <n v="0"/>
    <n v="0"/>
    <s v="NAO"/>
    <s v="NAO"/>
    <d v="2021-10-26T12:21:46"/>
    <d v="2019-09-18T16:42:52"/>
    <e v="#N/A"/>
    <m/>
  </r>
  <r>
    <s v="Corrigir BU (backofficefinanceiro)"/>
    <x v="0"/>
    <s v="PAGCLOUD"/>
    <x v="3"/>
    <m/>
    <s v="PROD_ACCOUNTING_MOVEMENT_ADM"/>
    <x v="33"/>
    <m/>
    <s v="ef2327a5-b1db-4817-9ba2-a4cef9835760"/>
    <m/>
    <s v="MICROSERVIÇOS"/>
    <m/>
    <s v="SIM"/>
    <n v="100"/>
    <s v="-"/>
    <s v="DOMAINS, TEAM, TOPDOMAINS"/>
    <s v="financeiro"/>
    <s v="accounting"/>
    <m/>
    <m/>
    <m/>
    <s v="financeiro"/>
    <s v="PAGSEGURO"/>
    <s v="accounting_movement"/>
    <s v="App: accounting_movement, Product: accounting_movement"/>
    <s v="basileia"/>
    <s v="genova"/>
    <s v="Owner: genova, Slack: contabilizacao-alertas, Escalation_list: lholiveira@uolinc.com;serpa@uolinc.com;rlandrade@uolinc.com"/>
    <x v="0"/>
    <n v="0"/>
    <n v="0"/>
    <n v="0"/>
    <m/>
    <m/>
    <d v="2021-11-21T11:00:28"/>
    <d v="2021-08-11T00:00:00"/>
    <s v="account.bd.intranet.pags"/>
    <m/>
  </r>
  <r>
    <m/>
    <x v="0"/>
    <s v="PAGCLOUD"/>
    <x v="1"/>
    <m/>
    <s v="PROD_ANTICIPATION_DATA_SERVICE"/>
    <x v="34"/>
    <m/>
    <s v="2a69e808-666d-559a-ceeb-846debb912f7"/>
    <m/>
    <s v="MICROSERVIÇOS"/>
    <m/>
    <s v="NAO"/>
    <n v="0"/>
    <m/>
    <m/>
    <s v="psp"/>
    <s v="receivable"/>
    <s v="anticipation"/>
    <m/>
    <m/>
    <s v="backofficefinanceiro"/>
    <s v="PAGSEGURO"/>
    <s v="grandes contas"/>
    <s v="App: Anticipation-data-service, Product: Grandes Contas"/>
    <s v="basileia"/>
    <s v="sabadell"/>
    <s v="Owner: sabadell, Slack: #sabadell_alerts, Escalation_list: mmagalhaes@pagseguro.com jbsa@uolinc.com s2it_afragala@uolinc.com"/>
    <x v="2"/>
    <n v="0"/>
    <n v="0"/>
    <n v="0"/>
    <m/>
    <m/>
    <d v="2021-10-26T12:21:46"/>
    <d v="2021-05-01T00:00:00"/>
    <s v="anticipationdataservice.coid1xsnbqhf.sa-east-1.rds.amazonaws.com"/>
    <m/>
  </r>
  <r>
    <s v="Corrigir EC - Basileia"/>
    <x v="0"/>
    <s v="RDS_AWS"/>
    <x v="1"/>
    <s v="grandes contas"/>
    <s v="PROD_ANTICIPATIONDATASERVICE"/>
    <x v="34"/>
    <s v="anticipation_data_service"/>
    <s v="arn:aws:rds:sa-east-1:360706934225:db:anticipationdataservice"/>
    <s v="360706934225"/>
    <s v="MICROSERVIÇOS"/>
    <s v="datagovernanceubr"/>
    <s v="SIM"/>
    <n v="100"/>
    <s v="-"/>
    <s v="DOMAINS, TEAM, TOPDOMAINS"/>
    <s v="psp"/>
    <s v="receivable"/>
    <s v="anticipation"/>
    <m/>
    <m/>
    <s v="backofficefinanceiro"/>
    <m/>
    <s v="grandes contas"/>
    <s v="postgresql anticipation-data-service"/>
    <s v="condado"/>
    <s v="sabadell"/>
    <s v="team: sabadell, escalationlist: mmagalhaes@pagseguro.com jbsa@uolinc.com s2it_afragala@uolinc.com, slack: sabadell_alerts, filaim: pd pagseguro-sabadell, email: l-scrum-sabadell@uolinc.com"/>
    <x v="0"/>
    <n v="96"/>
    <n v="96"/>
    <n v="100"/>
    <s v="NAO"/>
    <s v="NAO"/>
    <d v="2021-11-21T11:00:22"/>
    <d v="2021-01-19T13:17:41"/>
    <s v="anticipationdataservice.coid1xsnbqhf.sa-east-1.rds.amazonaws.com"/>
    <m/>
  </r>
  <r>
    <s v="Corrigir EC - Basileia"/>
    <x v="1"/>
    <s v="RDS_AWS"/>
    <x v="1"/>
    <m/>
    <s v="DEV_ANTICIPATIONDATASERVICE"/>
    <x v="35"/>
    <m/>
    <s v="arn:aws:rds:us-east-1:898139803216:db:anticipationdataservice-qa"/>
    <s v="898139803216"/>
    <s v="MICROSERVIÇOS"/>
    <m/>
    <s v="SIM"/>
    <n v="100"/>
    <s v="-"/>
    <s v="DOMAINS, TEAM, TOPDOMAINS"/>
    <s v="psp"/>
    <s v="receivable"/>
    <s v="anticipation"/>
    <m/>
    <m/>
    <s v="backofficefinanceiro"/>
    <m/>
    <s v="grandes contas"/>
    <m/>
    <m/>
    <s v="sabadell"/>
    <s v="team: sabadell, escalationlist: dosilva@uolinc.com jbsa@uolinc.com s2it_afragala@uolinc.com, slack: sabadell_alerts, filaim: pd pagseguro-sabadell, email: l-scrum-sabadell@uolinc.com"/>
    <x v="0"/>
    <n v="0"/>
    <n v="0"/>
    <n v="0"/>
    <m/>
    <m/>
    <d v="2021-11-21T11:00:23"/>
    <d v="2018-05-28T17:05:40"/>
    <s v="anticipationdataservice-qa.cugpk8fsjek9.us-east-1.rds.amazonaws.com"/>
    <m/>
  </r>
  <r>
    <m/>
    <x v="1"/>
    <s v="PAGCLOUD"/>
    <x v="0"/>
    <m/>
    <s v="STG_BC_SEGMENTATION"/>
    <x v="36"/>
    <m/>
    <s v="5dd01f6a-bf48-e8c2-2a18-587421ce60f7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C"/>
    <s v="App: bc_segmentation, Product: BC"/>
    <s v="basileia"/>
    <s v="hongkong"/>
    <s v="Owner: hongkong, Slack: bko-fin-business-conditions-oper, Escalation_list: bko-fin-bc@uolinc.com;gsdsilva@pagseguro.com;rimariano@pagseguro.com"/>
    <x v="0"/>
    <n v="0"/>
    <n v="0"/>
    <n v="0"/>
    <m/>
    <m/>
    <d v="2021-10-26T12:21:46"/>
    <d v="2021-04-14T20:30:11"/>
    <s v="bc_segmentation/node1-bc-segmentation-dev.bd.intranet.pags,node2-bc-segmentation-dev.bd.intranet.pags"/>
    <m/>
  </r>
  <r>
    <m/>
    <x v="2"/>
    <s v="PAGCLOUD"/>
    <x v="0"/>
    <m/>
    <s v="QA_BC_SEGMENTATION"/>
    <x v="37"/>
    <m/>
    <s v="43bdb80e-750d-86ba-a752-3a07e9abf474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C"/>
    <s v="App: bc_segmentation, Product: BC"/>
    <s v="basileia"/>
    <s v="hongkong"/>
    <s v="Owner: hongkong, Slack: bko-fin-business-conditions-oper, Escalation_list: bko-fin-bc@uolinc.com;gsdsilva@pagseguro.com;rimariano@pagseguro.com"/>
    <x v="0"/>
    <n v="0"/>
    <n v="0"/>
    <n v="0"/>
    <m/>
    <m/>
    <d v="2021-10-26T12:21:46"/>
    <d v="2021-04-14T20:21:51"/>
    <s v="bc_segmentation/node1-bc-segmentation-qa.bd.intranet.pags,node2-bc-segmentation-qa.bd.intranet.pags"/>
    <m/>
  </r>
  <r>
    <s v="Corrigir EC - Basileia"/>
    <x v="0"/>
    <s v="RDS_AWS"/>
    <x v="2"/>
    <s v="pagseguro-accounting"/>
    <s v="PROD_BD_ACCOUNTING_CONTROLLER"/>
    <x v="38"/>
    <s v="information_schema"/>
    <s v="arn:aws:rds:sa-east-1:360706934225:db:bd-accounting-controller"/>
    <s v="360706934225"/>
    <s v="MICROSERVIÇOS"/>
    <s v="datagovernance_gov"/>
    <s v="SIM"/>
    <n v="100"/>
    <s v="-"/>
    <s v="DOMAINS, TEAM, TOPDOMAINS"/>
    <s v="psp"/>
    <s v="accounting"/>
    <m/>
    <m/>
    <m/>
    <s v="backofficefinanceiro"/>
    <m/>
    <s v="Accounting Controller"/>
    <s v="accounting controller"/>
    <s v="condado"/>
    <s v="baden"/>
    <s v="escalationlist: rlandrade@pagseguro.com rbdamasceno@pagseguro.com, email: l-scrum-baden@uolinc.com, slack: contabilizacao-alertas, filaim: pd pagseguro baden, team: baden"/>
    <x v="0"/>
    <n v="22"/>
    <n v="13"/>
    <n v="59.09"/>
    <s v="NAO"/>
    <s v="NAO"/>
    <d v="2021-11-21T11:00:22"/>
    <d v="2021-01-19T13:40:57"/>
    <s v="bd-accounting-controller.coid1xsnbqhf.sa-east-1.rds.amazonaws.com"/>
    <m/>
  </r>
  <r>
    <s v="Corrigir EC - Basileia"/>
    <x v="1"/>
    <s v="RDS_AWS"/>
    <x v="2"/>
    <m/>
    <s v="DEV_BD_ACCOUNTING_CONTROLLER"/>
    <x v="39"/>
    <m/>
    <s v="arn:aws:rds:us-east-1:898139803216:db:bd-accounting-controller-qa"/>
    <s v="898139803216"/>
    <s v="MICROSERVIÇOS"/>
    <m/>
    <s v="SIM"/>
    <n v="100"/>
    <s v="TOPCHANNELS"/>
    <s v="CHANNELS, DOMAINS, TEAM, TOPDOMAINS"/>
    <s v="psp"/>
    <s v="accounting"/>
    <m/>
    <m/>
    <s v="teste"/>
    <s v="backofficefinanceiro"/>
    <m/>
    <s v="Accounting Controller"/>
    <m/>
    <m/>
    <s v="baden"/>
    <s v="escalationlist: rlandrade@pagseguro.com rbdamasceno@pagseguro.com, email: l-scrum-baden@uolinc.com, slack: contabilizacao-alertas, filaim: pd pagseguro baden, team: baden"/>
    <x v="0"/>
    <n v="0"/>
    <n v="0"/>
    <n v="0"/>
    <m/>
    <m/>
    <d v="2021-11-21T11:00:23"/>
    <d v="2019-03-08T18:17:22"/>
    <s v="bd-accounting-controller-qa.cugpk8fsjek9.us-east-1.rds.amazonaws.com"/>
    <m/>
  </r>
  <r>
    <s v="Corrigir EC - Basileia"/>
    <x v="0"/>
    <s v="RDS_AWS"/>
    <x v="2"/>
    <m/>
    <s v="PROD_BD_ACCOUNTING_RULES"/>
    <x v="40"/>
    <s v="information_schema"/>
    <s v="arn:aws:rds:sa-east-1:360706934225:db:bd-accounting-rules"/>
    <s v="360706934225"/>
    <s v="MICROSERVIÇOS"/>
    <s v="datagovernanceubr"/>
    <s v="SIM"/>
    <n v="100"/>
    <s v="-"/>
    <s v="DOMAINS, TEAM, TOPDOMAINS"/>
    <s v="psp"/>
    <s v="accounting"/>
    <m/>
    <m/>
    <m/>
    <s v="backofficefinanceiro"/>
    <m/>
    <s v="Accounting Rules"/>
    <s v="bd-accounting-rules"/>
    <s v="condado"/>
    <s v="baden"/>
    <s v="escalationlist: rlandrade@pagseguro.com rbdamasceno@pagseguro.com, email: l-scrum-baden@uolinc.com, slack: contabilizacao-alertas, filaim: pd pagseguro baden, team: baden"/>
    <x v="0"/>
    <n v="13"/>
    <n v="2"/>
    <n v="15.38"/>
    <s v="NAO"/>
    <s v="NAO"/>
    <d v="2021-11-21T11:00:22"/>
    <d v="2021-01-19T13:44:56"/>
    <s v="bd-accounting-rules.coid1xsnbqhf.sa-east-1.rds.amazonaws.com"/>
    <m/>
  </r>
  <r>
    <s v="Corrigir EC - Basileia"/>
    <x v="1"/>
    <s v="RDS_AWS"/>
    <x v="2"/>
    <m/>
    <s v="DEV_BD_ACCOUNTING_RULES"/>
    <x v="41"/>
    <m/>
    <s v="arn:aws:rds:us-east-1:898139803216:db:bd-accounting-rules-qa"/>
    <s v="898139803216"/>
    <s v="MICROSERVIÇOS"/>
    <m/>
    <s v="SIM"/>
    <n v="100"/>
    <s v="-"/>
    <s v="DOMAINS, TEAM, TOPDOMAINS"/>
    <s v="psp"/>
    <s v="accounting"/>
    <m/>
    <m/>
    <m/>
    <s v="backofficefinanceiro"/>
    <m/>
    <s v="Accounting Rules"/>
    <m/>
    <m/>
    <s v="baden"/>
    <s v="escalationlist: rlandrade@pagseguro.com rbdamasceno@pagseguro.com, email: l-scrum-baden@uolinc.com, slack: contabilizacao-alertas, filaim: pd pagseguro baden, team: baden"/>
    <x v="0"/>
    <n v="0"/>
    <n v="0"/>
    <n v="0"/>
    <m/>
    <m/>
    <d v="2021-11-21T11:00:23"/>
    <d v="2019-12-03T17:08:24"/>
    <s v="bd-accounting-rules-qa.cugpk8fsjek9.us-east-1.rds.amazonaws.com"/>
    <m/>
  </r>
  <r>
    <s v="Corrigir EC - Basileia"/>
    <x v="0"/>
    <s v="RDS_AWS"/>
    <x v="1"/>
    <s v="Asset-Based"/>
    <s v="PROD_BD_ASSET_BASED_LOANER"/>
    <x v="42"/>
    <s v="assetbasedloaner"/>
    <s v="arn:aws:rds:sa-east-1:360706934225:db:bd-asset-based-loaner"/>
    <s v="360706934225"/>
    <s v="MICROSERVIÇOS"/>
    <s v="datagovernanceubr"/>
    <s v="SIM"/>
    <n v="100"/>
    <s v="-"/>
    <s v="DOMAINS, TEAM, TOPDOMAINS"/>
    <s v="customer"/>
    <s v="cashout"/>
    <m/>
    <m/>
    <m/>
    <s v="backofficefinanceiro"/>
    <m/>
    <s v="Trava de Domicilio"/>
    <s v="Asset-Based Loaner"/>
    <s v="condado"/>
    <s v="zurique"/>
    <s v="slack: bko-fin-cashout, email: bko-fin-cashout@uolinc.com, filaim: pd pagseguro-zurique, escalationlist: bko-fin-cashout@uolinc.com elfreitas@uolinc.com akurahassi@uolinc.com, team: zurique"/>
    <x v="0"/>
    <n v="99"/>
    <n v="99"/>
    <n v="100"/>
    <s v="NAO"/>
    <s v="SIM"/>
    <d v="2021-11-21T11:00:22"/>
    <d v="2019-07-12T12:19:29"/>
    <s v="bd-asset-based-loaner.coid1xsnbqhf.sa-east-1.rds.amazonaws.com"/>
    <m/>
  </r>
  <r>
    <s v="Corrigir EC - Basileia"/>
    <x v="1"/>
    <s v="RDS_AWS"/>
    <x v="1"/>
    <m/>
    <s v="DEV_BD_ASSET_BASED_LOANER"/>
    <x v="43"/>
    <m/>
    <s v="arn:aws:rds:us-east-1:898139803216:db:bd-asset-based-loaner-qa"/>
    <s v="898139803216"/>
    <s v="MICROSERVIÇOS"/>
    <m/>
    <s v="SIM"/>
    <n v="100"/>
    <s v="-"/>
    <s v="DOMAINS, TEAM, TOPDOMAINS"/>
    <s v="customer"/>
    <s v="cashout"/>
    <m/>
    <m/>
    <m/>
    <s v="backofficefinanceiro"/>
    <m/>
    <s v="Asset-Based Loaner"/>
    <m/>
    <m/>
    <s v="zurique"/>
    <s v="slack: bko-fin-cashout, email: bko-fin-cashout@uolinc.com, filaim: pd pagseguro-zurique, escalationlist: bko-fin-cashout@uolinc.com elfreitas@uolinc.com akurahassi@uolinc.com, team: zurique"/>
    <x v="0"/>
    <n v="0"/>
    <n v="0"/>
    <n v="0"/>
    <m/>
    <m/>
    <d v="2021-11-21T11:00:23"/>
    <d v="2019-07-08T14:49:07"/>
    <s v="bd-asset-based-loaner-qa.cugpk8fsjek9.us-east-1.rds.amazonaws.com"/>
    <m/>
  </r>
  <r>
    <s v="Corrigir EC - Basileia"/>
    <x v="0"/>
    <s v="RDS_AWS"/>
    <x v="1"/>
    <s v="avp"/>
    <s v="PROD_BD_AVP"/>
    <x v="44"/>
    <s v="avp"/>
    <s v="arn:aws:rds:sa-east-1:360706934225:db:bd-avp"/>
    <s v="360706934225"/>
    <s v="MICROSERVIÇOS"/>
    <s v="datagovernanceubr"/>
    <s v="SIM"/>
    <n v="100"/>
    <s v="-"/>
    <s v="DOMAINS, TEAM, TOPDOMAINS"/>
    <s v="psp"/>
    <s v="accounting"/>
    <m/>
    <m/>
    <m/>
    <s v="backofficefinanceiro"/>
    <m/>
    <s v="AVP"/>
    <s v="avp"/>
    <s v="condado"/>
    <s v="genova"/>
    <s v="escalationlist: rlandrade@pagseguro.com rbdamasceno@pagseguro.com, filaim: pd pagseguro-genova, slack: contabilizacao-alertas, team: genova, email: l-scrum-genova@uolinc.com"/>
    <x v="0"/>
    <n v="37"/>
    <n v="12"/>
    <n v="32.43"/>
    <s v="NAO"/>
    <s v="NAO"/>
    <d v="2021-11-21T11:00:22"/>
    <d v="2021-01-19T13:48:32"/>
    <s v="bd-avp.coid1xsnbqhf.sa-east-1.rds.amazonaws.com"/>
    <m/>
  </r>
  <r>
    <s v="Corrigir EC - Basileia"/>
    <x v="1"/>
    <s v="RDS_AWS"/>
    <x v="1"/>
    <m/>
    <s v="DEV_BD_AVP"/>
    <x v="45"/>
    <m/>
    <s v="arn:aws:rds:us-east-1:898139803216:db:bd-avp-qa"/>
    <s v="898139803216"/>
    <s v="MICROSERVIÇOS"/>
    <m/>
    <s v="SIM"/>
    <n v="100"/>
    <s v="-"/>
    <s v="DOMAINS, TEAM, TOPDOMAINS"/>
    <s v="psp"/>
    <s v="accounting"/>
    <m/>
    <m/>
    <m/>
    <s v="backofficefinanceiro"/>
    <m/>
    <s v="AVP"/>
    <m/>
    <m/>
    <s v="genova"/>
    <s v="escalationlist: rlandrade@pagseguro.com rbdamasceno@pagseguro.com, email: l-scrum-baden@uolinc.com, slack: contabilizacao-alertas, filaim: pd pagseguro genova, team: genova"/>
    <x v="0"/>
    <n v="0"/>
    <n v="0"/>
    <n v="0"/>
    <m/>
    <m/>
    <d v="2021-11-21T11:00:23"/>
    <d v="2019-11-07T15:14:38"/>
    <s v="bd-avp-qa.cugpk8fsjek9.us-east-1.rds.amazonaws.com"/>
    <m/>
  </r>
  <r>
    <s v="Corrigir BU (backofficefinanceiro) / Corrigir EC (Basileia)"/>
    <x v="1"/>
    <s v="RDS_AWS"/>
    <x v="2"/>
    <m/>
    <s v="DEV_BD_BUSINESS_CONDITION"/>
    <x v="46"/>
    <m/>
    <s v="arn:aws:rds:us-east-1:898139803216:db:bd-business-condition-qa"/>
    <s v="898139803216"/>
    <s v="MICROSERVIÇOS"/>
    <m/>
    <s v="NAO"/>
    <n v="0"/>
    <m/>
    <m/>
    <m/>
    <s v="Recebiveis"/>
    <m/>
    <m/>
    <m/>
    <s v="backoffice financeiro"/>
    <m/>
    <s v="BC"/>
    <m/>
    <s v="condado"/>
    <s v="montserrat"/>
    <s v="escalationlist: gsdsilva@uolinc.com jbsa@uolinc.com @marrosa@uolinc.com, slack: Montserrat, filaim: pagseguro-montserrat, email: l-scrum-montserrat@uolinc.com, team: Montserrat"/>
    <x v="2"/>
    <n v="0"/>
    <n v="0"/>
    <n v="0"/>
    <m/>
    <m/>
    <d v="2021-10-26T12:21:46"/>
    <d v="2019-10-18T19:48:22"/>
    <e v="#N/A"/>
    <m/>
  </r>
  <r>
    <s v="Corrigir BU (backofficefinanceiro) / Corrigir EC (Basileia)"/>
    <x v="1"/>
    <s v="RDS_AWS"/>
    <x v="2"/>
    <m/>
    <s v="DEV_BD_BUSINESS_CONDITION_REPLICA"/>
    <x v="47"/>
    <m/>
    <s v="arn:aws:rds:us-east-1:898139803216:db:bd-business-condition-qa-replica"/>
    <s v="898139803216"/>
    <s v="MICROSERVIÇOS"/>
    <m/>
    <s v="NAO"/>
    <n v="0"/>
    <m/>
    <m/>
    <m/>
    <s v="Recebiveis"/>
    <m/>
    <m/>
    <m/>
    <s v="backoffice financeiro"/>
    <m/>
    <s v="BC"/>
    <m/>
    <s v="condado"/>
    <s v="montserrat"/>
    <s v="team: Montserrat, filaim: pagseguro-montserrat, slack: Montserrat, email: l-scrum-montserrat@uolinc.com, escalationlist: gsdsilva@uolinc.com jbsa@uolinc.com @marrosa@uolinc.com"/>
    <x v="2"/>
    <n v="0"/>
    <n v="0"/>
    <n v="0"/>
    <m/>
    <m/>
    <d v="2021-10-26T12:21:46"/>
    <d v="2019-12-03T18:33:07"/>
    <e v="#N/A"/>
    <m/>
  </r>
  <r>
    <s v="Corrigir EC - Basileia"/>
    <x v="1"/>
    <s v="RDS_AWS"/>
    <x v="1"/>
    <m/>
    <s v="DEV_BD_CASHOUT_CUSTOMER_ASSOCIATION"/>
    <x v="48"/>
    <m/>
    <s v="arn:aws:rds:us-east-1:898139803216:db:bd-cashout-customer-association-qa"/>
    <s v="898139803216"/>
    <s v="MICROSERVIÇOS"/>
    <m/>
    <s v="SIM"/>
    <n v="100"/>
    <s v="-"/>
    <s v="DOMAINS, TEAM, TOPDOMAINS"/>
    <s v="customer"/>
    <s v="cashout"/>
    <m/>
    <m/>
    <m/>
    <s v="backofficefinanceiro"/>
    <m/>
    <s v="Cashout-customer-association"/>
    <m/>
    <m/>
    <s v="zurique"/>
    <s v="slack: bko-fin-cashout, email: bko-fin-cashout@uolinc.com, filaim: pd pagseguro-zurique, escalationlist: bko-fin-cashout@uolinc.com elfreitas@uolinc.com akurahassi@uolinc.com, team: zurique"/>
    <x v="0"/>
    <n v="0"/>
    <n v="0"/>
    <n v="0"/>
    <m/>
    <m/>
    <d v="2021-11-21T11:00:23"/>
    <d v="2019-04-01T22:05:37"/>
    <s v="bd-cashout-customer-association-qa.cugpk8fsjek9.us-east-1.rds.amazonaws.com"/>
    <m/>
  </r>
  <r>
    <s v="Corrigir EC - Basileia"/>
    <x v="0"/>
    <s v="RDS_AWS"/>
    <x v="1"/>
    <s v="cashout"/>
    <s v="PROD_BD_CASHOUT_STRATEGY"/>
    <x v="49"/>
    <s v="cashoutstrategy"/>
    <s v="arn:aws:rds:sa-east-1:360706934225:db:bd-cashout-strategy"/>
    <s v="360706934225"/>
    <s v="MICROSERVIÇOS"/>
    <s v="datagovernance_gov"/>
    <s v="SIM"/>
    <n v="100"/>
    <s v="-"/>
    <s v="DOMAINS, TEAM, TOPDOMAINS"/>
    <s v="customer"/>
    <s v="cashout"/>
    <m/>
    <m/>
    <m/>
    <s v="backofficefinanceiro"/>
    <m/>
    <s v="Cashout"/>
    <s v="cashout-strategy"/>
    <s v="condado"/>
    <s v="zurique"/>
    <s v="slack: bko-fin-cashout, email: bko-fin-cashout@uolinc.com, filaim: pd pagseguro-zurique, escalationlist: bko-fin-cashout@uolinc.com elfreitas@uolinc.com akurahassi@uolinc.com, team: zurique"/>
    <x v="0"/>
    <n v="2045"/>
    <n v="1975"/>
    <n v="96.58"/>
    <s v="NAO"/>
    <s v="NAO"/>
    <d v="2021-11-21T11:00:22"/>
    <d v="2019-04-01T19:04:02"/>
    <s v="bd-cashout-strategy.coid1xsnbqhf.sa-east-1.rds.amazonaws.com"/>
    <m/>
  </r>
  <r>
    <s v="Corrigir EC - Basileia"/>
    <x v="1"/>
    <s v="RDS_AWS"/>
    <x v="1"/>
    <m/>
    <s v="DEV_BD_CASHOUT_STRATEGY"/>
    <x v="50"/>
    <m/>
    <s v="arn:aws:rds:us-east-1:898139803216:db:bd-cashout-strategy-qa"/>
    <s v="898139803216"/>
    <s v="MICROSERVIÇOS"/>
    <m/>
    <s v="SIM"/>
    <n v="100"/>
    <s v="-"/>
    <s v="DOMAINS, TEAM, TOPDOMAINS"/>
    <s v="customer"/>
    <s v="cashout"/>
    <m/>
    <m/>
    <m/>
    <s v="backofficefinanceiro"/>
    <m/>
    <s v="Cashout"/>
    <m/>
    <m/>
    <s v="zurique"/>
    <s v="slack: bko-fin-cashout, email: bko-fin-cashout@uolinc.com, filaim: pd pagseguro-zurique, escalationlist: bko-fin-cashout@uolinc.com elfreitas@uolinc.com akurahassi@uolinc.com, team: zurique"/>
    <x v="0"/>
    <n v="0"/>
    <n v="0"/>
    <n v="0"/>
    <m/>
    <m/>
    <d v="2021-11-21T11:00:23"/>
    <d v="2021-06-28T23:17:07"/>
    <s v="bd-cashout-strategy-qa.cugpk8fsjek9.us-east-1.rds.amazonaws.com"/>
    <m/>
  </r>
  <r>
    <s v="Corrigir EC - Basileia"/>
    <x v="1"/>
    <s v="RDS_AWS"/>
    <x v="1"/>
    <m/>
    <s v="DEV_BD_CASHOUT_STRATEGY_READ"/>
    <x v="51"/>
    <m/>
    <s v="arn:aws:rds:us-east-1:898139803216:db:bd-cashout-strategy-qa-read"/>
    <s v="898139803216"/>
    <s v="MICROSERVIÇOS"/>
    <m/>
    <s v="NAO"/>
    <n v="0"/>
    <m/>
    <m/>
    <m/>
    <m/>
    <m/>
    <m/>
    <m/>
    <s v="backofficefinanceiro"/>
    <m/>
    <s v="Cashout"/>
    <m/>
    <m/>
    <s v="zurique"/>
    <s v="slack: bko-fin-cashout, email: bko-fin-cashout@uolinc.com, escalationlist: bko-fin-cashout@uolinc.com elfreitas@uolinc.com akurahassi@uolinc.com, filaim: pd pagseguro-zurique, team: zurique"/>
    <x v="2"/>
    <n v="0"/>
    <n v="0"/>
    <n v="0"/>
    <m/>
    <m/>
    <d v="2021-10-26T12:21:46"/>
    <d v="2021-06-25T00:00:00"/>
    <e v="#N/A"/>
    <m/>
  </r>
  <r>
    <s v="Corrigir EC - Basileia"/>
    <x v="0"/>
    <s v="RDS_AWS"/>
    <x v="1"/>
    <s v="cashout ted"/>
    <s v="PROD_BD_CASHOUT_TED"/>
    <x v="52"/>
    <s v="cashout_ted"/>
    <s v="arn:aws:rds:sa-east-1:360706934225:db:bd-cashout-ted"/>
    <s v="360706934225"/>
    <s v="MICROSERVIÇOS"/>
    <s v="datagovernance_gov"/>
    <s v="SIM"/>
    <n v="100"/>
    <s v="-"/>
    <s v="DOMAINS, TEAM, TOPDOMAINS"/>
    <s v="customer"/>
    <s v="cashout"/>
    <m/>
    <m/>
    <m/>
    <s v="backofficefinanceiro"/>
    <m/>
    <s v="Cashout TED"/>
    <s v="cashout ted"/>
    <s v="condado"/>
    <s v="zurique"/>
    <s v="slack: bko-fin-cashout, email: bko-fin-cashout@uolinc.com, filaim: pd pagseguro-zurique, escalationlist: bko-fin-cashout@uolinc.com elfreitas@uolinc.com akurahassi@uolinc.com, team: zurique"/>
    <x v="0"/>
    <n v="35"/>
    <n v="35"/>
    <n v="100"/>
    <s v="NAO"/>
    <s v="NAO"/>
    <d v="2021-11-21T11:00:22"/>
    <d v="2019-10-07T23:48:23"/>
    <s v="bd-cashout-ted.coid1xsnbqhf.sa-east-1.rds.amazonaws.com"/>
    <m/>
  </r>
  <r>
    <s v="Corrigir EC - Basileia"/>
    <x v="1"/>
    <s v="RDS_AWS"/>
    <x v="1"/>
    <m/>
    <s v="DEV_BD_CASHOUT_TED"/>
    <x v="53"/>
    <m/>
    <s v="arn:aws:rds:us-east-1:898139803216:db:bd-cashout-ted-qa"/>
    <s v="898139803216"/>
    <s v="MICROSERVIÇOS"/>
    <m/>
    <s v="SIM"/>
    <n v="100"/>
    <s v="-"/>
    <s v="DOMAINS, TEAM, TOPDOMAINS"/>
    <s v="customer"/>
    <s v="cashout"/>
    <m/>
    <m/>
    <m/>
    <s v="backofficefinanceiro"/>
    <m/>
    <s v="Cashout TED"/>
    <m/>
    <m/>
    <s v="zurique"/>
    <s v="slack: bko-fin-cashout, email: bko-fin-cashout@uolinc.com, filaim: pd pagseguro-zurique, escalationlist: bko-fin-cashout@uolinc.com elfreitas@uolinc.com akurahassi@uolinc.com, team: zurique"/>
    <x v="0"/>
    <n v="0"/>
    <n v="0"/>
    <n v="0"/>
    <m/>
    <m/>
    <d v="2021-11-21T11:00:23"/>
    <d v="2019-09-30T19:32:53"/>
    <s v="bd-cashout-ted-qa.cugpk8fsjek9.us-east-1.rds.amazonaws.com"/>
    <m/>
  </r>
  <r>
    <s v="Corrigir EC - Basileia"/>
    <x v="0"/>
    <s v="RDS_AWS"/>
    <x v="1"/>
    <s v="ccs"/>
    <s v="PROD_BD_CCS"/>
    <x v="54"/>
    <s v="ccs,ccs_balance"/>
    <s v="arn:aws:rds:sa-east-1:360706934225:db:bd-ccs"/>
    <s v="360706934225"/>
    <s v="MICROSERVIÇOS"/>
    <s v="datagovernance_gov,datagovernance_gov"/>
    <s v="SIM"/>
    <n v="100"/>
    <s v="-"/>
    <s v="DOMAINS, TEAM, TOPDOMAINS"/>
    <s v="psp"/>
    <s v="regulatory"/>
    <m/>
    <m/>
    <m/>
    <s v="backofficefinanceiro"/>
    <m/>
    <s v="ccs"/>
    <s v="ccs"/>
    <s v="condado"/>
    <s v="elpaso"/>
    <s v="escalationlist: bmatsuda@uolinc.com, email: l-dev-pagseguro-elpaso@uolinc.com, filaim: pd pagseguro-el-paso, team: elpaso, slack: el-paso"/>
    <x v="0"/>
    <n v="36376"/>
    <n v="36367"/>
    <n v="99.98"/>
    <s v="NAO"/>
    <s v="NAO"/>
    <d v="2021-11-21T11:00:22"/>
    <d v="2019-01-22T13:59:24"/>
    <s v="bd-ccs.coid1xsnbqhf.sa-east-1.rds.amazonaws.com"/>
    <m/>
  </r>
  <r>
    <m/>
    <x v="0"/>
    <s v="PAGCLOUD"/>
    <x v="1"/>
    <m/>
    <s v="PROD_CCS"/>
    <x v="55"/>
    <s v="ccs"/>
    <s v="c4a53f01-b4a6-7fcf-e00d-f4ee5ad9fffe"/>
    <m/>
    <s v="MICROSERVIÇOS"/>
    <s v="datagovernanceubr"/>
    <s v="SIM"/>
    <n v="100"/>
    <s v="-"/>
    <s v="DOMAINS, TEAM, TOPDOMAINS"/>
    <s v="psp"/>
    <s v="regulatory"/>
    <m/>
    <m/>
    <m/>
    <s v="backofficefinanceiro"/>
    <s v="PAGSEGURO"/>
    <s v="ccs"/>
    <s v="App: ccs, Product: ccs"/>
    <s v="basileia"/>
    <s v="elpaso"/>
    <s v="Owner: elpaso, Slack: el-paso, Escalation_list: l-dev-pagseguro-elpaso@uolinc.com;bmatsuda@uolinc.com"/>
    <x v="0"/>
    <n v="36301"/>
    <n v="36292"/>
    <n v="99.98"/>
    <m/>
    <m/>
    <d v="2021-10-26T12:21:46"/>
    <d v="2021-06-01T19:18:39"/>
    <e v="#N/A"/>
    <m/>
  </r>
  <r>
    <m/>
    <x v="0"/>
    <s v="PAGCLOUD"/>
    <x v="1"/>
    <m/>
    <s v="PROD_CCS_BALANCE"/>
    <x v="55"/>
    <s v="ccs_balance"/>
    <s v="c6a7caad-a39a-5bc3-3500-3af0d1318cc1"/>
    <m/>
    <s v="MICROSERVIÇOS"/>
    <s v="datagovernanceubr"/>
    <s v="SIM"/>
    <n v="100"/>
    <s v="-"/>
    <s v="DOMAINS, TEAM, TOPDOMAINS"/>
    <s v="psp"/>
    <s v="regulatory"/>
    <m/>
    <m/>
    <m/>
    <s v="backofficefinanceiro"/>
    <s v="PAGSEGURO"/>
    <s v="ccs"/>
    <s v="App: ccs, Product: ccs"/>
    <s v="basileia"/>
    <s v="elpaso"/>
    <s v="Owner: elpaso, Slack: el-paso, Escalation_list: l-dev-pagseguro-elpaso@uolinc.com;bmatsuda@uolinc.com"/>
    <x v="0"/>
    <n v="75"/>
    <n v="75"/>
    <n v="100"/>
    <m/>
    <m/>
    <d v="2021-10-26T12:21:46"/>
    <d v="2021-06-01T19:19:40"/>
    <e v="#N/A"/>
    <m/>
  </r>
  <r>
    <s v="Corrigir EC - Basileia"/>
    <x v="1"/>
    <s v="RDS_AWS"/>
    <x v="1"/>
    <m/>
    <s v="DEV_BD_CCS"/>
    <x v="56"/>
    <m/>
    <s v="arn:aws:rds:us-east-1:898139803216:db:bd-ccs-qa"/>
    <s v="898139803216"/>
    <s v="MICROSERVIÇOS"/>
    <m/>
    <s v="SIM"/>
    <n v="100"/>
    <s v="-"/>
    <s v="DOMAINS, TEAM, TOPDOMAINS"/>
    <s v="psp"/>
    <s v="regulatory"/>
    <m/>
    <m/>
    <m/>
    <s v="backofficefinanceiro"/>
    <m/>
    <s v="ccs"/>
    <m/>
    <m/>
    <s v="elpaso"/>
    <s v="escalationlist: bmatsuda@uolinc.com, email: l-dev-pagseguro-elpaso@uolinc.com, filaim: pd pagseguro-el-paso, team: elpaso, slack: el-paso"/>
    <x v="0"/>
    <n v="0"/>
    <n v="0"/>
    <n v="0"/>
    <m/>
    <m/>
    <d v="2021-11-21T11:00:23"/>
    <d v="2019-01-18T20:41:46"/>
    <s v="bd-ccs-qa.cugpk8fsjek9.us-east-1.rds.amazonaws.com"/>
    <m/>
  </r>
  <r>
    <s v="Corrigir EC - Basileia"/>
    <x v="0"/>
    <s v="RDS_AWS"/>
    <x v="5"/>
    <s v="ccs"/>
    <s v="PROD_BD_CCS_SQLSERVER"/>
    <x v="57"/>
    <m/>
    <s v="arn:aws:rds:sa-east-1:360706934225:db:bd-ccs-sqlserver"/>
    <s v="360706934225"/>
    <s v="MICROSERVIÇOS"/>
    <m/>
    <s v="SIM"/>
    <n v="100"/>
    <s v="-"/>
    <s v="DOMAINS, TEAM, TOPDOMAINS"/>
    <s v="psp"/>
    <s v="regulatory"/>
    <m/>
    <m/>
    <m/>
    <s v="backofficefinanceiro"/>
    <m/>
    <s v="ccs jd"/>
    <s v="ccs-jd"/>
    <s v="condado"/>
    <s v="elpaso"/>
    <s v="escalationlist: bmatsuda@uolinc.com, email: l-dev-pagseguro-elpaso@uolinc.com, filaim: bmatsuda@uolinc.com, team: elpaso, slack: el-paso"/>
    <x v="0"/>
    <n v="0"/>
    <n v="0"/>
    <n v="0"/>
    <s v="NAO"/>
    <s v="NAO"/>
    <d v="2021-11-21T11:00:22"/>
    <d v="2019-01-22T17:25:10"/>
    <e v="#N/A"/>
    <m/>
  </r>
  <r>
    <s v="Corrigir EC - Basileia"/>
    <x v="0"/>
    <s v="RDS_AWS"/>
    <x v="1"/>
    <s v="cip liquidacao centralizada"/>
    <s v="PROD_BD_CIP"/>
    <x v="58"/>
    <s v="cip"/>
    <s v="arn:aws:rds:sa-east-1:360706934225:db:bd-cip"/>
    <s v="360706934225"/>
    <s v="MICROSERVIÇOS"/>
    <s v="datagovernanceubr"/>
    <s v="SIM"/>
    <n v="100"/>
    <s v="-"/>
    <s v="DOMAINS, TEAM, TOPDOMAINS"/>
    <s v="customer"/>
    <s v="cashout"/>
    <m/>
    <m/>
    <m/>
    <s v="backofficefinanceiro"/>
    <m/>
    <s v="CIP Liquidacao Centralizada"/>
    <s v="cip"/>
    <s v="condado"/>
    <s v="zurique"/>
    <s v="slack: bko-fin-cashout, email: bko-fin-cashout@uolinc.com, filaim: pd pagseguro-zurique, escalationlist: bko-fin-cashout@uolinc.com elfreitas@uolinc.com akurahassi@uolinc.com, team: zurique"/>
    <x v="0"/>
    <n v="146"/>
    <n v="146"/>
    <n v="100"/>
    <m/>
    <m/>
    <d v="2021-11-21T11:00:22"/>
    <d v="2018-09-21T18:20:22"/>
    <s v="bd-cip.coid1xsnbqhf.sa-east-1.rds.amazonaws.com"/>
    <m/>
  </r>
  <r>
    <s v="Corrigir EC - Basileia"/>
    <x v="0"/>
    <s v="RDS_AWS"/>
    <x v="1"/>
    <s v="payment release"/>
    <s v="PROD_BD_CIPLIQUIDATOR"/>
    <x v="59"/>
    <s v="cipliquidator"/>
    <s v="arn:aws:rds:sa-east-1:360706934225:db:bd-cipliquidator"/>
    <s v="360706934225"/>
    <s v="MICROSERVIÇOS"/>
    <s v="datagovernanceubr"/>
    <s v="SIM"/>
    <n v="100"/>
    <s v="-"/>
    <s v="DOMAINS, TEAM, TOPDOMAINS"/>
    <s v="psp"/>
    <s v="receivable"/>
    <s v="schedule"/>
    <m/>
    <m/>
    <s v="backofficefinanceiro"/>
    <m/>
    <s v="payment release"/>
    <s v="cip liquidator"/>
    <s v="condado"/>
    <s v="miami"/>
    <s v="slack: miami-oper, filaim: pd pagseguro-miami, escalationlist: dosilva@uolinc.com jbsa@uolinc.com imitsuoka@uolinc.com, email: l-scrum-miami@uolinc.com, team: miami"/>
    <x v="0"/>
    <n v="127"/>
    <n v="55"/>
    <n v="43.31"/>
    <s v="NAO"/>
    <s v="NAO"/>
    <d v="2021-11-21T11:00:22"/>
    <d v="2018-10-03T19:11:52"/>
    <s v="bd-cipliquidator.coid1xsnbqhf.sa-east-1.rds.amazonaws.com"/>
    <m/>
  </r>
  <r>
    <m/>
    <x v="0"/>
    <s v="PAGCLOUD"/>
    <x v="1"/>
    <m/>
    <s v="PROD_CIPLIQUIDATOR"/>
    <x v="59"/>
    <m/>
    <s v="df9772df-f34d-dc78-830a-17c2aeee65a9"/>
    <m/>
    <s v="MICROSERVIÇOS"/>
    <m/>
    <s v="NAO"/>
    <n v="0"/>
    <m/>
    <m/>
    <s v="psp"/>
    <s v="receivable"/>
    <s v="schedule"/>
    <m/>
    <m/>
    <s v="backofficefinanceiro"/>
    <s v="PAGSEGURO"/>
    <s v="CIP Liquidator"/>
    <s v="App: CIP Liquidator, Product: CIP Liquidator"/>
    <s v="basileia"/>
    <s v="miami"/>
    <s v="Owner: miami, Slack: #miami-oper, Escalation_list: dosilva@uolinc.com jbsa@uolinc.com imitsuoka@uolinc.com"/>
    <x v="2"/>
    <n v="0"/>
    <n v="0"/>
    <n v="0"/>
    <m/>
    <m/>
    <d v="2021-10-26T12:21:46"/>
    <d v="2021-05-01T00:00:00"/>
    <s v="bd-cipliquidator.coid1xsnbqhf.sa-east-1.rds.amazonaws.com"/>
    <m/>
  </r>
  <r>
    <s v="Corrigir EC - Basileia"/>
    <x v="1"/>
    <s v="RDS_AWS"/>
    <x v="1"/>
    <m/>
    <s v="DEV_BD_CIP_LIQUIDATOR"/>
    <x v="60"/>
    <m/>
    <s v="arn:aws:rds:us-east-1:898139803216:db:bd-cip-liquidator-qa"/>
    <s v="898139803216"/>
    <s v="MICROSERVIÇOS"/>
    <m/>
    <s v="SIM"/>
    <n v="100"/>
    <s v="-"/>
    <s v="DOMAINS, TEAM, TOPDOMAINS"/>
    <s v="psp"/>
    <s v="receivable"/>
    <s v="schedule"/>
    <m/>
    <m/>
    <s v="backofficefinanceiro"/>
    <m/>
    <s v="payment release"/>
    <m/>
    <m/>
    <s v="miami"/>
    <s v="slack: miami-oper, filaim: pd pagseguro-miami, escalationlist: dosilva@uolinc.com jbsa@uolinc.com imitsuoka@uolinc.com, email: l-scrum-miami@uolinc.com, team: miami"/>
    <x v="0"/>
    <n v="0"/>
    <n v="0"/>
    <n v="0"/>
    <m/>
    <m/>
    <d v="2021-11-21T11:00:23"/>
    <d v="2018-10-02T17:17:20"/>
    <s v="bd-cip-liquidator-qa.cugpk8fsjek9.us-east-1.rds.amazonaws.com"/>
    <m/>
  </r>
  <r>
    <s v="Corrigir EC - Basileia"/>
    <x v="1"/>
    <s v="RDS_AWS"/>
    <x v="1"/>
    <m/>
    <s v="DEV_BD_CIP"/>
    <x v="61"/>
    <m/>
    <s v="arn:aws:rds:us-east-1:898139803216:db:bd-cip-qa"/>
    <s v="898139803216"/>
    <s v="MICROSERVIÇOS"/>
    <m/>
    <s v="SIM"/>
    <n v="100"/>
    <s v="-"/>
    <s v="DOMAINS, TEAM, TOPDOMAINS"/>
    <s v="customer"/>
    <s v="cashout"/>
    <m/>
    <m/>
    <m/>
    <s v="backofficefinanceiro"/>
    <m/>
    <s v="CIP Liquidacao Centralizada"/>
    <m/>
    <m/>
    <s v="zurique"/>
    <s v="slack: bko-fin-cashout, email: bko-fin-cashout@uolinc.com, filaim: pd pagseguro-zurique, escalationlist: bko-fin-cashout@uolinc.com elfreitas@uolinc.com akurahassi@uolinc.com, team: zurique"/>
    <x v="0"/>
    <n v="0"/>
    <n v="0"/>
    <n v="0"/>
    <m/>
    <m/>
    <d v="2021-11-21T11:00:23"/>
    <d v="2018-09-21T12:47:56"/>
    <s v="bd-cip-qa.cugpk8fsjek9.us-east-1.rds.amazonaws.com"/>
    <m/>
  </r>
  <r>
    <s v="Corrigir EC - Basileia"/>
    <x v="0"/>
    <s v="RDS_AWS"/>
    <x v="4"/>
    <s v="conciliacao adquirencia"/>
    <s v="PROD_BD_CONCILIACAO_ADQUIRENCIA"/>
    <x v="62"/>
    <m/>
    <s v="arn:aws:rds:sa-east-1:360706934225:db:bd-conciliacao-adquirencia"/>
    <s v="360706934225"/>
    <s v="MICROSERVIÇOS"/>
    <m/>
    <s v="SIM"/>
    <n v="100"/>
    <s v="-"/>
    <s v="DOMAINS, TEAM, TOPDOMAINS"/>
    <s v="psp"/>
    <s v="accounting"/>
    <s v="settlement"/>
    <m/>
    <m/>
    <s v="backofficefinanceiro"/>
    <m/>
    <s v="Conciliacao Adquirencia"/>
    <s v="conciliacao adquirencia"/>
    <m/>
    <s v="hyrule"/>
    <s v="email: l-pagseguro-hyrule@uolinc.com, escalationlist: suaoliveira@pagseguro.com, slack: hyrule, team: hyrule, filaim: l-pagseguro-hyrule"/>
    <x v="2"/>
    <n v="0"/>
    <n v="0"/>
    <n v="0"/>
    <s v="NAO"/>
    <s v="NAO"/>
    <d v="2021-10-26T12:21:46"/>
    <d v="2019-11-13T21:16:00"/>
    <e v="#N/A"/>
    <m/>
  </r>
  <r>
    <s v="Corrigir EC - Basileia"/>
    <x v="1"/>
    <s v="RDS_AWS"/>
    <x v="4"/>
    <m/>
    <s v="DEV_BD_CONCILIACAO_ADQUIRENCIA"/>
    <x v="63"/>
    <m/>
    <s v="arn:aws:rds:us-east-1:898139803216:db:bd-conciliacao-adquirencia-qa"/>
    <s v="898139803216"/>
    <s v="MICROSERVIÇOS"/>
    <m/>
    <s v="SIM"/>
    <n v="100"/>
    <s v="-"/>
    <s v="DOMAINS, TEAM, TOPDOMAINS"/>
    <s v="psp"/>
    <s v="accounting"/>
    <m/>
    <m/>
    <m/>
    <s v="backofficefinanceiro"/>
    <m/>
    <s v="Conciliacao Adquirencia"/>
    <m/>
    <m/>
    <s v="hyrule"/>
    <s v="team: hyrule, escalationlist: suaoliveira@pagseguro.com, slack: hyrule, filaim: suaoliveira@pagseguro.com, email: l-pagseguro-hyrule@uolinc.com"/>
    <x v="2"/>
    <n v="0"/>
    <n v="0"/>
    <n v="0"/>
    <m/>
    <m/>
    <d v="2021-10-26T12:21:46"/>
    <d v="2019-10-21T19:41:41"/>
    <s v="bd-conciliacao-adquirencia-qa.cugpk8fsjek9.us-east-1.rds.amazonaws.com"/>
    <m/>
  </r>
  <r>
    <s v="Corrigir EC - Basileia"/>
    <x v="0"/>
    <s v="RDS_AWS"/>
    <x v="1"/>
    <s v="associacao de contas de cashout"/>
    <s v="PROD_BD_CUSTOMER_ASSOCIATION"/>
    <x v="64"/>
    <s v="custassociation"/>
    <s v="arn:aws:rds:sa-east-1:360706934225:db:bd-customer-association"/>
    <s v="360706934225"/>
    <s v="MICROSERVIÇOS"/>
    <s v="datagovernance_gov"/>
    <s v="SIM"/>
    <n v="100"/>
    <s v="-"/>
    <s v="DOMAINS, TEAM, TOPDOMAINS"/>
    <s v="customer"/>
    <s v="cashout"/>
    <m/>
    <m/>
    <m/>
    <s v="backofficefinanceiro"/>
    <m/>
    <s v="Cashout-customer-association"/>
    <s v="cashout-customer-association"/>
    <s v="condado"/>
    <s v="zurique"/>
    <s v="slack: bko-fin-cashout, email: bko-fin-cashout@uolinc.com, filaim: pd pagseguro-zurique, escalationlist: bko-fin-cashout@uolinc.com elfreitas@uolinc.com akurahassi@uolinc.com, team: zurique"/>
    <x v="0"/>
    <n v="226"/>
    <n v="148"/>
    <n v="65.489999999999995"/>
    <s v="NAO"/>
    <s v="NAO"/>
    <d v="2021-11-21T11:00:22"/>
    <d v="2019-04-01T19:07:55"/>
    <s v="bd-customer-association.coid1xsnbqhf.sa-east-1.rds.amazonaws.com"/>
    <m/>
  </r>
  <r>
    <s v="Corrigir EC - Basileia"/>
    <x v="0"/>
    <s v="RDS_AWS"/>
    <x v="1"/>
    <s v="onboarding"/>
    <s v="PROD_BD_CUSTOMER_VALIDATOR"/>
    <x v="65"/>
    <s v="customer_validator"/>
    <s v="arn:aws:rds:sa-east-1:360706934225:db:bd-customer-validator"/>
    <s v="360706934225"/>
    <s v="MICROSERVIÇOS"/>
    <s v="datagovernance_gov"/>
    <s v="SIM"/>
    <n v="100"/>
    <s v="-"/>
    <s v="DOMAINS, TEAM, TOPDOMAINS"/>
    <s v="customer"/>
    <s v="compliance"/>
    <m/>
    <m/>
    <m/>
    <s v="backofficefinanceiro"/>
    <m/>
    <s v="Customer Validator"/>
    <s v="onboarding"/>
    <s v="condado"/>
    <s v="paloalto"/>
    <s v="team: paloalto, email: l-scrum-paloalto@uolinc.com, slack: bko-fin-customer-compliance-alerts, escalationlist: l-dev-pagseguro-customer-compliance-devs@uolinc.com, filaim: pd pagseguro-palo-alto"/>
    <x v="0"/>
    <n v="73"/>
    <n v="71"/>
    <n v="97.26"/>
    <m/>
    <m/>
    <d v="2021-11-21T11:00:22"/>
    <d v="2019-09-13T19:51:46"/>
    <s v="bd-customer-validator.coid1xsnbqhf.sa-east-1.rds.amazonaws.com"/>
    <m/>
  </r>
  <r>
    <s v="Corrigir EC - Basileia"/>
    <x v="1"/>
    <s v="RDS_AWS"/>
    <x v="1"/>
    <m/>
    <s v="DEV_BD_CUSTOMER_VALIDATOR"/>
    <x v="66"/>
    <m/>
    <s v="arn:aws:rds:us-east-1:898139803216:db:bd-customer-validator-qa"/>
    <s v="898139803216"/>
    <s v="MICROSERVIÇOS"/>
    <m/>
    <s v="SIM"/>
    <n v="100"/>
    <s v="-"/>
    <s v="DOMAINS, TEAM, TOPDOMAINS"/>
    <s v="customer"/>
    <s v="compliance"/>
    <m/>
    <m/>
    <m/>
    <s v="backofficefinanceiro"/>
    <m/>
    <s v="Onboarding"/>
    <m/>
    <m/>
    <s v="paloalto"/>
    <s v="team: paloalto, email: l-scrum-paloalto@uolinc.com, slack: bko-fin-customer-compliance-alerts, escalationlist: l-dev-pagseguro-customer-compliance-devs@uolinc.com, filaim: pd pagseguro-palo-alto"/>
    <x v="0"/>
    <n v="0"/>
    <n v="0"/>
    <n v="0"/>
    <m/>
    <m/>
    <d v="2021-11-21T11:00:23"/>
    <d v="2019-09-05T13:32:09"/>
    <s v="bd-customer-validator-qa.cugpk8fsjek9.us-east-1.rds.amazonaws.com"/>
    <m/>
  </r>
  <r>
    <s v="Corrigir EC - Basileia"/>
    <x v="1"/>
    <s v="RDS_AWS"/>
    <x v="1"/>
    <m/>
    <s v="DEV_BD_CUSTOMER_VALIDATOR_STG"/>
    <x v="67"/>
    <m/>
    <s v="arn:aws:rds:us-east-1:898139803216:db:bd-customer-validator-stg"/>
    <s v="898139803216"/>
    <s v="MICROSERVIÇOS"/>
    <m/>
    <s v="SIM"/>
    <n v="100"/>
    <s v="-"/>
    <s v="DOMAINS, TEAM, TOPDOMAINS"/>
    <s v="customer"/>
    <s v="compliance"/>
    <m/>
    <m/>
    <m/>
    <s v="backofficefinanceiro"/>
    <m/>
    <s v="gmarques"/>
    <m/>
    <m/>
    <s v="paloalto"/>
    <s v="team: paloalto, email: l-scrum-paloalto@uolinc.com, slack: bko-fin-customer-compliance-alerts, escalationlist: l-dev-pagseguro-customer-compliance-devs@uolinc.com, filaim: pd pagseguro-palo-alto"/>
    <x v="0"/>
    <n v="0"/>
    <n v="0"/>
    <n v="0"/>
    <m/>
    <m/>
    <d v="2021-11-21T11:00:23"/>
    <d v="2019-09-05T19:47:16"/>
    <s v="bd-customer-validator-stg.cugpk8fsjek9.us-east-1.rds.amazonaws.com"/>
    <m/>
  </r>
  <r>
    <s v="Corrigir EC - Basileia"/>
    <x v="1"/>
    <s v="RDS_AWS"/>
    <x v="1"/>
    <m/>
    <s v="DEV_BD_FEEDZAI"/>
    <x v="68"/>
    <m/>
    <s v="arn:aws:rds:us-east-1:898139803216:db:bd-feedzai-qa"/>
    <s v="898139803216"/>
    <s v="MICROSERVIÇOS"/>
    <m/>
    <s v="SIM"/>
    <n v="100"/>
    <s v="-"/>
    <s v="DOMAINS, TEAM, TOPDOMAINS"/>
    <s v="customer"/>
    <s v="risk"/>
    <m/>
    <m/>
    <m/>
    <s v="backofficefinanceiro"/>
    <m/>
    <s v="Analise de Risco"/>
    <m/>
    <m/>
    <s v="salvador"/>
    <s v="team: salvador, slack: risk-analysis-monitor, escalationlist: mseffrin@uolinc.com tbarbosa@uolinc.com macorreia@uolinc.com, email: l-dev-pagseguro-risco-fraude@uolinc.com, filaim: pd pagseguro-salvador"/>
    <x v="0"/>
    <n v="0"/>
    <n v="0"/>
    <n v="0"/>
    <m/>
    <m/>
    <d v="2021-11-21T11:00:23"/>
    <d v="2018-09-25T23:01:15"/>
    <s v="bd-feedzai-qa.cugpk8fsjek9.us-east-1.rds.amazonaws.com"/>
    <m/>
  </r>
  <r>
    <s v="Corrigir EC - Basileia"/>
    <x v="0"/>
    <s v="RDS_AWS"/>
    <x v="4"/>
    <m/>
    <s v="PROD_BD_INCOME_REPORT"/>
    <x v="69"/>
    <s v="INCR"/>
    <s v="arn:aws:rds:us-east-1:360706934225:db:bd-income-report"/>
    <s v="360706934225"/>
    <s v="MICROSERVIÇOS"/>
    <s v="datagovernanceubr"/>
    <s v="SIM"/>
    <n v="100"/>
    <s v="-"/>
    <s v="DOMAINS, TEAM, TOPDOMAINS"/>
    <s v="psp"/>
    <s v="regulatory"/>
    <m/>
    <m/>
    <m/>
    <s v="backofficefinanceiro"/>
    <m/>
    <s v="income report"/>
    <s v="Regulatory"/>
    <s v="condado"/>
    <s v="sippar"/>
    <s v="escalationlist: bmatsuda@uolinc.com, filaim: pd pagseguro-sippar, team: sippar, email: l-dev-pagseguro-sippar@uolinc.com, slack: sippar"/>
    <x v="0"/>
    <n v="145"/>
    <n v="72"/>
    <n v="49.66"/>
    <s v="NAO"/>
    <s v="NAO"/>
    <d v="2021-11-21T11:00:23"/>
    <d v="2020-01-20T21:48:00"/>
    <s v="bd-income-report.c9z77rsfata9.us-east-1.rds.amazonaws.com"/>
    <m/>
  </r>
  <r>
    <s v="Corrigir EC - Basileia"/>
    <x v="1"/>
    <s v="RDS_AWS"/>
    <x v="4"/>
    <m/>
    <s v="DEV_BD_INCOME_REPORT"/>
    <x v="70"/>
    <m/>
    <s v="arn:aws:rds:us-east-1:898139803216:db:bd-income-report-qa"/>
    <s v="898139803216"/>
    <s v="MICROSERVIÇOS"/>
    <m/>
    <s v="SIM"/>
    <n v="100"/>
    <s v="-"/>
    <s v="DOMAINS, TEAM, TOPDOMAINS"/>
    <s v="psp"/>
    <s v="regulatory"/>
    <m/>
    <m/>
    <m/>
    <s v="backofficefinanceiro"/>
    <m/>
    <s v="income report"/>
    <m/>
    <m/>
    <s v="sippar"/>
    <s v="escalationlist: bmatsuda@uolinc.com, team: sippar, email: l-dev-pagseguro-nippur@uolinc.com, filaim: bmatsuda@uolinc.com, slack: sippar"/>
    <x v="0"/>
    <n v="0"/>
    <n v="0"/>
    <n v="0"/>
    <m/>
    <m/>
    <d v="2021-11-21T11:00:23"/>
    <d v="2020-01-20T20:55:16"/>
    <s v="bd-income-report-qa.cugpk8fsjek9.us-east-1.rds.amazonaws.com"/>
    <m/>
  </r>
  <r>
    <s v="Corrigir EC - Basileia"/>
    <x v="0"/>
    <s v="RDS_AWS"/>
    <x v="1"/>
    <s v="iss"/>
    <s v="PROD_BD_ISSCARD"/>
    <x v="71"/>
    <s v="isscard"/>
    <s v="arn:aws:rds:sa-east-1:360706934225:db:bd-isscard"/>
    <s v="360706934225"/>
    <s v="MICROSERVIÇOS"/>
    <s v="datagovernanceubr"/>
    <s v="SIM"/>
    <n v="100"/>
    <s v="-"/>
    <s v="DOMAINS, TEAM, TOPDOMAINS"/>
    <s v="psp"/>
    <s v="accounting"/>
    <m/>
    <m/>
    <m/>
    <s v="backofficefinanceiro"/>
    <m/>
    <s v="ISS"/>
    <s v="iss database"/>
    <s v="condado"/>
    <s v="baden"/>
    <s v="escalationlist: rlandrade@pagseguro.com rbdamasceno@pagseguro.com, email: l-scrum-baden@uolinc.com, slack: contabilizacao-alertas, filaim: pd pagseguro baden, team: baden"/>
    <x v="0"/>
    <n v="0"/>
    <n v="0"/>
    <n v="0"/>
    <s v="NAO"/>
    <s v="NAO"/>
    <d v="2021-11-21T11:00:22"/>
    <d v="2021-01-19T13:34:39"/>
    <e v="#N/A"/>
    <m/>
  </r>
  <r>
    <s v="Corrigir EC - Basileia"/>
    <x v="0"/>
    <s v="RDS_AWS"/>
    <x v="4"/>
    <s v="jarvis"/>
    <s v="PROD_BD_JARVIS_SERVICE"/>
    <x v="72"/>
    <s v="JRV"/>
    <s v="arn:aws:rds:sa-east-1:360706934225:db:bd-jarvis-service"/>
    <s v="360706934225"/>
    <s v="MICROSERVIÇOS"/>
    <s v="datagovernanceubr"/>
    <s v="SIM"/>
    <n v="100"/>
    <s v="-"/>
    <s v="DOMAINS, TEAM, TOPDOMAINS"/>
    <s v="customer"/>
    <s v="compliance"/>
    <m/>
    <m/>
    <m/>
    <s v="backofficefinanceiro"/>
    <m/>
    <s v="Jarvis"/>
    <s v="jarvis"/>
    <s v="condado"/>
    <s v="neworleans"/>
    <s v="team: neworleans, filaim: pd pagseguro-new-orleans, slack: bko-fin-customer-compliance-alerts, escalationlist: l-dev-pagseguro-customer-compliance-devs@uolinc.com, email: l-scrum-new-orleans@uolinc.com"/>
    <x v="0"/>
    <n v="151"/>
    <n v="151"/>
    <n v="100"/>
    <s v="NAO"/>
    <s v="NAO"/>
    <d v="2021-11-20T11:00:33"/>
    <d v="2019-08-29T13:42:33"/>
    <s v="bd-jarvis-service.coid1xsnbqhf.sa-east-1.rds.amazonaws.com"/>
    <m/>
  </r>
  <r>
    <s v="Corrigir EC - Basileia"/>
    <x v="1"/>
    <s v="RDS_AWS"/>
    <x v="4"/>
    <m/>
    <s v="DEV_BD_JARVIS_SERVICE"/>
    <x v="73"/>
    <m/>
    <s v="arn:aws:rds:us-east-1:898139803216:db:bd-jarvis-service-qa"/>
    <s v="898139803216"/>
    <s v="MICROSERVIÇOS"/>
    <m/>
    <s v="SIM"/>
    <n v="100"/>
    <s v="-"/>
    <s v="DOMAINS, TEAM, TOPDOMAINS"/>
    <s v="customer"/>
    <s v="compliance"/>
    <m/>
    <m/>
    <m/>
    <s v="backofficefinanceiro"/>
    <m/>
    <s v="Jarvis"/>
    <m/>
    <m/>
    <s v="neworleans"/>
    <s v="team: neworleans, filaim: pd pagseguro-new-orleans, email: l-pagseguro-new-orleans@uolinc.com, slack: bko-fin-customer-compliance-alerts, escalationlist: l-dev-pagseguro-customer-compliance-devs@uolinc.com"/>
    <x v="0"/>
    <n v="0"/>
    <n v="0"/>
    <n v="0"/>
    <m/>
    <m/>
    <d v="2021-11-21T11:00:23"/>
    <d v="2019-08-29T13:54:52"/>
    <s v="bd-jarvis-service-qa.cugpk8fsjek9.us-east-1.rds.amazonaws.com"/>
    <m/>
  </r>
  <r>
    <s v="Corrigir EC - Basileia"/>
    <x v="1"/>
    <s v="RDS_AWS"/>
    <x v="4"/>
    <m/>
    <s v="DEV_BD_JARVIS_SERVICE_STG"/>
    <x v="74"/>
    <m/>
    <s v="arn:aws:rds:us-east-1:898139803216:db:bd-jarvis-service-stg"/>
    <s v="898139803216"/>
    <s v="MICROSERVIÇOS"/>
    <m/>
    <s v="SIM"/>
    <n v="100"/>
    <s v="-"/>
    <s v="DOMAINS, TEAM, TOPDOMAINS"/>
    <s v="customer"/>
    <s v="compliance"/>
    <m/>
    <m/>
    <m/>
    <s v="backofficefinanceiro"/>
    <m/>
    <s v="Jarvis"/>
    <m/>
    <m/>
    <s v="neworleans"/>
    <s v="team: neworleans, filaim: pd pagseguro-new-orleans, email: l-pagseguro-new-orleans@uolinc.com, slack: bko-fin-customer-compliance-alerts, escalationlist: l-dev-pagseguro-customer-compliance-devs@uolinc.com"/>
    <x v="0"/>
    <n v="0"/>
    <n v="0"/>
    <n v="0"/>
    <m/>
    <m/>
    <d v="2021-11-21T11:00:23"/>
    <d v="2019-09-02T17:34:36"/>
    <s v="bd-jarvis-service-stg.cugpk8fsjek9.us-east-1.rds.amazonaws.com"/>
    <m/>
  </r>
  <r>
    <s v="Corrigir EC - Basileia"/>
    <x v="0"/>
    <s v="RDS_AWS"/>
    <x v="1"/>
    <s v="onboarding"/>
    <s v="PROD_BD_MARDA_API"/>
    <x v="75"/>
    <s v="marda_api"/>
    <s v="arn:aws:rds:sa-east-1:360706934225:db:bd-marda-api"/>
    <s v="360706934225"/>
    <s v="MICROSERVIÇOS"/>
    <s v="datagovernance_gov"/>
    <s v="SIM"/>
    <n v="100"/>
    <s v="-"/>
    <s v="DOMAINS, TEAM, TOPDOMAINS"/>
    <s v="customer"/>
    <s v="compliance"/>
    <m/>
    <m/>
    <m/>
    <s v="backofficefinanceiro"/>
    <m/>
    <s v="Marda Legado"/>
    <s v="manuallegacyregistrationdataanalysisapi"/>
    <s v="condado"/>
    <s v="neworleans"/>
    <s v="team: neworleans, filaim: pd pagseguro-new-orleans, slack: bko-fin-customer-compliance-alerts, escalationlist: l-dev-pagseguro-customer-compliance-devs@uolinc.com, email: l-scrum-new-orleans@uolinc.com"/>
    <x v="0"/>
    <n v="54"/>
    <n v="54"/>
    <n v="100"/>
    <s v="NAO"/>
    <s v="NAO"/>
    <d v="2021-11-20T11:00:33"/>
    <d v="2019-02-06T19:32:43"/>
    <s v="bd-marda-api.coid1xsnbqhf.sa-east-1.rds.amazonaws.com"/>
    <m/>
  </r>
  <r>
    <s v="Corrigir EC - Basileia"/>
    <x v="1"/>
    <s v="RDS_AWS"/>
    <x v="1"/>
    <m/>
    <s v="DEV_BD_MARDA_API"/>
    <x v="76"/>
    <m/>
    <s v="arn:aws:rds:us-east-1:898139803216:db:bd-marda-api-qa"/>
    <s v="898139803216"/>
    <s v="MICROSERVIÇOS"/>
    <m/>
    <s v="SIM"/>
    <n v="100"/>
    <s v="-"/>
    <s v="DOMAINS, TEAM, TOPDOMAINS"/>
    <s v="customer"/>
    <s v="compliance"/>
    <m/>
    <m/>
    <m/>
    <s v="backofficefinanceiro"/>
    <m/>
    <s v="Marda Legado"/>
    <m/>
    <m/>
    <s v="neworleans"/>
    <s v="team: neworleans, filaim: pd pagseguro-new-orleans , slack: bko-fin-customer-compliance-alerts, escalationlist: l-dev-pagseguro-customer-compliance-devs@uolinc.com, email: l-scrum-new-orleans@uolinc.com"/>
    <x v="0"/>
    <n v="0"/>
    <n v="0"/>
    <n v="0"/>
    <m/>
    <m/>
    <d v="2021-11-21T11:00:23"/>
    <d v="2019-02-01T13:12:02"/>
    <s v="bd-marda-api-qa.cugpk8fsjek9.us-east-1.rds.amazonaws.com"/>
    <m/>
  </r>
  <r>
    <s v="Corrigir EC - Basileia"/>
    <x v="1"/>
    <s v="RDS_AWS"/>
    <x v="1"/>
    <m/>
    <s v="DEV_BD_MARDA_API_STG"/>
    <x v="77"/>
    <m/>
    <s v="arn:aws:rds:us-east-1:898139803216:db:bd-marda-api-stg"/>
    <s v="898139803216"/>
    <s v="MICROSERVIÇOS"/>
    <m/>
    <s v="SIM"/>
    <n v="100"/>
    <s v="-"/>
    <s v="DOMAINS, TEAM, TOPDOMAINS"/>
    <s v="customer"/>
    <s v="compliance"/>
    <m/>
    <m/>
    <m/>
    <s v="backofficefinanceiro"/>
    <m/>
    <s v="Marda Legado"/>
    <m/>
    <m/>
    <s v="neworleans"/>
    <s v="team: neworleans, filaim: pd pagseguro-new-orleans, slack: bko-fin-customer-compliance-alerts, escalationlist: l-dev-pagseguro-customer-compliance-devs@uolinc.com, email: l-scrum-new-orleans@uolinc.com"/>
    <x v="0"/>
    <n v="0"/>
    <n v="0"/>
    <n v="0"/>
    <m/>
    <m/>
    <d v="2021-11-21T11:00:23"/>
    <d v="2019-02-01T12:53:35"/>
    <s v="bd-marda-api-stg.cugpk8fsjek9.us-east-1.rds.amazonaws.com"/>
    <m/>
  </r>
  <r>
    <s v="Corrigir EC - Basileia"/>
    <x v="0"/>
    <s v="RDS_AWS"/>
    <x v="4"/>
    <s v="BUSINESS CONDITION"/>
    <s v="PROD_BD_NEGOTIATION_SERVICE"/>
    <x v="78"/>
    <s v="negserv"/>
    <s v="arn:aws:rds:sa-east-1:360706934225:db:bd-negotiation-service"/>
    <s v="360706934225"/>
    <s v="MICROSERVIÇOS"/>
    <s v="datagovernance_gov"/>
    <s v="SIM"/>
    <n v="100"/>
    <s v="-"/>
    <s v="DOMAINS, TEAM, TOPDOMAINS"/>
    <s v="psp"/>
    <s v="businesscondition"/>
    <m/>
    <m/>
    <m/>
    <s v="backofficefinanceiro"/>
    <m/>
    <s v="Business Condition Negotiation Service"/>
    <s v="App: , Product:"/>
    <s v="condado"/>
    <s v="nazare"/>
    <s v="team: nazare, slack: bko-fin-business-conditions-oper, filaim: bko-fin-bc@uolinc.com, email: bko-fin-bc@uolinc.com, escalationlist: s2it_mrocha@uolinc.com gsdsilva@uolinc.com"/>
    <x v="0"/>
    <n v="298"/>
    <n v="66"/>
    <n v="22.15"/>
    <s v="NAO"/>
    <s v="NAO"/>
    <d v="2021-11-21T11:00:22"/>
    <d v="2019-12-27T00:00:00"/>
    <s v="bd-negotiation-service.coid1xsnbqhf.sa-east-1.rds.amazonaws.com"/>
    <m/>
  </r>
  <r>
    <s v="Corrigir EC - Basileia"/>
    <x v="1"/>
    <s v="RDS_AWS"/>
    <x v="4"/>
    <m/>
    <s v="DEV_BD_NEGOTIATION_SERVICE"/>
    <x v="79"/>
    <m/>
    <s v="arn:aws:rds:us-east-1:898139803216:db:bd-negotiation-service-qa"/>
    <s v="898139803216"/>
    <s v="MICROSERVIÇOS"/>
    <m/>
    <s v="SIM"/>
    <n v="100"/>
    <s v="-"/>
    <s v="DOMAINS, TEAM, TOPDOMAINS"/>
    <s v="psp"/>
    <s v="businesscondition"/>
    <m/>
    <m/>
    <m/>
    <s v="backofficefinanceiro"/>
    <m/>
    <s v="Business Condition Negotiation Service"/>
    <s v="App: , Product:"/>
    <s v="condado"/>
    <s v="nazare"/>
    <s v="team: nazare, slack: bko-fin-business-conditions-oper, filaim: bko-fin-bc@uolinc.com, email: bko-fin-bc@uolinc.com, escalationlist: s2it_mrocha@uolinc.com gsdsilva@uolinc.com"/>
    <x v="0"/>
    <n v="0"/>
    <n v="0"/>
    <n v="0"/>
    <m/>
    <m/>
    <d v="2021-11-21T11:00:23"/>
    <d v="2019-12-27T19:44:06"/>
    <s v="bd-negotiation-service-qa.cugpk8fsjek9.us-east-1.rds.amazonaws.com"/>
    <m/>
  </r>
  <r>
    <m/>
    <x v="2"/>
    <s v="ON_PREMISE_GT_TB"/>
    <x v="4"/>
    <m/>
    <s v="QA_NEGOTIATION_SERVICE_ADM"/>
    <x v="79"/>
    <m/>
    <s v="5305428a-5abc-fb41-772a-f4fb26aae629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C"/>
    <s v="App: BC - Negotiation Service, Product: BC"/>
    <s v="basileia"/>
    <s v="nazare"/>
    <s v="Owner: nazare, Slack: #bko-fin-business-conditions-oper, Escalation_list: s2it_mrocha@uolinc.com;gsdsilva@uolinc.com;rimariano@pagseguro.com"/>
    <x v="0"/>
    <n v="0"/>
    <n v="0"/>
    <n v="0"/>
    <m/>
    <m/>
    <d v="2021-10-26T12:21:46"/>
    <d v="2021-04-26T00:00:00"/>
    <s v="bd-negotiation-service-qa.cugpk8fsjek9.us-east-1.rds.amazonaws.com"/>
    <m/>
  </r>
  <r>
    <s v="Corrigir EC - Basileia"/>
    <x v="1"/>
    <s v="RDS_AWS"/>
    <x v="4"/>
    <m/>
    <s v="DEV_BD_NEGOTIATION_SERVICE_STG"/>
    <x v="80"/>
    <m/>
    <s v="arn:aws:rds:us-east-1:898139803216:db:bd-negotiation-service-stg"/>
    <s v="898139803216"/>
    <s v="MICROSERVIÇOS"/>
    <m/>
    <s v="SIM"/>
    <n v="100"/>
    <s v="-"/>
    <s v="DOMAINS, TEAM, TOPDOMAINS"/>
    <s v="psp"/>
    <s v="businesscondition"/>
    <m/>
    <m/>
    <m/>
    <s v="backofficefinanceiro"/>
    <m/>
    <s v="Business Condition Negotiation Service"/>
    <s v="App: , Product:"/>
    <s v="condado"/>
    <s v="nazare"/>
    <s v="team: nazare, slack: bko-fin-business-conditions-oper, filaim: bko-fin-bc@uolinc.com, email: bko-fin-bc@uolinc.com, escalationlist: s2it_mrocha@uolinc.com gsdsilva@uolinc.com"/>
    <x v="0"/>
    <n v="0"/>
    <n v="0"/>
    <n v="0"/>
    <m/>
    <m/>
    <d v="2021-11-21T11:00:24"/>
    <d v="2019-12-27T00:49:41"/>
    <s v="bd-negotiation-service-stg.cugpk8fsjek9.us-east-1.rds.amazonaws.com"/>
    <m/>
  </r>
  <r>
    <m/>
    <x v="1"/>
    <s v="ON_PREMISE_GT_TB"/>
    <x v="4"/>
    <m/>
    <s v="STG_NEGOTIATION_SERVICE_ADM"/>
    <x v="80"/>
    <m/>
    <s v="6fdaed61-c64b-f385-4a3d-9016e1c51b64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C"/>
    <s v="App: BC - Negotiation Service, Product: BC"/>
    <s v="basileia"/>
    <s v="nazare"/>
    <s v="Owner: nazare, Slack: #bko-fin-business-conditions-oper, Escalation_list: s2it_mrocha@uolinc.com;gsdsilva@uolinc.com;rimariano@pagseguro.com"/>
    <x v="0"/>
    <n v="0"/>
    <n v="0"/>
    <n v="0"/>
    <m/>
    <m/>
    <d v="2021-10-26T12:21:46"/>
    <d v="2021-04-26T00:00:00"/>
    <s v="bd-negotiation-service-stg.cugpk8fsjek9.us-east-1.rds.amazonaws.com"/>
    <m/>
  </r>
  <r>
    <s v="Corrigir EC - Basileia"/>
    <x v="0"/>
    <s v="RDS_AWS"/>
    <x v="1"/>
    <s v="payment release"/>
    <s v="PROD_BD_PAYMENTSCHEDULE"/>
    <x v="81"/>
    <s v="paymentschedule"/>
    <s v="arn:aws:rds:sa-east-1:360706934225:db:bd-paymentschedule"/>
    <s v="360706934225"/>
    <s v="MICROSERVIÇOS"/>
    <s v="datagovernanceubr"/>
    <s v="SIM"/>
    <n v="100"/>
    <s v="-"/>
    <s v="DOMAINS, TEAM, TOPDOMAINS"/>
    <s v="psp"/>
    <s v="receivable"/>
    <s v="schedule"/>
    <m/>
    <m/>
    <s v="backofficefinanceiro"/>
    <m/>
    <s v="payment release"/>
    <s v="paymentschedule"/>
    <s v="condado"/>
    <s v="miami"/>
    <s v="slack: miami-oper, filaim: pd pagseguro-miami, escalationlist: dosilva@uolinc.com jbsa@uolinc.com imitsuoka@uolinc.com, email: l-scrum-miami@uolinc.com, team: miami"/>
    <x v="0"/>
    <n v="160790"/>
    <n v="78715"/>
    <n v="48.96"/>
    <s v="NAO"/>
    <s v="NAO"/>
    <d v="2021-11-21T11:00:22"/>
    <d v="2018-10-16T12:46:26"/>
    <s v="bd-paymentschedule.coid1xsnbqhf.sa-east-1.rds.amazonaws.com"/>
    <m/>
  </r>
  <r>
    <m/>
    <x v="0"/>
    <s v="PAGCLOUD"/>
    <x v="1"/>
    <m/>
    <s v="PROD_PAYMENTSCHEDULE"/>
    <x v="81"/>
    <m/>
    <s v="895b1382-b2ae-0c24-68c8-f7e465e91c99"/>
    <m/>
    <s v="MICROSERVIÇOS"/>
    <m/>
    <s v="NAO"/>
    <n v="0"/>
    <m/>
    <m/>
    <s v="psp"/>
    <s v="receivable"/>
    <s v="schedule"/>
    <m/>
    <m/>
    <s v="backofficefinanceiro"/>
    <s v="PAGSEGURO"/>
    <s v="payment release"/>
    <s v="App: PaymentSchedule, Product: Payment Release"/>
    <s v="basileia"/>
    <s v="miami"/>
    <s v="Owner: miami, Slack: #miami-oper, Escalation_list: dosilva@uolinc.com jbsa@uolinc.com imitsuoka@uolinc.com"/>
    <x v="2"/>
    <n v="0"/>
    <n v="0"/>
    <n v="0"/>
    <m/>
    <m/>
    <d v="2021-10-26T12:21:46"/>
    <d v="2021-05-01T00:00:00"/>
    <s v="bd-paymentschedule.coid1xsnbqhf.sa-east-1.rds.amazonaws.com"/>
    <m/>
  </r>
  <r>
    <s v="Corrigir EC - Basileia"/>
    <x v="1"/>
    <s v="RDS_AWS"/>
    <x v="1"/>
    <m/>
    <s v="DEV_BD_PAYMENTSCHEDULE"/>
    <x v="82"/>
    <m/>
    <s v="arn:aws:rds:us-east-1:898139803216:db:bd-paymentschedule-qa"/>
    <s v="898139803216"/>
    <s v="MICROSERVIÇOS"/>
    <m/>
    <s v="SIM"/>
    <n v="100"/>
    <s v="-"/>
    <s v="DOMAINS, TEAM, TOPDOMAINS"/>
    <s v="psp"/>
    <s v="receivable"/>
    <s v="schedule"/>
    <m/>
    <m/>
    <s v="backofficefinanceiro"/>
    <m/>
    <s v="payment release"/>
    <m/>
    <m/>
    <s v="miami"/>
    <s v="slack: miami-oper, filaim: pd pagseguro-miami, escalationlist: dosilva@uolinc.com jbsa@uolinc.com imitsuoka@uolinc.com, email: l-scrum-miami@uolinc.com, team: miami"/>
    <x v="0"/>
    <n v="0"/>
    <n v="0"/>
    <n v="0"/>
    <m/>
    <m/>
    <d v="2021-11-21T11:00:24"/>
    <d v="2018-10-02T18:35:07"/>
    <s v="bd-paymentschedule-qa.cugpk8fsjek9.us-east-1.rds.amazonaws.com"/>
    <m/>
  </r>
  <r>
    <s v="Corrigir EC - Basileia"/>
    <x v="0"/>
    <s v="RDS_AWS"/>
    <x v="1"/>
    <s v="payment release"/>
    <s v="PROD_BD_PAYMENTSCHEDULE_READY"/>
    <x v="83"/>
    <s v="paymentschedule"/>
    <s v="arn:aws:rds:sa-east-1:360706934225:db:bd-paymentschedule-ready"/>
    <s v="360706934225"/>
    <s v="MICROSERVIÇOS"/>
    <s v="datagovernanceubr"/>
    <s v="SIM"/>
    <n v="100"/>
    <s v="-"/>
    <s v="DOMAINS, TEAM, TOPDOMAINS"/>
    <s v="psp"/>
    <s v="receivable"/>
    <s v="schedule"/>
    <m/>
    <m/>
    <s v="backofficefinanceiro"/>
    <m/>
    <s v="payment release"/>
    <s v="paymentschedule"/>
    <s v="condado"/>
    <s v="miami"/>
    <s v="slack: miami-oper, filaim: pd pagseguro-miami, escalationlist: dosilva@uolinc.com jbsa@uolinc.com imitsuoka@uolinc.com, email: l-scrum-miami@uolinc.com, team: miami"/>
    <x v="0"/>
    <n v="160790"/>
    <n v="78715"/>
    <n v="48.96"/>
    <s v="NAO"/>
    <s v="NAO"/>
    <d v="2021-11-21T11:00:22"/>
    <d v="2019-02-19T20:06:40"/>
    <s v="bd-paymentschedule-ready.coid1xsnbqhf.sa-east-1.rds.amazonaws.com"/>
    <m/>
  </r>
  <r>
    <s v="Corrigir EC - Basileia"/>
    <x v="0"/>
    <s v="RDS_AWS"/>
    <x v="2"/>
    <s v="regulatory"/>
    <s v="PROD_BD_REGULATORY_MANAGEMENT"/>
    <x v="84"/>
    <s v="information_schema"/>
    <s v="arn:aws:rds:sa-east-1:360706934225:db:bd-regulatory-management"/>
    <s v="360706934225"/>
    <s v="MICROSERVIÇOS"/>
    <s v="datagovernanceubr"/>
    <s v="SIM"/>
    <n v="100"/>
    <s v="-"/>
    <s v="DOMAINS, TEAM, TOPDOMAINS"/>
    <s v="psp"/>
    <s v="regulatory"/>
    <m/>
    <m/>
    <m/>
    <s v="backofficefinanceiro"/>
    <m/>
    <s v="regulatory management"/>
    <s v="bdregulatorymanagement"/>
    <s v="condado"/>
    <s v="sippar"/>
    <s v="escalationlist: bmatsuda@uolinc.com, team: sippar, filaim: bmatsuda@uolinc.com, email: l-dev-pagseguro-sippar@uolinc.com, slack: sippar"/>
    <x v="0"/>
    <n v="17"/>
    <n v="6"/>
    <n v="35.29"/>
    <s v="NAO"/>
    <s v="NAO"/>
    <d v="2021-11-21T11:00:22"/>
    <d v="2019-09-13T16:57:03"/>
    <s v="bd-regulatory-management.coid1xsnbqhf.sa-east-1.rds.amazonaws.com"/>
    <m/>
  </r>
  <r>
    <s v="Corrigir EC - Basileia"/>
    <x v="1"/>
    <s v="RDS_AWS"/>
    <x v="2"/>
    <m/>
    <s v="DEV_BD_REGULATORY_MANAGEMENT"/>
    <x v="85"/>
    <m/>
    <s v="arn:aws:rds:us-east-1:898139803216:db:bd-regulatory-management-qa"/>
    <s v="898139803216"/>
    <s v="MICROSERVIÇOS"/>
    <m/>
    <s v="SIM"/>
    <n v="100"/>
    <s v="-"/>
    <s v="DOMAINS, TEAM, TOPDOMAINS"/>
    <s v="psp"/>
    <s v="regulatory"/>
    <m/>
    <m/>
    <m/>
    <s v="backofficefinanceiro"/>
    <m/>
    <s v="regulatory management"/>
    <m/>
    <m/>
    <s v="sippar"/>
    <s v="escalationlist: bmatsuda@uolinc.com, team: sippar, filaim: bmatsuda@uolinc.com, email: l-dev-pagseguro-sippar@uolinc.com, slack: sippar"/>
    <x v="0"/>
    <n v="0"/>
    <n v="0"/>
    <n v="0"/>
    <m/>
    <m/>
    <d v="2021-11-21T11:00:24"/>
    <d v="2019-09-05T20:44:53"/>
    <s v="bd-regulatory-management-qa.cugpk8fsjek9.us-east-1.rds.amazonaws.com"/>
    <m/>
  </r>
  <r>
    <s v="Corrigir EC - Basileia"/>
    <x v="0"/>
    <s v="RDS_AWS"/>
    <x v="1"/>
    <s v="analise de risco"/>
    <s v="PROD_BD_RISK_ANALYSIS_DATA"/>
    <x v="86"/>
    <s v="risk_analysis_data"/>
    <s v="arn:aws:rds:sa-east-1:360706934225:db:bd-risk-analysis-data"/>
    <s v="360706934225"/>
    <s v="MICROSERVIÇOS"/>
    <s v="datagovernance_gov"/>
    <s v="SIM"/>
    <n v="100"/>
    <s v="-"/>
    <s v="DOMAINS, TEAM, TOPDOMAINS"/>
    <s v="customer"/>
    <s v="risk"/>
    <m/>
    <m/>
    <m/>
    <s v="backofficefinanceiro"/>
    <m/>
    <s v="Risk Config Manager"/>
    <s v="risk-analysis-data"/>
    <s v="condado"/>
    <s v="salvador"/>
    <s v="team: salvador, slack: risk-analysis-monitor, escalationlist: mseffrin@uolinc.com tbarbosa@uolinc.com macorreia@uolinc.com, email: l-dev-pagseguro-risco-fraude@uolinc.com, filaim: pd pagseguro-salvador"/>
    <x v="0"/>
    <n v="36"/>
    <n v="36"/>
    <n v="100"/>
    <s v="NAO"/>
    <s v="NAO"/>
    <d v="2021-11-21T11:00:22"/>
    <d v="2019-02-05T19:40:07"/>
    <s v="bd-risk-analysis-data.coid1xsnbqhf.sa-east-1.rds.amazonaws.com"/>
    <m/>
  </r>
  <r>
    <s v="Corrigir EC - Basileia"/>
    <x v="1"/>
    <s v="RDS_AWS"/>
    <x v="1"/>
    <m/>
    <s v="DEV_BD_RISK_ANALYSIS_DATA"/>
    <x v="87"/>
    <m/>
    <s v="arn:aws:rds:us-east-1:898139803216:db:bd-risk-analysis-data-qa"/>
    <s v="898139803216"/>
    <s v="MICROSERVIÇOS"/>
    <m/>
    <s v="SIM"/>
    <n v="100"/>
    <s v="-"/>
    <s v="DOMAINS, TEAM, TOPDOMAINS"/>
    <s v="customer"/>
    <s v="risk"/>
    <m/>
    <m/>
    <m/>
    <s v="backofficefinanceiro"/>
    <m/>
    <s v="Analise de Risco"/>
    <m/>
    <m/>
    <s v="salvador"/>
    <s v="team: salvador, slack: risk-analysis-monitor, escalationlist: mseffrin@uolinc.com tbarbosa@uolinc.com macorreia@uolinc.com, email: l-dev-pagseguro-risco-fraude@uolinc.com, filaim: pd pagseguro-salvador"/>
    <x v="0"/>
    <n v="0"/>
    <n v="0"/>
    <n v="0"/>
    <m/>
    <m/>
    <d v="2021-11-21T11:00:24"/>
    <d v="2019-02-01T19:11:24"/>
    <s v="bd-risk-analysis-data-qa.cugpk8fsjek9.us-east-1.rds.amazonaws.com"/>
    <m/>
  </r>
  <r>
    <s v="Corrigir EC - Basileia"/>
    <x v="0"/>
    <s v="RDS_AWS"/>
    <x v="4"/>
    <m/>
    <s v="PROD_BD_SIMBA"/>
    <x v="88"/>
    <s v="SIMBA"/>
    <s v="arn:aws:rds:us-east-1:360706934225:db:bd-simba"/>
    <s v="360706934225"/>
    <s v="MICROSERVIÇOS"/>
    <s v="datagovernance_gov"/>
    <s v="SIM"/>
    <n v="100"/>
    <s v="-"/>
    <s v="DOMAINS, TEAM, TOPDOMAINS"/>
    <s v="psp"/>
    <s v="regulatory"/>
    <m/>
    <m/>
    <m/>
    <s v="backofficefinanceiro"/>
    <m/>
    <s v="simba"/>
    <s v="Regulatory"/>
    <s v="condado"/>
    <s v="nippur"/>
    <s v="escalationlist: bmatsuda@uolinc.com, email: l-dev-pagseguro-nippur@uolinc.com, filaim: pd pagseguro-nippur, team: nippur, slack: nippur"/>
    <x v="0"/>
    <n v="181"/>
    <n v="181"/>
    <n v="100"/>
    <s v="NAO"/>
    <s v="NAO"/>
    <d v="2021-11-21T11:00:23"/>
    <d v="2020-02-11T20:00:30"/>
    <s v="bd-simba.c9z77rsfata9.us-east-1.rds.amazonaws.com"/>
    <m/>
  </r>
  <r>
    <s v="Corrigir EC - Basileia"/>
    <x v="1"/>
    <s v="RDS_AWS"/>
    <x v="4"/>
    <m/>
    <s v="DEV_BD_SIMBA"/>
    <x v="89"/>
    <m/>
    <s v="arn:aws:rds:us-east-1:898139803216:db:bd-simba-qa"/>
    <s v="898139803216"/>
    <s v="MICROSERVIÇOS"/>
    <m/>
    <s v="SIM"/>
    <n v="100"/>
    <s v="-"/>
    <s v="DOMAINS, TEAM, TOPDOMAINS"/>
    <s v="psp"/>
    <s v="regulatory"/>
    <m/>
    <m/>
    <m/>
    <s v="backofficefinanceiro"/>
    <m/>
    <s v="simba"/>
    <m/>
    <m/>
    <s v="nippur"/>
    <s v="escalationlist: bmatsuda@uolinc.com, filaim: pd pagseguro-nippur, email: l-dev-pagseguro-sippar@uolinc.com, team: nippur, slack: nippur"/>
    <x v="0"/>
    <n v="0"/>
    <n v="0"/>
    <n v="0"/>
    <m/>
    <m/>
    <d v="2021-11-21T11:00:24"/>
    <d v="2020-02-11T17:40:05"/>
    <s v="bd-simba-qa.cugpk8fsjek9.us-east-1.rds.amazonaws.com"/>
    <m/>
  </r>
  <r>
    <s v="Corrigir EC - Basileia"/>
    <x v="1"/>
    <s v="RDS_AWS"/>
    <x v="5"/>
    <m/>
    <s v="DEV_CHECKINGACCOUNT_CCS"/>
    <x v="90"/>
    <m/>
    <s v="arn:aws:rds:us-east-1:898139803216:db:checkingaccount-ccs-qa"/>
    <s v="898139803216"/>
    <s v="MICROSERVIÇOS"/>
    <m/>
    <s v="SIM"/>
    <n v="100"/>
    <s v="-"/>
    <s v="DOMAINS, TEAM, TOPDOMAINS"/>
    <s v="psp"/>
    <s v="regulatory"/>
    <m/>
    <m/>
    <m/>
    <s v="backofficefinanceiro"/>
    <m/>
    <s v="ccs jd"/>
    <m/>
    <m/>
    <s v="elpaso"/>
    <s v="escalationlist: bmatsuda@uolinc.com, email: l-dev-pagseguro-elpaso@uolinc.com, filaim: pd pagseguro-el-paso, team: elpaso, slack: el-paso"/>
    <x v="0"/>
    <n v="0"/>
    <n v="0"/>
    <n v="0"/>
    <m/>
    <m/>
    <d v="2021-11-21T11:00:24"/>
    <d v="2020-06-03T20:28:20"/>
    <s v="checkingaccount-ccs-qa.cugpk8fsjek9.us-east-1.rds.amazonaws.com"/>
    <m/>
  </r>
  <r>
    <s v="Corrigir BU (backofficefinanceiro) / Corrigir EC (Basileia)"/>
    <x v="0"/>
    <s v="PAGCLOUD"/>
    <x v="0"/>
    <m/>
    <s v="PROD_LOCAL"/>
    <x v="91"/>
    <m/>
    <s v="f6702cff-ae1c-6df7-e224-a1df26dc8e9c"/>
    <m/>
    <s v="MICROSERVIÇOS"/>
    <m/>
    <s v="SIM"/>
    <n v="100"/>
    <s v="-"/>
    <s v="DOMAINS, TEAM, TOPDOMAINS"/>
    <s v="not_classified"/>
    <s v="not_classified"/>
    <s v="not_classified"/>
    <m/>
    <m/>
    <s v="infra-datacenter"/>
    <s v="PAGSEGURO"/>
    <s v="MONGO Database Container"/>
    <s v="App: MONGO Database Container, Product: MONGO Database Container"/>
    <s v="condado"/>
    <s v="condado"/>
    <s v="Owner: condado, Slack: condado_public, Escalation_list: l-adm-pagseguro"/>
    <x v="0"/>
    <n v="0"/>
    <n v="0"/>
    <n v="0"/>
    <m/>
    <m/>
    <d v="2021-10-26T12:21:46"/>
    <d v="2021-05-08T12:32:33"/>
    <s v="contract_manager/gt-contract-manager-mongo.bd.intranet.pags,tb-contract-manager-mongo.bd.intranet.pags"/>
    <m/>
  </r>
  <r>
    <s v="Corrigir BU (backofficefinanceiro) / Corrigir EC (Basileia)"/>
    <x v="2"/>
    <s v="PAGCLOUD"/>
    <x v="0"/>
    <m/>
    <s v="QA_LOCAL"/>
    <x v="92"/>
    <m/>
    <s v="d46167e7-d6cb-f018-ab0e-b8feaf6176ec"/>
    <m/>
    <s v="MICROSERVIÇOS"/>
    <m/>
    <s v="NAO"/>
    <n v="0"/>
    <m/>
    <m/>
    <m/>
    <m/>
    <m/>
    <m/>
    <m/>
    <m/>
    <m/>
    <m/>
    <s v="App: , Product:"/>
    <m/>
    <m/>
    <s v="Owner: , Slack: , Escalation_list:"/>
    <x v="0"/>
    <n v="0"/>
    <n v="0"/>
    <n v="0"/>
    <m/>
    <m/>
    <d v="2021-10-26T12:21:46"/>
    <d v="2021-05-08T12:23:50"/>
    <s v="contract_manager/gt-contract-manager-mongo-qa.bd.intranet.pags,tb-contract-manager-mongo-qa.bd.intranet.pags"/>
    <m/>
  </r>
  <r>
    <s v="Verificar Domínio"/>
    <x v="1"/>
    <s v="RDS_AWS"/>
    <x v="4"/>
    <m/>
    <s v="DEV_CONTRACTS_DEV"/>
    <x v="93"/>
    <m/>
    <s v="arn:aws:rds:us-east-1:029187610885:db:contracts-dev"/>
    <s v="029187610885"/>
    <s v="MICROSERVIÇOS"/>
    <m/>
    <s v="NAO"/>
    <n v="0"/>
    <m/>
    <m/>
    <s v="registraseguro"/>
    <s v="receivable"/>
    <m/>
    <m/>
    <m/>
    <s v="backofficefinanceiro"/>
    <m/>
    <s v="RDS"/>
    <m/>
    <s v="basileia"/>
    <s v="basileia"/>
    <s v="escalationlist: l-devops-basileia, email: l-devops-basileia@uolinc.com, team: basileia, filaim: l-devops-basileia, slack: ec_basileia"/>
    <x v="2"/>
    <n v="0"/>
    <n v="0"/>
    <n v="0"/>
    <m/>
    <m/>
    <d v="2021-10-26T12:21:46"/>
    <d v="2020-06-24T20:27:16"/>
    <e v="#N/A"/>
    <m/>
  </r>
  <r>
    <s v="Verificar Domínio"/>
    <x v="1"/>
    <s v="RDS_AWS"/>
    <x v="4"/>
    <m/>
    <s v="DEV_CONTRACTS"/>
    <x v="94"/>
    <m/>
    <s v="arn:aws:rds:us-east-1:029187610885:db:contracts-qa"/>
    <s v="029187610885"/>
    <s v="MICROSERVIÇOS"/>
    <m/>
    <s v="NAO"/>
    <n v="0"/>
    <m/>
    <m/>
    <s v="registraseguro"/>
    <s v="receivable"/>
    <m/>
    <m/>
    <m/>
    <s v="backofficefinanceiro"/>
    <m/>
    <s v="RDS"/>
    <m/>
    <s v="basileia"/>
    <s v="basileia"/>
    <s v="escalationlist: l-devops-basileia, email: l-devops-basileia@uolinc.com, team: basileia, filaim: l-devops-basileia, slack: ec_basileia"/>
    <x v="2"/>
    <n v="0"/>
    <n v="0"/>
    <n v="0"/>
    <m/>
    <m/>
    <d v="2021-10-26T12:21:46"/>
    <d v="2020-06-24T20:50:36"/>
    <e v="#N/A"/>
    <m/>
  </r>
  <r>
    <m/>
    <x v="0"/>
    <s v="PAGCLOUD"/>
    <x v="2"/>
    <m/>
    <s v="PROD_FINANCIAL_TURNOVER_ADM"/>
    <x v="95"/>
    <s v="information_schema"/>
    <s v="ac273363-89b9-2743-9437-44ccf02540cc"/>
    <m/>
    <s v="MICROSERVIÇOS"/>
    <s v="datagovernanceubr"/>
    <s v="SIM"/>
    <n v="100"/>
    <s v="-"/>
    <s v="DOMAINS, TEAM, TOPDOMAINS"/>
    <s v="psp"/>
    <s v="receivable"/>
    <s v="settlement"/>
    <m/>
    <m/>
    <s v="backofficefinanceiro"/>
    <s v="PAGSEGURO"/>
    <s v="Data listener"/>
    <s v="App: Data listener, Product: Data listener"/>
    <s v="basileia"/>
    <s v="genebra"/>
    <s v="Owner: genebra, Slack: genebra-oper, Escalation_list: mmagalhaes@pagseguro.com jvilela@uolinc.com"/>
    <x v="0"/>
    <n v="189"/>
    <n v="130"/>
    <n v="68.78"/>
    <m/>
    <m/>
    <d v="2021-11-21T11:00:20"/>
    <d v="2021-06-24T00:00:00"/>
    <s v="d3-outlander1.host.intranet"/>
    <m/>
  </r>
  <r>
    <s v="Corrigir BU (backofficefinanceiro) / Corrigir EC (Basileia)"/>
    <x v="0"/>
    <s v="ON_PREMISE_GT_TB"/>
    <x v="2"/>
    <m/>
    <s v="PROD_OUTLANDER"/>
    <x v="95"/>
    <s v="information_schema"/>
    <s v="9832baa8-0d00-4159-966d-07d431942272"/>
    <m/>
    <s v="MICROSERVIÇOS"/>
    <s v="datagovernanceubr"/>
    <s v="NAO"/>
    <n v="0"/>
    <m/>
    <m/>
    <m/>
    <m/>
    <m/>
    <m/>
    <m/>
    <s v="NOT_IDENTIFIED"/>
    <m/>
    <m/>
    <m/>
    <m/>
    <m/>
    <s v="Aline Coqueto"/>
    <x v="0"/>
    <n v="189"/>
    <n v="130"/>
    <n v="68.78"/>
    <s v="NAO"/>
    <s v="NAO"/>
    <d v="2021-10-26T12:21:46"/>
    <d v="2019-09-18T16:42:52"/>
    <s v="d3-outlander1.host.intranet"/>
    <m/>
  </r>
  <r>
    <m/>
    <x v="0"/>
    <s v="PAGCLOUD"/>
    <x v="2"/>
    <m/>
    <s v="PROD_REGULATORY_DIRF_ADM"/>
    <x v="95"/>
    <s v="information_schema"/>
    <s v="9c6e8b3a-fe9f-8bbd-5680-a72123ce1601"/>
    <m/>
    <s v="MICROSERVIÇOS"/>
    <s v="datagovernanceubr"/>
    <s v="SIM"/>
    <n v="100"/>
    <s v="-"/>
    <s v="DOMAINS, TEAM, TOPDOMAINS"/>
    <s v="psp"/>
    <s v="regulatory"/>
    <m/>
    <m/>
    <m/>
    <s v="backofficefinanceiro"/>
    <s v="PAGSEGURO"/>
    <s v="dirf"/>
    <s v="App: regulatory_dirf, Product: dirf"/>
    <s v="basileia"/>
    <s v="sippar"/>
    <s v="Owner: sippar, Slack: sippar, Escalation_list: l-dev-pagseguro-sippar@uolinc.com;bmatsuda@uolinc.com"/>
    <x v="0"/>
    <n v="189"/>
    <n v="130"/>
    <n v="68.78"/>
    <m/>
    <m/>
    <d v="2021-11-21T11:00:20"/>
    <d v="2021-06-24T00:00:00"/>
    <s v="d3-outlander1.host.intranet"/>
    <m/>
  </r>
  <r>
    <s v="Corrigir BU (backofficefinanceiro) / Corrigir EC (Basileia)"/>
    <x v="0"/>
    <s v="ON_PREMISE_GT_TB"/>
    <x v="2"/>
    <s v="PS ACCOUNTING"/>
    <s v="PROD_OUVINTE"/>
    <x v="96"/>
    <s v="ps_accounting_adm"/>
    <s v="PROD_OUVINTE"/>
    <m/>
    <s v="MICROSERVIÇOS"/>
    <s v="datagovernanceubr"/>
    <s v="NAO"/>
    <n v="0"/>
    <s v="-"/>
    <m/>
    <m/>
    <m/>
    <m/>
    <m/>
    <m/>
    <s v="NOT_IDENTIFIED"/>
    <m/>
    <s v="PS ACCOUNTING"/>
    <s v="Ps accounting - Ps accounting"/>
    <m/>
    <m/>
    <s v="Aline/Yorktown"/>
    <x v="0"/>
    <n v="166"/>
    <n v="165"/>
    <n v="99.4"/>
    <s v="NAO"/>
    <s v="NAO"/>
    <d v="2021-10-27T12:09:55"/>
    <d v="2019-11-13T18:23:49"/>
    <s v="d3-ouvinte1.host.intranet"/>
    <m/>
  </r>
  <r>
    <s v="Corrigir EC - Basileia"/>
    <x v="0"/>
    <s v="ON_PREMISE_GT_TB"/>
    <x v="0"/>
    <s v="Microserviço E-Guardian"/>
    <s v="PROD_OXIDA"/>
    <x v="97"/>
    <s v="eguardian_adm"/>
    <s v="PROD_OXIDA"/>
    <m/>
    <s v="MICROSERVIÇOS"/>
    <s v="datagovernance_gov"/>
    <s v="SIM"/>
    <n v="100"/>
    <s v="-"/>
    <s v="DOMAINS, TEAM, TOPDOMAINS"/>
    <s v="customer"/>
    <s v="compliance"/>
    <m/>
    <m/>
    <m/>
    <s v="backofficefinanceiro"/>
    <m/>
    <m/>
    <s v="Microserviço E-Guardian"/>
    <m/>
    <s v="neworleans"/>
    <s v="filaim: pd pagseguro-new-orleans, escalationlist: l-dev-pagseguro-customer-compliance-devs@uolinc.com, email: l-scrum-new-orleans@uolinc.com, team: neworleans, slack: bko-fin-customer-compliance-alerts"/>
    <x v="0"/>
    <n v="244"/>
    <n v="82"/>
    <n v="33.61"/>
    <s v="NAO"/>
    <s v="NAO"/>
    <d v="2021-10-26T12:21:46"/>
    <d v="2019-11-01T15:35:03"/>
    <s v="d3-oxida1.host.intranet"/>
    <m/>
  </r>
  <r>
    <s v="Verificar Domínio"/>
    <x v="0"/>
    <s v="RDS_AWS"/>
    <x v="2"/>
    <s v="dreamfactory"/>
    <s v="PROD_DREAMFACTORY"/>
    <x v="98"/>
    <s v="information_schema"/>
    <s v="arn:aws:rds:sa-east-1:360706934225:db:dreamfactory"/>
    <s v="360706934225"/>
    <s v="MICROSERVIÇOS"/>
    <s v="datagovernanceubr"/>
    <s v="SIM"/>
    <n v="100"/>
    <s v="-"/>
    <s v="DOMAINS, TEAM, TOPDOMAINS"/>
    <s v="psp"/>
    <s v="businesscondition"/>
    <m/>
    <m/>
    <m/>
    <s v="backofficefinanceiro"/>
    <m/>
    <s v="DreamFactory"/>
    <s v="dreamfactory"/>
    <s v="condado"/>
    <s v="basileia"/>
    <s v="email: gsdsilva@pagseguro.com, escalationlist: gsdsilva@pagseguro.com, slack: bko-fin-business-conditions, team: basileia, filaim: adm pagseguro bd"/>
    <x v="0"/>
    <n v="0"/>
    <n v="0"/>
    <n v="0"/>
    <s v="NAO"/>
    <s v="NAO"/>
    <d v="2021-11-21T11:00:22"/>
    <d v="2018-03-06T22:20:10"/>
    <e v="#N/A"/>
    <m/>
  </r>
  <r>
    <s v="Verificar Domínio"/>
    <x v="1"/>
    <s v="RDS_AWS"/>
    <x v="2"/>
    <m/>
    <s v="DEV_DREAMFACTORY"/>
    <x v="99"/>
    <m/>
    <s v="arn:aws:rds:us-east-1:898139803216:db:dreamfactory"/>
    <s v="898139803216"/>
    <s v="MICROSERVIÇOS"/>
    <m/>
    <s v="SIM"/>
    <n v="100"/>
    <s v="-"/>
    <s v="DOMAINS, TEAM, TOPDOMAINS"/>
    <s v="psp"/>
    <s v="businesscondition"/>
    <m/>
    <m/>
    <m/>
    <s v="backofficefinanceiro"/>
    <m/>
    <s v="DreamFactory"/>
    <m/>
    <m/>
    <s v="basileia"/>
    <s v="email: gsdsilva@pagseguro.com, escalationlist: gsdsilva@pagseguro.com, filaim: adm pagseguro qa bd, slack: bko-fin-business-conditions, team: basileia"/>
    <x v="0"/>
    <n v="0"/>
    <n v="0"/>
    <n v="0"/>
    <m/>
    <m/>
    <d v="2021-11-21T11:00:24"/>
    <d v="2021-07-07T16:16:11"/>
    <e v="#N/A"/>
    <m/>
  </r>
  <r>
    <s v="Corrigir EC - Basileia"/>
    <x v="0"/>
    <s v="RDS_AWS"/>
    <x v="1"/>
    <m/>
    <s v="PROD_FIDC"/>
    <x v="100"/>
    <s v="fidc"/>
    <s v="arn:aws:rds:sa-east-1:360706934225:db:fidc"/>
    <s v="360706934225"/>
    <s v="MICROSERVIÇOS"/>
    <s v="datagovernanceubr"/>
    <s v="SIM"/>
    <n v="100"/>
    <s v="-"/>
    <s v="DOMAINS, TEAM, TOPDOMAINS"/>
    <s v="psp"/>
    <s v="receivable"/>
    <s v="settlement"/>
    <m/>
    <m/>
    <s v="backofficefinanceiro"/>
    <m/>
    <s v="receivables fidc"/>
    <m/>
    <s v="condado"/>
    <s v="genebra"/>
    <s v="slack: genebra-oper, filaim: pagseguro-genebra, escalationlist: mmagalhaes@pagseguro.com jvilela@uolinc.com lmbertoni@uolinc.com, team: genebra, email: l-scrum-genebra@uolinc.com"/>
    <x v="0"/>
    <n v="102393"/>
    <n v="68340"/>
    <n v="66.739999999999995"/>
    <s v="NAO"/>
    <s v="NAO"/>
    <d v="2021-11-21T11:00:23"/>
    <d v="2018-07-25T21:20:54"/>
    <s v="fidc.coid1xsnbqhf.sa-east-1.rds.amazonaws.com"/>
    <m/>
  </r>
  <r>
    <m/>
    <x v="0"/>
    <s v="PAGCLOUD"/>
    <x v="5"/>
    <s v="R2TECH"/>
    <s v="PROD_FIDCPRO"/>
    <x v="101"/>
    <s v="master"/>
    <s v="7bc22602-2c27-5ef0-2f49-6d071854e337"/>
    <m/>
    <s v="MICROSERVIÇOS"/>
    <s v="datagovernance_gov"/>
    <s v="SIM"/>
    <n v="100"/>
    <s v="-"/>
    <s v="DOMAINS, TEAM, TOPDOMAINS"/>
    <s v="psp"/>
    <s v="receivable"/>
    <s v="settlement"/>
    <m/>
    <m/>
    <s v="backofficefinanceiro"/>
    <s v="PAGSEGURO"/>
    <s v="conciliador fidc"/>
    <s v="App: apollo-fidc-pro, Product: conciliador fidc"/>
    <s v="basileia"/>
    <s v="genebra"/>
    <s v="Owner: genebra, Slack: genebra-oper, Escalation_list: mmagalhaes@pagseguro.com jvilela@uolinc.com"/>
    <x v="0"/>
    <n v="1188"/>
    <n v="5"/>
    <n v="0.42"/>
    <m/>
    <m/>
    <d v="2021-10-26T12:21:46"/>
    <d v="2021-05-08T11:56:21"/>
    <s v="hg-fidc-w-sql.bd.intranet"/>
    <m/>
  </r>
  <r>
    <m/>
    <x v="0"/>
    <s v="PAGCLOUD"/>
    <x v="5"/>
    <s v="R2TECH"/>
    <s v="PROD_GAMPROGX15"/>
    <x v="101"/>
    <m/>
    <s v="327f73e5-61c9-26f6-7eda-7b7e397fd1af"/>
    <m/>
    <s v="MICROSERVIÇOS"/>
    <m/>
    <s v="SIM"/>
    <n v="100"/>
    <s v="-"/>
    <s v="DOMAINS, TEAM, TOPDOMAINS"/>
    <s v="psp"/>
    <s v="receivable"/>
    <s v="settlement"/>
    <m/>
    <m/>
    <s v="backofficefinanceiro"/>
    <s v="PAGSEGURO"/>
    <s v="conciliador fidc"/>
    <s v="App: apollo-fidc-pro, Product: conciliador fidc"/>
    <s v="basileia"/>
    <s v="genebra"/>
    <s v="Owner: genebra, Slack: genebra-oper, Escalation_list: mmagalhaes@pagseguro.com jvilela@uolinc.com"/>
    <x v="0"/>
    <n v="0"/>
    <n v="0"/>
    <n v="0"/>
    <m/>
    <m/>
    <d v="2021-10-26T12:21:46"/>
    <d v="2021-05-08T11:57:27"/>
    <s v="hg-fidc-w-sql.bd.intranet"/>
    <m/>
  </r>
  <r>
    <s v="Corrigir BU (backofficefinanceiro) / Corrigir EC (Basileia)"/>
    <x v="2"/>
    <s v="PAGCLOUD"/>
    <x v="5"/>
    <m/>
    <s v="QA_FIDCQA"/>
    <x v="102"/>
    <m/>
    <s v="5e7bd3b4-018a-0e5d-2026-6e268585b507"/>
    <m/>
    <s v="MICROSERVIÇOS"/>
    <m/>
    <s v="NAO"/>
    <n v="0"/>
    <m/>
    <m/>
    <m/>
    <m/>
    <m/>
    <m/>
    <m/>
    <m/>
    <m/>
    <m/>
    <s v="App: , Product:"/>
    <m/>
    <m/>
    <s v="Owner: , Slack: , Escalation_list:"/>
    <x v="0"/>
    <n v="0"/>
    <n v="0"/>
    <n v="0"/>
    <m/>
    <m/>
    <d v="2021-10-26T12:21:46"/>
    <d v="2021-05-08T12:11:03"/>
    <s v="hg-fidc-w-sql-qa.bd.intranet.pags"/>
    <m/>
  </r>
  <r>
    <s v="Corrigir BU (backofficefinanceiro) / Corrigir EC (Basileia)"/>
    <x v="2"/>
    <s v="PAGCLOUD"/>
    <x v="5"/>
    <m/>
    <s v="QA_GAMQAGX15"/>
    <x v="102"/>
    <m/>
    <s v="53cef077-51c0-0bf7-0ba7-94622f4ec1c8"/>
    <m/>
    <s v="MICROSERVIÇOS"/>
    <m/>
    <s v="NAO"/>
    <n v="0"/>
    <m/>
    <m/>
    <m/>
    <m/>
    <m/>
    <m/>
    <m/>
    <m/>
    <m/>
    <m/>
    <s v="App: , Product:"/>
    <m/>
    <m/>
    <s v="Owner: , Slack: , Escalation_list:"/>
    <x v="0"/>
    <n v="0"/>
    <n v="0"/>
    <n v="0"/>
    <m/>
    <m/>
    <d v="2021-10-26T12:21:46"/>
    <d v="2021-05-08T12:11:45"/>
    <s v="hg-fidc-w-sql-qa.bd.intranet.pags"/>
    <m/>
  </r>
  <r>
    <s v="Corrigir EC - Basileia"/>
    <x v="1"/>
    <s v="RDS_AWS"/>
    <x v="1"/>
    <m/>
    <s v="DEV_ISS"/>
    <x v="103"/>
    <m/>
    <s v="arn:aws:rds:us-east-1:898139803216:db:iss-qa"/>
    <s v="898139803216"/>
    <s v="MICROSERVIÇOS"/>
    <m/>
    <s v="SIM"/>
    <n v="100"/>
    <s v="-"/>
    <s v="CHANNELS, DOMAINS, TEAM, TOPCHANNELS, TOPDOMAINS"/>
    <s v="psp"/>
    <s v="accounting"/>
    <s v="n/a"/>
    <s v="n/a"/>
    <s v="n/a"/>
    <s v="backofficefinanceiro"/>
    <m/>
    <s v="ISS"/>
    <m/>
    <m/>
    <s v="baden"/>
    <s v="escalationlist: rlandrade@pagseguro.com rbdamasceno@pagseguro.com, email: l-scrum-baden@uolinc.com, slack: contabilizacao-alertas, filaim: pd pagseguro baden, team: baden"/>
    <x v="0"/>
    <n v="0"/>
    <n v="0"/>
    <n v="0"/>
    <m/>
    <m/>
    <d v="2021-11-21T11:00:24"/>
    <d v="2018-11-13T21:55:46"/>
    <s v="iss-qa.cugpk8fsjek9.us-east-1.rds.amazonaws.com"/>
    <m/>
  </r>
  <r>
    <s v="Corrigir BU (backofficefinanceiro) / Corrigir EC (Basileia)"/>
    <x v="0"/>
    <s v="ON_PREMISE_GT_TB"/>
    <x v="0"/>
    <s v="BDP"/>
    <s v="PROD_OBTUSO"/>
    <x v="104"/>
    <s v="bdp_service_adm"/>
    <s v="PROD_OBTUSO"/>
    <m/>
    <s v="MICROSERVIÇOS"/>
    <s v="datagovernance_gov"/>
    <s v="NAO"/>
    <n v="0"/>
    <m/>
    <m/>
    <m/>
    <m/>
    <m/>
    <m/>
    <m/>
    <s v="NOT_IDENTIFIED"/>
    <m/>
    <m/>
    <s v="BDP"/>
    <m/>
    <m/>
    <s v="CONDADO"/>
    <x v="0"/>
    <n v="50"/>
    <n v="2"/>
    <n v="4"/>
    <s v="NAO"/>
    <s v="NAO"/>
    <d v="2021-10-26T12:21:46"/>
    <d v="2019-11-01T15:35:03"/>
    <s v="master1.bdp.mongo.bd.intranet"/>
    <m/>
  </r>
  <r>
    <m/>
    <x v="0"/>
    <s v="PAGCLOUD"/>
    <x v="2"/>
    <m/>
    <s v="PROD_BUSINESS_CONDITION"/>
    <x v="105"/>
    <s v="information_schema"/>
    <s v="a14c9d96-31e2-9c10-7165-ca1c64e6a878"/>
    <m/>
    <s v="MICROSERVIÇOS"/>
    <s v="datagovernanceubr"/>
    <s v="SIM"/>
    <n v="100"/>
    <s v="-"/>
    <s v="DOMAINS, TEAM, TOPDOMAINS"/>
    <s v="psp"/>
    <s v="businesscondition"/>
    <m/>
    <m/>
    <m/>
    <s v="backofficefinanceiro"/>
    <s v="PAGSEGURO"/>
    <s v="BC"/>
    <s v="App: BC-API - Business Condition, Product: BC"/>
    <s v="basileia"/>
    <s v="montserrat"/>
    <s v="Owner: montserrat, Slack: #bko-fin-business-conditions-oper, Escalation_list: bko-fin-bc@uolinc.com;gsdsilva@pagseguro.com;rimariano@pagseguro.com"/>
    <x v="0"/>
    <n v="315"/>
    <n v="292"/>
    <n v="92.7"/>
    <m/>
    <m/>
    <d v="2021-10-26T12:21:46"/>
    <d v="2021-04-26T12:07:57"/>
    <s v="master1.business.condition.bd.intranet"/>
    <m/>
  </r>
  <r>
    <s v="Verificar status endpoint"/>
    <x v="0"/>
    <s v="ON_PREMISE_GT_TB"/>
    <x v="2"/>
    <m/>
    <s v="PROD_OPA"/>
    <x v="105"/>
    <s v="business_condition"/>
    <s v="PROD_OPA"/>
    <m/>
    <s v="MICROSERVIÇOS"/>
    <s v="datagovernanceubr"/>
    <s v="NAO"/>
    <n v="0"/>
    <s v="-"/>
    <m/>
    <m/>
    <m/>
    <m/>
    <m/>
    <m/>
    <s v="backoffice financeiro"/>
    <m/>
    <m/>
    <s v="Business Condition"/>
    <s v="MontSerrat"/>
    <m/>
    <s v="l-scrum-montserrat@uolinc.com"/>
    <x v="0"/>
    <n v="0"/>
    <n v="0"/>
    <n v="0"/>
    <s v="NAO"/>
    <s v="NAO"/>
    <d v="2021-10-26T12:21:46"/>
    <d v="2019-09-18T16:42:52"/>
    <s v="master1.business.condition.bd.intranet"/>
    <m/>
  </r>
  <r>
    <m/>
    <x v="0"/>
    <s v="PAGCLOUD"/>
    <x v="0"/>
    <s v="BCSEGMENTATION"/>
    <s v="PROD_BCSEGMENTATION"/>
    <x v="106"/>
    <s v="admin"/>
    <s v="96384b58-1866-5dcd-4fcc-0adc20a88ce8"/>
    <m/>
    <s v="MICROSERVIÇOS"/>
    <s v="datagovernance_gov"/>
    <s v="SIM"/>
    <n v="100"/>
    <s v="-"/>
    <s v="DOMAINS, TEAM, TOPDOMAINS"/>
    <s v="psp"/>
    <s v="businesscondition"/>
    <m/>
    <m/>
    <m/>
    <s v="backofficefinanceiro"/>
    <s v="PAGSEGURO"/>
    <s v="BC"/>
    <s v="App: bc_segmentation, Product: BC"/>
    <s v="basileia"/>
    <s v="hongkong"/>
    <s v="Owner: hongkong, Slack: bko-fin-business-conditions-oper, Escalation_list: bko-fin-bc@uolinc.com;gsdsilva@pagseguro.com;rimariano@pagseguro.com"/>
    <x v="0"/>
    <n v="0"/>
    <n v="0"/>
    <n v="0"/>
    <s v="NAO"/>
    <s v="NAO"/>
    <d v="2021-11-21T11:00:20"/>
    <d v="2021-04-13T00:00:00"/>
    <s v="node1-bc-segmentation.bd.intranet.pags"/>
    <m/>
  </r>
  <r>
    <s v="Corrigir EC - Basileia"/>
    <x v="1"/>
    <s v="RDS_AWS"/>
    <x v="1"/>
    <m/>
    <s v="DEV_NOVO_FIDC"/>
    <x v="107"/>
    <m/>
    <s v="arn:aws:rds:us-east-1:898139803216:db:novo-fidc-qa"/>
    <s v="898139803216"/>
    <s v="MICROSERVIÇOS"/>
    <m/>
    <s v="SIM"/>
    <n v="100"/>
    <s v="-"/>
    <s v="DOMAINS, TEAM, TOPDOMAINS"/>
    <s v="psp"/>
    <s v="receivable"/>
    <s v="settlement"/>
    <m/>
    <m/>
    <s v="backofficefinanceiro"/>
    <m/>
    <s v="receivables fidc"/>
    <m/>
    <m/>
    <s v="genebra"/>
    <s v="slack: genebra-oper, escalationlist: mmagalhaes@pagseguro.com jvilela@uolinc.com lmbertoni@uolinc.com, team: genebra, email: l-scrum-genebra@uolinc.com, filaim: pd pagseguro-genebra"/>
    <x v="0"/>
    <n v="0"/>
    <n v="0"/>
    <n v="0"/>
    <m/>
    <m/>
    <d v="2021-11-21T11:00:24"/>
    <d v="2018-07-25T20:32:50"/>
    <s v="novo-fidc-qa.cugpk8fsjek9.us-east-1.rds.amazonaws.com"/>
    <m/>
  </r>
  <r>
    <m/>
    <x v="0"/>
    <s v="PAGCLOUD"/>
    <x v="4"/>
    <m/>
    <s v="PROD_PDBACCOUNTINGISSORA"/>
    <x v="108"/>
    <s v="PDBACCOUNTINGISSORA"/>
    <s v="45eab859-30e1-a1d2-b41b-f0e1f47d85be"/>
    <m/>
    <s v="MICROSERVIÇOS"/>
    <s v="c##datagovernanceubr"/>
    <s v="SIM"/>
    <n v="100"/>
    <s v="-"/>
    <s v="DOMAINS, TEAM, TOPDOMAINS"/>
    <s v="psp"/>
    <s v="accounting"/>
    <m/>
    <m/>
    <m/>
    <s v="backofficefinanceiro"/>
    <s v="PAGSEGURO"/>
    <s v="ISS"/>
    <s v="App: Accounting ISS, Product: ISS"/>
    <s v="basileia"/>
    <s v="baden"/>
    <s v="Owner: baden, Slack: bds-accounting-alerts, Escalation_list: contabilizacao-alertas"/>
    <x v="0"/>
    <n v="51"/>
    <n v="32"/>
    <n v="62.75"/>
    <m/>
    <m/>
    <d v="2021-10-26T12:21:46"/>
    <d v="2021-02-05T10:27:10"/>
    <s v="pdbaccountingissora.bd.intranet.pags"/>
    <m/>
  </r>
  <r>
    <m/>
    <x v="2"/>
    <s v="PAGCLOUD"/>
    <x v="4"/>
    <m/>
    <s v="QA_PDBACCOUNTINGISSORA"/>
    <x v="109"/>
    <m/>
    <s v="5333399e-564a-6f7c-37e2-64eec61061c9"/>
    <m/>
    <s v="MICROSERVIÇOS"/>
    <m/>
    <s v="SIM"/>
    <n v="100"/>
    <s v="-"/>
    <s v="DOMAINS, TEAM, TOPDOMAINS"/>
    <s v="psp"/>
    <s v="accounting"/>
    <m/>
    <m/>
    <m/>
    <s v="backofficefinanceiro"/>
    <s v="PAGSEGURO"/>
    <s v="ISS"/>
    <s v="App: Accounting ISS, Product: ISS"/>
    <s v="basileia"/>
    <s v="baden"/>
    <s v="Owner: baden, Slack: bds-accounting-alerts, Escalation_list: contabilizacao-alertas"/>
    <x v="0"/>
    <n v="0"/>
    <n v="0"/>
    <n v="0"/>
    <m/>
    <m/>
    <d v="2021-10-26T12:21:46"/>
    <d v="2021-02-05T10:19:23"/>
    <s v="pdbaccountingissora.qa.bd.intranet.pags"/>
    <m/>
  </r>
  <r>
    <m/>
    <x v="0"/>
    <s v="PAGCLOUD"/>
    <x v="4"/>
    <s v="Anticipation Provider"/>
    <s v="PROD_PDBANTICIPATIONPROVIDER"/>
    <x v="110"/>
    <s v="PDBANTICIPATIONPROVIDER"/>
    <s v="d6016903-3cef-85e7-7910-1f9f6da4151f"/>
    <m/>
    <s v="MICROSERVIÇOS"/>
    <s v="c##datagovernanceubr"/>
    <s v="SIM"/>
    <n v="100"/>
    <s v="-"/>
    <s v="DOMAINS, TEAM, TOPDOMAINS"/>
    <s v="psp"/>
    <s v="receivable"/>
    <s v="anticipation"/>
    <m/>
    <m/>
    <s v="backofficefinanceiro"/>
    <s v="PAGSEGURO"/>
    <s v="App Responsável Pela Antecipação De Recebíveis"/>
    <s v="App: Anticipation Provider, Product: App Responsável Pela Antecipação De Recebíveis"/>
    <s v="basileia"/>
    <s v="sabadell"/>
    <s v="Owner: sabadell, Slack: sabadell_alerts, Escalation_list: mmagalhaes@pagseguro.com;jbsa@pagseguro.com;s2it_afragala@pagseguro.com"/>
    <x v="0"/>
    <n v="78"/>
    <n v="78"/>
    <n v="100"/>
    <s v="NAO"/>
    <s v="NAO"/>
    <d v="2021-10-26T12:21:46"/>
    <d v="2020-12-17T11:18:10"/>
    <s v="PDBANTICIPATIONPROVIDER.BD.INTRANET.PAGS"/>
    <m/>
  </r>
  <r>
    <m/>
    <x v="1"/>
    <s v="PAGCLOUD"/>
    <x v="4"/>
    <m/>
    <s v="STG_PDBANTICIPATIONPROVIDER"/>
    <x v="111"/>
    <m/>
    <s v="7fa57ad8-56e7-0f5e-f6b0-54ee0325b171"/>
    <m/>
    <s v="MICROSERVIÇOS"/>
    <m/>
    <s v="SIM"/>
    <n v="100"/>
    <s v="-"/>
    <s v="DOMAINS, TEAM, TOPDOMAINS"/>
    <s v="psp"/>
    <s v="receivable"/>
    <s v="anticipation"/>
    <m/>
    <m/>
    <s v="backofficefinanceiro"/>
    <s v="PAGSEGURO"/>
    <s v="Apl Responsável Pela Antecipação De Recebíveis"/>
    <s v="App: Anticipation Provider, Product: Apl Responsável Pela Antecipação De Recebíveis"/>
    <s v="basileia"/>
    <s v="sabadell"/>
    <s v="Owner: sabadell, Slack: sabadell_alerts, Escalation_list: mmagalhaes@pagseguro.com;jbsa@pagseguro.com;ehuaynalaya@pagseguro.com"/>
    <x v="0"/>
    <n v="0"/>
    <n v="0"/>
    <n v="0"/>
    <s v="NAO"/>
    <s v="NAO"/>
    <d v="2021-10-26T12:21:46"/>
    <d v="2020-12-17T11:18:10"/>
    <s v="PDBANTICIPATIONPROVIDER.DEV.BD.INTRANET.PAGS"/>
    <m/>
  </r>
  <r>
    <m/>
    <x v="2"/>
    <s v="PAGCLOUD"/>
    <x v="4"/>
    <m/>
    <s v="QA_PDBANTICIPATIONPROVIDER"/>
    <x v="112"/>
    <m/>
    <s v="9725f25d-1903-2336-fc6a-f3889df0bf16"/>
    <m/>
    <s v="MICROSERVIÇOS"/>
    <m/>
    <s v="SIM"/>
    <n v="100"/>
    <s v="-"/>
    <s v="DOMAINS, TEAM, TOPDOMAINS"/>
    <s v="psp"/>
    <s v="receivable"/>
    <s v="anticipation"/>
    <m/>
    <m/>
    <s v="backofficefinanceiro"/>
    <s v="PAGSEGURO"/>
    <s v="Apl Responsável Pela Antecipação De Recebíveis"/>
    <s v="App: Anticipation Provider, Product: Apl Responsável Pela Antecipação De Recebíveis"/>
    <s v="basileia"/>
    <s v="sabadell"/>
    <s v="Owner: sabadell, Slack: sabadell_alerts, Escalation_list: mmagalhaes@pagseguro.com;jbsa@pagseguro.com;ehuaynalaya@pagseguro.com"/>
    <x v="0"/>
    <n v="0"/>
    <n v="0"/>
    <n v="0"/>
    <s v="NAO"/>
    <s v="NAO"/>
    <d v="2021-10-26T12:21:46"/>
    <d v="2020-12-17T11:18:10"/>
    <s v="PDBANTICIPATIONPROVIDER.QA.BD.INTRANET.PAGS"/>
    <m/>
  </r>
  <r>
    <m/>
    <x v="0"/>
    <s v="PAGCLOUD"/>
    <x v="4"/>
    <m/>
    <s v="PROD_PDBBALANCESHEET"/>
    <x v="113"/>
    <s v="PDBBALANCESHEET"/>
    <s v="8172d508-6512-29ff-30c1-dc780cf97a87"/>
    <m/>
    <s v="MICROSERVIÇOS"/>
    <s v="c##datagovernanceubr"/>
    <s v="SIM"/>
    <n v="100"/>
    <s v="-"/>
    <s v="DOMAINS, TEAM, TOPDOMAINS"/>
    <s v="financialservices"/>
    <s v="accounting"/>
    <m/>
    <m/>
    <m/>
    <s v="backofficefinanceiro"/>
    <s v="PAGSEGURO"/>
    <s v="Balance Sheet"/>
    <s v="App: Balance Sheet, Product: Balance Sheet"/>
    <s v="basileia"/>
    <s v="genova"/>
    <s v="Owner: genova, Slack: contabilizacao-alertas, Escalation_list: l-dev-contabilizacao@uolinc.com"/>
    <x v="0"/>
    <n v="213"/>
    <n v="177"/>
    <n v="83.1"/>
    <s v="NAO"/>
    <s v="NAO"/>
    <d v="2021-10-26T12:21:46"/>
    <d v="2020-12-17T11:18:10"/>
    <s v="PDBBALANCESHEET.BD.INTRANET.PAGS"/>
    <m/>
  </r>
  <r>
    <m/>
    <x v="2"/>
    <s v="PAGCLOUD"/>
    <x v="4"/>
    <m/>
    <s v="QA_PDBBALANCESHEET"/>
    <x v="114"/>
    <m/>
    <s v="e29545a0-63e3-82d9-9b1c-2ec47031531b"/>
    <m/>
    <s v="MICROSERVIÇOS"/>
    <m/>
    <s v="SIM"/>
    <n v="100"/>
    <s v="-"/>
    <s v="DOMAINS, TEAM, TOPDOMAINS"/>
    <s v="financialservices"/>
    <s v="accounting"/>
    <m/>
    <m/>
    <m/>
    <s v="backofficefinanceiro"/>
    <s v="PAGSEGURO"/>
    <s v="Balance Sheet"/>
    <s v="App: Balance Sheet, Product: Balance Sheet"/>
    <s v="basileia"/>
    <s v="genova"/>
    <s v="Owner: genova, Slack: contabilizacao-interna, Escalation_list: l-dev-contabilizacao@uolinc.com"/>
    <x v="0"/>
    <n v="0"/>
    <n v="0"/>
    <n v="0"/>
    <s v="NAO"/>
    <s v="NAO"/>
    <d v="2021-10-26T12:21:46"/>
    <d v="2020-12-17T11:18:10"/>
    <s v="PDBBALANCESHEET.QA.BD.INTRANET.PAGS"/>
    <m/>
  </r>
  <r>
    <m/>
    <x v="0"/>
    <s v="PAGCLOUD"/>
    <x v="4"/>
    <m/>
    <s v="PROD_PDBBANKCIPDOMICILIO"/>
    <x v="115"/>
    <s v="PDBBANKCIPDOMICILIO"/>
    <s v="a8573175-f1d2-2aad-7eff-b5dcafb3dbf9"/>
    <m/>
    <s v="MICROSERVIÇOS"/>
    <s v="c##datagovernanceubr"/>
    <s v="SIM"/>
    <n v="100"/>
    <s v="-"/>
    <s v="DOMAINS, TEAM, TOPDOMAINS"/>
    <s v="BANK"/>
    <s v="slc"/>
    <m/>
    <m/>
    <m/>
    <s v="backofficefinanceiro"/>
    <s v="PAGSEGURO"/>
    <s v="bank-cip-domicilio"/>
    <s v="App: Instituição Domicílio na CIP, Product: bank-cip-domicilio"/>
    <s v="basileia"/>
    <s v="evora"/>
    <s v="Owner: evora, Slack: bank-slc-tec, Escalation_list: marrosa@pagseguro.com, l-pagseguro-evora@uolinc.com, gsdsilva@pagseguro.com, rimariano@pagseguro.com"/>
    <x v="0"/>
    <n v="129"/>
    <n v="127"/>
    <n v="98.45"/>
    <m/>
    <m/>
    <d v="2021-10-26T12:21:46"/>
    <d v="2021-02-03T14:53:28"/>
    <s v="PDBBANKCIPDOMICILIO.BD.INTRANET.PAGS"/>
    <m/>
  </r>
  <r>
    <m/>
    <x v="1"/>
    <s v="PAGCLOUD"/>
    <x v="4"/>
    <m/>
    <s v="STG_PDBBANKCIPDOMICILIO"/>
    <x v="116"/>
    <m/>
    <s v="c7a3bc8e-42c2-56e7-ff37-2723241c5764"/>
    <m/>
    <s v="MICROSERVIÇOS"/>
    <m/>
    <s v="SIM"/>
    <n v="100"/>
    <s v="-"/>
    <s v="DOMAINS, TEAM, TOPDOMAINS"/>
    <s v="BANK"/>
    <s v="slc"/>
    <m/>
    <m/>
    <m/>
    <s v="backofficefinanceiro"/>
    <s v="PAGSEGURO"/>
    <s v="bank-cip-domicilio"/>
    <s v="App: Instituição Domicilio na CIP, Product: bank-cip-domicilio"/>
    <s v="basileia"/>
    <s v="evora"/>
    <s v="Owner: evora, Slack: bank-slc-tec, Escalation_list: marrosa@pagseguro.com, l-pagseguro-evora@uolinc.com, gsdsilva@pagseguro.com, rimariano@pagseguro.com"/>
    <x v="0"/>
    <n v="0"/>
    <n v="0"/>
    <n v="0"/>
    <m/>
    <m/>
    <d v="2021-10-26T12:21:46"/>
    <d v="2021-02-03T14:36:31"/>
    <s v="PDBBANKCIPDOMICILIO.DEV.BD.INTRANET.PAGS"/>
    <m/>
  </r>
  <r>
    <m/>
    <x v="2"/>
    <s v="PAGCLOUD"/>
    <x v="4"/>
    <m/>
    <s v="QA_PDBBANKCIPDOMICILIO"/>
    <x v="117"/>
    <m/>
    <s v="8513d227-7cd1-a4c8-d6fb-b74e8c21d6d2"/>
    <m/>
    <s v="MICROSERVIÇOS"/>
    <m/>
    <s v="SIM"/>
    <n v="100"/>
    <s v="-"/>
    <s v="DOMAINS, TEAM, TOPDOMAINS"/>
    <s v="BANK"/>
    <s v="slc"/>
    <m/>
    <m/>
    <m/>
    <s v="backofficefinanceiro"/>
    <s v="PAGSEGURO"/>
    <s v="bank-cip-domicilio"/>
    <s v="App: Instituição Domicílio na CIP, Product: bank-cip-domicilio"/>
    <s v="basileia"/>
    <s v="evora"/>
    <s v="Owner: evora, Slack: bank-slc-tec, Escalation_list: marrosa@pagseguro.com, l-pagseguro-evora@uolinc.com, gsdsilva@pagseguro.com, rimariano@pagseguro.com"/>
    <x v="0"/>
    <n v="0"/>
    <n v="0"/>
    <n v="0"/>
    <m/>
    <m/>
    <d v="2021-10-26T12:21:46"/>
    <d v="2021-02-03T14:45:28"/>
    <s v="PDBBANKCIPDOMICILIO.QA.BD.INTRANET.PAGS"/>
    <m/>
  </r>
  <r>
    <m/>
    <x v="0"/>
    <s v="PAGCLOUD"/>
    <x v="4"/>
    <m/>
    <s v="PROD_PDBBATCHCONTROLLER"/>
    <x v="118"/>
    <s v="PDBBATCHCONTROLLER"/>
    <s v="337f608a-0b7e-c78f-ee08-9719573d87f1"/>
    <m/>
    <s v="MICROSERVIÇOS"/>
    <s v="c##datagovernanceubr"/>
    <s v="SIM"/>
    <n v="100"/>
    <s v="-"/>
    <s v="DOMAINS, TEAM, TOPDOMAINS"/>
    <s v="psp"/>
    <s v="regulatory"/>
    <m/>
    <m/>
    <m/>
    <s v="backofficefinanceiro"/>
    <s v="PAGSEGURO"/>
    <s v="Regulatory Plataform"/>
    <s v="App: Regulatory Batch Controller, Product: Regulatory Plataform"/>
    <s v="basileia"/>
    <s v="sippar"/>
    <s v="Owner: sippar, Slack: psp-regulatory-team, Escalation_list: jramia@pagseguro.com;bmatsuda@pagseguro.com;ahsilva@pagseguro.com"/>
    <x v="0"/>
    <n v="0"/>
    <n v="0"/>
    <n v="0"/>
    <m/>
    <m/>
    <d v="2021-10-26T12:21:46"/>
    <d v="2021-05-06T16:24:20"/>
    <e v="#N/A"/>
    <m/>
  </r>
  <r>
    <m/>
    <x v="2"/>
    <s v="PAGCLOUD"/>
    <x v="4"/>
    <m/>
    <s v="QA_PDBBATCHCONTROLLER"/>
    <x v="119"/>
    <m/>
    <s v="649f3ee7-182d-0a55-e555-49a114f4f718"/>
    <m/>
    <s v="MICROSERVIÇOS"/>
    <m/>
    <s v="SIM"/>
    <n v="100"/>
    <s v="-"/>
    <s v="DOMAINS, TEAM, TOPDOMAINS"/>
    <s v="psp"/>
    <s v="regulatory"/>
    <m/>
    <m/>
    <m/>
    <s v="backofficefinanceiro"/>
    <s v="PAGSEGURO"/>
    <s v="Regulatory Plataform"/>
    <s v="App: Regulatory Batch Controller, Product: Regulatory Plataform"/>
    <s v="basileia"/>
    <s v="sippar"/>
    <s v="Owner: sippar, Slack: psp-regulatory-team, Escalation_list: jramia@pagseguro.com;bmatsuda@pagseguro.com;ahsilva@uolinc.com"/>
    <x v="0"/>
    <n v="0"/>
    <n v="0"/>
    <n v="0"/>
    <m/>
    <m/>
    <d v="2021-10-26T12:21:46"/>
    <d v="2021-05-05T10:55:03"/>
    <e v="#N/A"/>
    <m/>
  </r>
  <r>
    <m/>
    <x v="0"/>
    <s v="PAGCLOUD"/>
    <x v="4"/>
    <m/>
    <s v="PROD_PDBBCANTICIPATION"/>
    <x v="120"/>
    <s v="PDBBCANTICIPATION"/>
    <s v="aaa9c549-2fb8-0b6f-acb8-8cc5d39ee9ba"/>
    <m/>
    <s v="MICROSERVIÇOS"/>
    <s v="c##datagovernanceubr"/>
    <s v="SIM"/>
    <n v="100"/>
    <s v="-"/>
    <s v="DOMAINS, TEAM, TOPDOMAINS"/>
    <s v="psp"/>
    <s v="businesscondition"/>
    <m/>
    <m/>
    <m/>
    <s v="backofficefinanceiro"/>
    <s v="PAGSEGURO"/>
    <s v="businesscondition-anticipation"/>
    <s v="App: businesscondition-anticipation, Product: businesscondition-anticipation"/>
    <s v="basileia"/>
    <s v="basileia"/>
    <s v="Owner: basileia, Slack: bko-fin-business-conditions-oper, Escalation_list: bko-fin-bc@uolinc.com;gsdsilva@pagseguro.com;rimariano@pagseguro.com"/>
    <x v="0"/>
    <n v="79"/>
    <n v="79"/>
    <n v="100"/>
    <m/>
    <m/>
    <d v="2021-11-21T11:00:20"/>
    <d v="2021-06-23T00:00:00"/>
    <s v="PDBBCANTICIPATION.BD.INTRANET.PAGS"/>
    <m/>
  </r>
  <r>
    <m/>
    <x v="1"/>
    <s v="PAGCLOUD"/>
    <x v="4"/>
    <m/>
    <s v="STG_PDBBCANTICIPATION"/>
    <x v="121"/>
    <m/>
    <s v="18791408-8f32-ac88-f0e6-4e093f1e390d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usinesscondition-anticipation"/>
    <s v="App: businesscondition-anticipation, Product: businesscondition-anticipation"/>
    <s v="basileia"/>
    <s v="montserrat"/>
    <s v="Owner: montserrat, Slack: bko-fin-business-conditions-oper, Escalation_list: bko-fin-bc@uolinc.com;gsdsilva@pagseguro.com;rimariano@pagseguro.com"/>
    <x v="0"/>
    <n v="0"/>
    <n v="0"/>
    <n v="0"/>
    <m/>
    <m/>
    <d v="2021-11-21T11:00:19"/>
    <d v="2021-06-23T00:00:00"/>
    <s v="PDBBCANTICIPATION.DEV.BD.INTRANET.PAGS"/>
    <m/>
  </r>
  <r>
    <m/>
    <x v="2"/>
    <s v="PAGCLOUD"/>
    <x v="4"/>
    <m/>
    <s v="QA_PDBBCANTICIPATION"/>
    <x v="122"/>
    <m/>
    <s v="86711b12-e7e5-e933-31bc-c921fd14a73f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usinesscondition-anticipation"/>
    <s v="App: businesscondition-anticipation, Product: businesscondition-anticipation"/>
    <s v="basileia"/>
    <s v="montserrat"/>
    <s v="Owner: montserrat, Slack: bko-fin-business-conditions-oper, Escalation_list: bko-fin-bc@uolinc.com;gsdsilva@pagseguro.com;rimariano@pagseguro.com"/>
    <x v="0"/>
    <n v="0"/>
    <n v="0"/>
    <n v="0"/>
    <m/>
    <m/>
    <d v="2021-11-21T11:00:20"/>
    <d v="2021-06-23T00:00:00"/>
    <s v="PDBBCANTICIPATION.QA.BD.INTRANET.PAGS"/>
    <m/>
  </r>
  <r>
    <m/>
    <x v="0"/>
    <s v="PAGCLOUD"/>
    <x v="4"/>
    <s v="BUSINESS CONDITION"/>
    <s v="PROD_PDBBCCALCULATOR"/>
    <x v="123"/>
    <s v="PDBBCCALCULATOR"/>
    <s v="cd528c20-7c5c-a906-6584-31427b0446f9"/>
    <m/>
    <s v="MICROSERVIÇOS"/>
    <s v="c##datagovernanceubr"/>
    <s v="SIM"/>
    <n v="100"/>
    <s v="-"/>
    <s v="DOMAINS, TEAM, TOPDOMAINS"/>
    <s v="psp"/>
    <s v="businesscondition"/>
    <m/>
    <m/>
    <m/>
    <s v="backofficefinanceiro"/>
    <s v="PAGSEGURO"/>
    <s v="Bc-Calculator"/>
    <s v="App: Bc-Calculator, Product: Bc-Calculator"/>
    <s v="basileia"/>
    <s v="tallinn"/>
    <s v="Owner: tallinn, Slack: bko-fin-business-conditions-oper, Escalation_list: bko-fin-bc@uolinc.com;gsdsilva@pagseguro.com;gadam@pagseguro.com"/>
    <x v="0"/>
    <n v="18"/>
    <n v="18"/>
    <n v="100"/>
    <s v="NAO"/>
    <s v="NAO"/>
    <d v="2021-10-28T12:00:38"/>
    <d v="2020-12-17T11:18:10"/>
    <s v="PDBBCCALCULATOR.BD.INTRANET.PAGS"/>
    <m/>
  </r>
  <r>
    <m/>
    <x v="1"/>
    <s v="PAGCLOUD"/>
    <x v="4"/>
    <m/>
    <s v="STG_PDBBCCALCULATOR"/>
    <x v="124"/>
    <m/>
    <s v="0eafb98c-990a-6c8b-fbee-824c91a59372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c-Calculator"/>
    <s v="App: Bc-Calculator, Product: Bc-Calculator"/>
    <s v="basileia"/>
    <s v="tallinn"/>
    <s v="Owner: tallinn, Slack: bko-fin-business-conditions-oper, Escalation_list: bko-fin-bc@uolinc.com;gsdsilva@pagseguro.com;gadam@pagseguro.com"/>
    <x v="0"/>
    <n v="0"/>
    <n v="0"/>
    <n v="0"/>
    <s v="NAO"/>
    <s v="NAO"/>
    <d v="2021-10-26T12:21:46"/>
    <d v="2020-12-17T11:18:10"/>
    <s v="PDBBCCALCULATOR.DEV.BD.INTRANET.PAGS"/>
    <m/>
  </r>
  <r>
    <m/>
    <x v="2"/>
    <s v="PAGCLOUD"/>
    <x v="4"/>
    <m/>
    <s v="QA_PDBBCCALCULATOR"/>
    <x v="125"/>
    <m/>
    <s v="cd54c1c0-a112-afc4-5bef-23f00aa8df9c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c-Calculator"/>
    <s v="App: Bc-Calculator, Product: Bc-Calculator"/>
    <s v="basileia"/>
    <s v="tallinn"/>
    <s v="Owner: tallinn, Slack: bko-fin-business-conditions-oper, Escalation_list: bko-fin-bc@uolinc.com;gsdsilva@pagseguro.com;gadam@pagseguro.com"/>
    <x v="0"/>
    <n v="0"/>
    <n v="0"/>
    <n v="0"/>
    <s v="NAO"/>
    <s v="NAO"/>
    <d v="2021-10-26T12:21:46"/>
    <d v="2020-12-17T11:18:10"/>
    <s v="PDBBCCALCULATOR.QA.BD.INTRANET.PAGS"/>
    <m/>
  </r>
  <r>
    <m/>
    <x v="0"/>
    <s v="PAGCLOUD"/>
    <x v="4"/>
    <m/>
    <s v="PROD_PDBBCCAMPAIGN"/>
    <x v="126"/>
    <s v="PDBBCCAMPAIGN"/>
    <s v="76087322-b1a3-184e-796c-c00b4fba07a7"/>
    <m/>
    <s v="MICROSERVIÇOS"/>
    <s v="c##datagovernanceubr"/>
    <s v="SIM"/>
    <n v="100"/>
    <s v="-"/>
    <s v="DOMAINS, TEAM, TOPDOMAINS"/>
    <s v="psp"/>
    <s v="businesscondition"/>
    <m/>
    <m/>
    <m/>
    <s v="backofficefinanceiro"/>
    <s v="PAGSEGURO"/>
    <s v="bussinesscondition-campaign"/>
    <s v="App: bussinesscondition-campaign, Product: bussinesscondition-campaign"/>
    <s v="basileia"/>
    <s v="tallinn"/>
    <s v="Owner: tallinn, Slack: bko-fin-business-conditions-oper, Escalation_list: bko-fin-bc@uolinc.com;gsdsilva@pagseguro.com;rimariano@pagseguro.com"/>
    <x v="0"/>
    <n v="25"/>
    <n v="25"/>
    <n v="100"/>
    <m/>
    <m/>
    <d v="2021-11-21T11:00:20"/>
    <d v="2021-06-17T00:00:00"/>
    <s v="PDBBCCAMPAIGN.BD.INTRANET.PAGS"/>
    <m/>
  </r>
  <r>
    <m/>
    <x v="1"/>
    <s v="PAGCLOUD"/>
    <x v="4"/>
    <m/>
    <s v="STG_PDBBCCAMPAIGN"/>
    <x v="127"/>
    <m/>
    <s v="b68a7f1b-c117-1741-1bef-f222f2377e18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ussinesscondition-campaign"/>
    <s v="App: bussinesscondition-campaign, Product: bussinesscondition-campaign"/>
    <s v="basileia"/>
    <s v="tallinn"/>
    <s v="Owner: tallinn, Slack: bko-fin-business-conditions-oper, Escalation_list: bko-fin-bc@uolinc.com;gsdsilva@pagseguro.com;rimariano@pagseguro.com"/>
    <x v="0"/>
    <n v="0"/>
    <n v="0"/>
    <n v="0"/>
    <m/>
    <m/>
    <d v="2021-11-21T11:00:27"/>
    <d v="2021-06-17T00:00:00"/>
    <s v="PDBBCCAMPAIGN.DEV.BD.INTRANET.PAGS"/>
    <m/>
  </r>
  <r>
    <m/>
    <x v="2"/>
    <s v="PAGCLOUD"/>
    <x v="4"/>
    <m/>
    <s v="QA_PDBBCCAMPAIGN"/>
    <x v="128"/>
    <m/>
    <s v="eac4c845-885e-8774-9cd8-4c0fd09b4186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ussinesscondition-campaign"/>
    <s v="App: bussinesscondition-campaign, Product: bussinesscondition-campaign"/>
    <s v="basileia"/>
    <s v="tallinn"/>
    <s v="Owner: tallinn, Slack: bko-fin-business-conditions-oper, Escalation_list: bko-fin-bc@uolinc.com;gsdsilva@pagseguro.com;rimariano@pagseguro.com"/>
    <x v="0"/>
    <n v="0"/>
    <n v="0"/>
    <n v="0"/>
    <m/>
    <m/>
    <d v="2021-11-21T11:00:28"/>
    <d v="2021-06-17T00:00:00"/>
    <s v="PDBBCCAMPAIGN.QA.BD.INTRANET.PAGS"/>
    <m/>
  </r>
  <r>
    <m/>
    <x v="0"/>
    <s v="PAGCLOUD"/>
    <x v="4"/>
    <m/>
    <s v="PROD_PDBBCMIGRATION"/>
    <x v="129"/>
    <s v="PDBBCMIGRATION"/>
    <s v="44144605-f180-065d-e7c7-4e804d2968fb"/>
    <m/>
    <s v="MICROSERVIÇOS"/>
    <s v="c##datagovernanceubr"/>
    <s v="SIM"/>
    <n v="100"/>
    <s v="-"/>
    <s v="DOMAINS, TEAM, TOPDOMAINS"/>
    <s v="psp"/>
    <s v="businesscondition"/>
    <m/>
    <m/>
    <m/>
    <s v="backofficefinanceiro"/>
    <s v="PAGSEGURO"/>
    <s v="BC"/>
    <s v="App: businesscondition-domain-event-consumer, Product: BC"/>
    <s v="basileia"/>
    <s v="hongkong"/>
    <s v="Owner: hongkong, Slack: bko-fin-business-conditions-oper, Escalation_list: bko-fin-bc@uolinc.com;gsdsilva@pagseguro.com;rimariano@pagseguro.com"/>
    <x v="0"/>
    <n v="34"/>
    <n v="30"/>
    <n v="88.24"/>
    <m/>
    <m/>
    <d v="2021-10-26T12:21:46"/>
    <d v="2021-02-18T12:39:04"/>
    <s v="PDBBCMIGRATION.BD.INTRANET.PAGS"/>
    <m/>
  </r>
  <r>
    <m/>
    <x v="2"/>
    <s v="PAGCLOUD"/>
    <x v="4"/>
    <m/>
    <s v="QA_PDBBCMIGRATION"/>
    <x v="130"/>
    <m/>
    <s v="14440651-6661-b4d9-c13a-dab09fb52cc5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C"/>
    <s v="App: businesscondition-domain-event-consumer, Product: BC"/>
    <s v="basileia"/>
    <s v="hongkong"/>
    <s v="Owner: hongkong, Slack: bko-fin-business-conditions-oper, Escalation_list: bko-fin-bc@uolinc.com;gsdsilva@pagseguro.com;rimariano@pagseguro.com"/>
    <x v="0"/>
    <n v="0"/>
    <n v="0"/>
    <n v="0"/>
    <m/>
    <m/>
    <d v="2021-10-26T12:21:46"/>
    <d v="2021-02-18T12:33:40"/>
    <s v="PDBBCMIGRATION.QA.BD.INTRANET.PAGS"/>
    <m/>
  </r>
  <r>
    <m/>
    <x v="0"/>
    <s v="PAGCLOUD"/>
    <x v="4"/>
    <s v="PDBBCPROPOSAL"/>
    <s v="PROD_PDBBCPROPOSAL"/>
    <x v="131"/>
    <s v="PDBBCPROPOSAL"/>
    <s v="0c747d46-7031-5063-5354-15605253673d"/>
    <m/>
    <s v="MICROSERVIÇOS"/>
    <s v="c##datagovernanceubr"/>
    <s v="SIM"/>
    <n v="100"/>
    <s v="-"/>
    <s v="DOMAINS, TEAM, TOPDOMAINS"/>
    <s v="psp"/>
    <s v="businesscondition"/>
    <m/>
    <m/>
    <m/>
    <s v="backofficefinanceiro"/>
    <s v="PAGSEGURO"/>
    <s v="Business Condition Proposal"/>
    <s v="App: Proposal_Api, Product: Business Condition Proposal"/>
    <s v="basileia"/>
    <s v="nazare"/>
    <s v="Owner: nazare, Slack: bko-fin-business-conditions-oper, Escalation_list: bko-fin-bc@uolinc.com;gsdsilva@pagseguro.com;gadam@pagseguro.com"/>
    <x v="0"/>
    <n v="664"/>
    <n v="202"/>
    <n v="30.42"/>
    <s v="NAO"/>
    <s v="NAO"/>
    <d v="2021-10-26T12:21:46"/>
    <d v="2020-12-17T11:18:10"/>
    <s v="PDBBCPROPOSAL.BD.INTRANET.PAGS"/>
    <m/>
  </r>
  <r>
    <m/>
    <x v="1"/>
    <s v="PAGCLOUD"/>
    <x v="4"/>
    <m/>
    <s v="STG_PDBBCPROPOSAL"/>
    <x v="132"/>
    <m/>
    <s v="eb5bfdba-f889-bc7b-abed-57aaed1ecbae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usiness Condition Proposal"/>
    <s v="App: Proposal_Api, Product: Business Condition Proposal"/>
    <s v="basileia"/>
    <s v="nazare"/>
    <s v="Owner: nazare, Slack: bko-fin-business-conditions-oper, Escalation_list: bko-fin-bc@uolinc.com;gsdsilva@pagseguro.com;gadam@pagseguro.com"/>
    <x v="0"/>
    <n v="0"/>
    <n v="0"/>
    <n v="0"/>
    <s v="NAO"/>
    <s v="NAO"/>
    <d v="2021-10-26T12:21:46"/>
    <d v="2020-12-17T11:18:10"/>
    <s v="PDBBCPROPOSAL.DEV.BD.INTRANET.PAGS"/>
    <m/>
  </r>
  <r>
    <m/>
    <x v="2"/>
    <s v="PAGCLOUD"/>
    <x v="4"/>
    <m/>
    <s v="QA_PDBBCPROPOSAL"/>
    <x v="133"/>
    <m/>
    <s v="7256e1fc-fa72-1078-2d69-2215b81529e7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usiness Condition Proposal"/>
    <s v="App: Proposal_Api, Product: Business Condition Proposal"/>
    <s v="basileia"/>
    <s v="nazare"/>
    <s v="Owner: nazare, Slack: bko-fin-business-conditions-oper, Escalation_list: bko-fin-bc@uolinc.com;gsdsilva@pagseguro.com;gadam@pagseguro.com"/>
    <x v="0"/>
    <n v="0"/>
    <n v="0"/>
    <n v="0"/>
    <s v="NAO"/>
    <s v="NAO"/>
    <d v="2021-10-26T12:21:46"/>
    <d v="2020-12-17T11:18:10"/>
    <s v="PDBBCPROPOSAL.QA.BD.INTRANET.PAGS"/>
    <m/>
  </r>
  <r>
    <s v="Corrigir BU (backofficefinanceiro)"/>
    <x v="0"/>
    <s v="PAGCLOUD"/>
    <x v="4"/>
    <m/>
    <s v="PROD_PDBBCTRANSACTION"/>
    <x v="134"/>
    <s v="PDBBCTRANSACTION"/>
    <s v="d96552b2-3d5b-6423-0070-6d0c7c66f1df"/>
    <m/>
    <s v="MICROSERVIÇOS"/>
    <s v="c##datagovernanceubr"/>
    <s v="SIM"/>
    <n v="100"/>
    <s v="-"/>
    <s v="DOMAINS, TEAM, TOPDOMAINS"/>
    <s v="psp"/>
    <s v="businesscondition"/>
    <s v=""/>
    <m/>
    <m/>
    <s v="financeiro"/>
    <s v="PAGSEGURO"/>
    <s v="businesscondition-transaction"/>
    <s v="App: businesscondition-transaction, Product: businesscondition-transaction"/>
    <s v="basileia"/>
    <s v="nazare"/>
    <s v="Owner: nazare, Slack: bko-fin-business-conditions-oper, Escalation_list: bko-fin-bc@uolinc.com;gsdsilva@pagseguro.com;rimariano@pagseguro.com"/>
    <x v="0"/>
    <n v="0"/>
    <n v="0"/>
    <n v="0"/>
    <m/>
    <m/>
    <d v="2021-11-21T11:00:28"/>
    <d v="2021-10-27T00:00:00"/>
    <s v="PDBBCTRANSACTION.BD.INTRANET.PAGS"/>
    <m/>
  </r>
  <r>
    <s v="Corrigir BU (backofficefinanceiro)"/>
    <x v="1"/>
    <s v="PAGCLOUD"/>
    <x v="4"/>
    <m/>
    <s v="STG_PDBBCTRANSACTION"/>
    <x v="135"/>
    <m/>
    <s v="bb3d27cd-5834-11fe-9bf2-c7508748d16f"/>
    <m/>
    <s v="MICROSERVIÇOS"/>
    <m/>
    <s v="SIM"/>
    <n v="100"/>
    <s v="-"/>
    <s v="DOMAINS, TEAM, TOPDOMAINS"/>
    <s v="psp"/>
    <s v="businesscondition"/>
    <s v=""/>
    <m/>
    <m/>
    <s v="financeiro"/>
    <s v="PAGSEGURO"/>
    <s v="businesscondition-transaction"/>
    <s v="App: businesscondition-transaction, Product: businesscondition-transaction"/>
    <s v="basileia"/>
    <s v="nazare"/>
    <s v="Owner: nazare, Slack: bko-fin-business-conditions-oper, Escalation_list: bko-fin-bc@uolinc.com;gsdsilva@pagseguro.com;rimariano@pagseguro.com"/>
    <x v="0"/>
    <n v="0"/>
    <n v="0"/>
    <n v="0"/>
    <m/>
    <m/>
    <d v="2021-11-21T11:00:27"/>
    <d v="2021-09-23T00:00:00"/>
    <s v="PDBBCTRANSACTION.DEV.BD.INTRANET.PAGS"/>
    <m/>
  </r>
  <r>
    <s v="Corrigir BU (backofficefinanceiro)"/>
    <x v="2"/>
    <s v="PAGCLOUD"/>
    <x v="4"/>
    <m/>
    <s v="QA_PDBBCTRANSACTION"/>
    <x v="136"/>
    <m/>
    <s v="fc0a6e01-cec3-0cd3-7b1d-7e3b2d346f6c"/>
    <m/>
    <s v="MICROSERVIÇOS"/>
    <m/>
    <s v="SIM"/>
    <n v="100"/>
    <s v="-"/>
    <s v="DOMAINS, TEAM, TOPDOMAINS"/>
    <s v="psp"/>
    <s v="businesscondition"/>
    <s v=""/>
    <m/>
    <m/>
    <s v="financeiro"/>
    <s v="PAGSEGURO"/>
    <s v="businesscondition-transaction"/>
    <s v="App: businesscondition-transaction, Product: businesscondition-transaction"/>
    <s v="basileia"/>
    <s v="nazare"/>
    <s v="Owner: nazare, Slack: bko-fin-business-conditions-oper, Escalation_list: bko-fin-bc@uolinc.com;gsdsilva@pagseguro.com;rimariano@pagseguro.com"/>
    <x v="0"/>
    <n v="0"/>
    <n v="0"/>
    <n v="0"/>
    <m/>
    <m/>
    <d v="2021-11-21T11:00:28"/>
    <d v="2021-09-23T00:00:00"/>
    <s v="PDBBCTRANSACTION.QA.BD.INTRANET.PAGS"/>
    <m/>
  </r>
  <r>
    <s v="Corrigir BU (backofficefinanceiro)"/>
    <x v="0"/>
    <s v="PAGCLOUD"/>
    <x v="4"/>
    <m/>
    <s v="PROD_PDBBDCOUTPRESETTLEMENT"/>
    <x v="137"/>
    <s v="PDBBDCOUTPRESETTLEMENT"/>
    <s v="76ad84fc-f1cc-e11e-2c18-bb660e57cb2b"/>
    <m/>
    <s v="MICROSERVIÇOS"/>
    <s v="c##datagovernanceubr"/>
    <s v="SIM"/>
    <n v="100"/>
    <s v="-"/>
    <s v="DOMAINS, TEAM, TOPDOMAINS"/>
    <s v="pscore"/>
    <s v="customer"/>
    <m/>
    <m/>
    <m/>
    <s v="fnc"/>
    <s v="PAGSEGURO"/>
    <s v="Cout-Pre-Settlement"/>
    <s v="App: Cashout Pre Settlement, Product: Cout-Pre-Settlement"/>
    <s v="basileia"/>
    <s v="zurique"/>
    <s v="Owner: zurique, Slack: #bko-fin-cashout-tec, Escalation_list: elfreitas@uolinc.com;akurahassi@pagseguro.com;jbsa@pagseguro.com"/>
    <x v="0"/>
    <n v="43"/>
    <n v="43"/>
    <n v="100"/>
    <s v="NAO"/>
    <s v="NAO"/>
    <d v="2021-10-26T12:21:46"/>
    <d v="2020-12-17T11:18:10"/>
    <s v="PDBBDCOUTPRESETTLEMENT.BD.INTRANET.PAGS"/>
    <m/>
  </r>
  <r>
    <s v="Corrigir BU (backofficefinanceiro)"/>
    <x v="1"/>
    <s v="PAGCLOUD"/>
    <x v="4"/>
    <m/>
    <s v="STG_PDBBDCOUTPRESETTLEMENT"/>
    <x v="138"/>
    <m/>
    <s v="1373e792-1555-c2e2-edbe-dcf66eb6c16d"/>
    <m/>
    <s v="MICROSERVIÇOS"/>
    <m/>
    <s v="SIM"/>
    <n v="100"/>
    <s v="-"/>
    <s v="DOMAINS, TEAM, TOPDOMAINS"/>
    <s v="pscore"/>
    <s v="customer"/>
    <m/>
    <m/>
    <m/>
    <s v="fnc"/>
    <s v="PAGSEGURO"/>
    <s v="Cout-Pre-Settlement"/>
    <s v="App: Cashout Pre Settlement, Product: Cout-Pre-Settlement"/>
    <s v="basileia"/>
    <s v="zurique"/>
    <s v="Owner: zurique, Slack: bko-fin-cashout-tec, Escalation_list: elfreitas@pagseguro.com;akurahassi@pagseguro.com;jbsa@pagseguro.com"/>
    <x v="0"/>
    <n v="0"/>
    <n v="0"/>
    <n v="0"/>
    <s v="NAO"/>
    <s v="NAO"/>
    <d v="2021-10-26T12:21:46"/>
    <d v="2020-12-17T11:18:10"/>
    <s v="PDBBDCOUTPRESETTLEMENT.DEV.BD.INTRANET.PAGS"/>
    <m/>
  </r>
  <r>
    <s v="Corrigir BU (backofficefinanceiro)"/>
    <x v="2"/>
    <s v="PAGCLOUD"/>
    <x v="4"/>
    <m/>
    <s v="QA_PDBBDCOUTPRESETTLEMENT"/>
    <x v="139"/>
    <m/>
    <s v="584a1497-4bdc-0031-5da1-f6955f8614fa"/>
    <m/>
    <s v="MICROSERVIÇOS"/>
    <m/>
    <s v="SIM"/>
    <n v="100"/>
    <s v="-"/>
    <s v="DOMAINS, TEAM, TOPDOMAINS"/>
    <s v="pscore"/>
    <s v="customer"/>
    <m/>
    <m/>
    <m/>
    <s v="fnc"/>
    <s v="PAGSEGURO"/>
    <s v="Cout-Pre-Settlement"/>
    <s v="App: Cashout Pre Settlement, Product: Cout-Pre-Settlement"/>
    <s v="basileia"/>
    <s v="zurique"/>
    <s v="Owner: zurique, Slack: bko-fin-cashout-tec, Escalation_list: elfreitas@pagseguro.com;akurahassi@pagseguro.com;jbsa@pagseguro.com"/>
    <x v="0"/>
    <n v="0"/>
    <n v="0"/>
    <n v="0"/>
    <s v="NAO"/>
    <s v="NAO"/>
    <d v="2021-10-26T12:21:46"/>
    <d v="2020-12-17T11:18:10"/>
    <s v="PDBBDCOUTPRESETTLEMENT.QA.BD.INTRANET.PAGS"/>
    <m/>
  </r>
  <r>
    <s v="Corrigir BU (backofficefinanceiro)"/>
    <x v="0"/>
    <s v="PAGCLOUD"/>
    <x v="4"/>
    <m/>
    <s v="PROD_PDBBDREGISTRADORACUSTOMER"/>
    <x v="140"/>
    <s v="PDBBDREGISTRADORACUSTOMER"/>
    <s v="e4418f77-eb42-e77a-b5cf-51aee03d0f61"/>
    <m/>
    <s v="MICROSERVIÇOS"/>
    <s v="c##datagovernanceubr"/>
    <s v="SIM"/>
    <n v="100"/>
    <s v="-"/>
    <s v="DOMAINS, TEAM, TOPDOMAINS"/>
    <s v="psp"/>
    <s v="receivable"/>
    <m/>
    <m/>
    <m/>
    <s v="backoffice financeiro"/>
    <s v="PAGSEGURO"/>
    <s v="Registradora-Customet-Replication"/>
    <s v="App: Registradora Customer Replication, Product: Registradora-Customet-Replication"/>
    <s v="basileia"/>
    <s v="paraty"/>
    <s v="Owner: paraty, Slack: bko-fin-cashout, Escalation_list: elfreitas@pagseguro.com;akurahassi@pagseguro.com;vil_msouza@pagseguro.com"/>
    <x v="0"/>
    <n v="87"/>
    <n v="87"/>
    <n v="100"/>
    <s v="NAO"/>
    <s v="NAO"/>
    <d v="2021-10-26T12:21:46"/>
    <d v="2020-12-17T11:18:10"/>
    <s v="PDBBDREGISTRADORACUSTOMER.BD.INTRANET.PAGS"/>
    <m/>
  </r>
  <r>
    <s v="Corrigir BU (backofficefinanceiro)"/>
    <x v="1"/>
    <s v="PAGCLOUD"/>
    <x v="4"/>
    <m/>
    <s v="STG_PDBBDREGISTRADORACUSTOMER"/>
    <x v="141"/>
    <m/>
    <s v="1f3ec13e-a166-afb7-0ebd-9989cf71bb03"/>
    <m/>
    <s v="MICROSERVIÇOS"/>
    <m/>
    <s v="SIM"/>
    <n v="100"/>
    <s v="-"/>
    <s v="DOMAINS, TEAM, TOPDOMAINS"/>
    <s v="psp"/>
    <s v="receivable"/>
    <m/>
    <m/>
    <m/>
    <s v="backoffice financeiro"/>
    <s v="PAGSEGURO"/>
    <s v="Registradora-Customet-Replication"/>
    <s v="App: Registradora Customer Replication, Product: Registradora-Customet-Replication"/>
    <s v="basileia"/>
    <s v="paraty"/>
    <s v="Owner: paraty, Slack: bko-fin-cashout, Escalation_list: elfreitas@pagseguro.com;akurahassi@pagseguro.com;vil_msouza@pagseguro.com"/>
    <x v="0"/>
    <n v="0"/>
    <n v="0"/>
    <n v="0"/>
    <s v="NAO"/>
    <s v="NAO"/>
    <d v="2021-10-26T12:21:46"/>
    <d v="2020-12-17T11:18:10"/>
    <s v="PDBBDREGISTRADORACUSTOMER.DEV.BD.INTRANET.PAGS"/>
    <m/>
  </r>
  <r>
    <s v="Corrigir BU (backofficefinanceiro)"/>
    <x v="2"/>
    <s v="PAGCLOUD"/>
    <x v="4"/>
    <m/>
    <s v="QA_PDBBDREGISTRADORACUSTOMER"/>
    <x v="142"/>
    <m/>
    <s v="436c7904-4bf3-2090-d1f7-0df14bf77873"/>
    <m/>
    <s v="MICROSERVIÇOS"/>
    <m/>
    <s v="SIM"/>
    <n v="100"/>
    <s v="-"/>
    <s v="DOMAINS, TEAM, TOPDOMAINS"/>
    <s v="psp"/>
    <s v="receivable"/>
    <m/>
    <m/>
    <m/>
    <s v="backoffice financeiro"/>
    <s v="PAGSEGURO"/>
    <s v="Registradora-Customet-Replication"/>
    <s v="App: Registradora Customer Replication, Product: Registradora-Customet-Replication"/>
    <s v="basileia"/>
    <s v="paraty"/>
    <s v="Owner: paraty, Slack: bko-fin-cashout, Escalation_list: elfreitas@pagseguro.com;akurahassi@pagseguro.com;vil_msouza@pagseguro.com"/>
    <x v="0"/>
    <n v="0"/>
    <n v="0"/>
    <n v="0"/>
    <s v="NAO"/>
    <s v="NAO"/>
    <d v="2021-10-26T12:21:46"/>
    <d v="2020-12-17T11:18:10"/>
    <s v="PDBBDREGISTRADORACUSTOMER.QA.BD.INTRANET.PAGS"/>
    <m/>
  </r>
  <r>
    <s v="Corrigir BU (backofficefinanceiro)"/>
    <x v="0"/>
    <s v="PAGCLOUD"/>
    <x v="4"/>
    <m/>
    <s v="PROD_PDBBDSETTLEMENTCRTCONFIG"/>
    <x v="143"/>
    <s v="PDBBDSETTLEMENTCRTCONFIG"/>
    <s v="9044286e-c90c-fef8-6c68-9673cf8ed2b6"/>
    <m/>
    <s v="MICROSERVIÇOS"/>
    <s v="c##datagovernanceubr"/>
    <s v="SIM"/>
    <n v="100"/>
    <s v="-"/>
    <s v="DOMAINS, TEAM, TOPDOMAINS"/>
    <s v="psp"/>
    <s v="receivable"/>
    <m/>
    <m/>
    <m/>
    <s v="backoffice financeiro"/>
    <s v="PAGSEGURO"/>
    <s v="Settlement-Contract-Configurer"/>
    <s v="App: Settlement Contract Configurer, Product: Settlement-Contract-Configurer"/>
    <s v="basileia"/>
    <s v="paraty"/>
    <s v="Owner: paraty, Slack: #bko-fin-cashout-tec, Escalation_list: elfreitas@pagseguro.com;akurahassi@pagseguro.com;jbsa@pagseguro.com"/>
    <x v="0"/>
    <n v="89"/>
    <n v="89"/>
    <n v="100"/>
    <s v="NAO"/>
    <s v="NAO"/>
    <d v="2021-10-26T12:21:46"/>
    <d v="2020-12-17T11:18:10"/>
    <s v="PDBBDSETTLEMENTCRTCONFIG.BD.INTRANET.PAGS"/>
    <m/>
  </r>
  <r>
    <s v="Corrigir BU (backofficefinanceiro)"/>
    <x v="1"/>
    <s v="PAGCLOUD"/>
    <x v="4"/>
    <m/>
    <s v="STG_PDBBDSETTLEMENTCRTCONFIG"/>
    <x v="144"/>
    <m/>
    <s v="70850a8f-1d12-a0bf-c5d3-a632b4602f62"/>
    <m/>
    <s v="MICROSERVIÇOS"/>
    <m/>
    <s v="SIM"/>
    <n v="100"/>
    <s v="-"/>
    <s v="DOMAINS, TEAM, TOPDOMAINS"/>
    <s v="psp"/>
    <s v="receivable"/>
    <m/>
    <m/>
    <m/>
    <s v="fnc"/>
    <s v="PAGSEGURO"/>
    <s v="Settlement-Contract-Configurer"/>
    <s v="App: Settlement Contract Configurer, Product: Settlement-Contract-Configurer"/>
    <s v="basileia"/>
    <s v="paraty"/>
    <s v="Owner: paraty, Slack: bko-fin-cashout-tec, Escalation_list: elfreitas@pagseguro.com;akurahassi@pagseguro.com;jbsa@pagseguro.com"/>
    <x v="0"/>
    <n v="0"/>
    <n v="0"/>
    <n v="0"/>
    <s v="NAO"/>
    <s v="NAO"/>
    <d v="2021-10-26T12:21:46"/>
    <d v="2020-12-17T11:18:10"/>
    <s v="PDBBDSETTLEMENTCRTCONFIG.DEV.BD.INTRANET.PAGS"/>
    <m/>
  </r>
  <r>
    <s v="Corrigir BU (backofficefinanceiro)"/>
    <x v="2"/>
    <s v="PAGCLOUD"/>
    <x v="4"/>
    <m/>
    <s v="QA_PDBBDSETTLEMENTCRTCONFIG"/>
    <x v="145"/>
    <m/>
    <s v="f0bdefa9-baae-960a-7b10-443e9f266b7b"/>
    <m/>
    <s v="MICROSERVIÇOS"/>
    <m/>
    <s v="SIM"/>
    <n v="100"/>
    <s v="-"/>
    <s v="DOMAINS, TEAM, TOPDOMAINS"/>
    <s v="psp"/>
    <s v="receivable"/>
    <m/>
    <m/>
    <m/>
    <s v="fnc"/>
    <s v="PAGSEGURO"/>
    <s v="Settlement-Contract-Configurer"/>
    <s v="App: Settlement Contract Configurer, Product: Settlement-Contract-Configurer"/>
    <s v="basileia"/>
    <s v="paraty"/>
    <s v="Owner: paraty, Slack: bko-fin-cashout-tec, Escalation_list: elfreitas@pagseguro.com;akurahassi@pagseguro.com;jbsa@pagseguro.com"/>
    <x v="0"/>
    <n v="0"/>
    <n v="0"/>
    <n v="0"/>
    <s v="NAO"/>
    <s v="NAO"/>
    <d v="2021-10-26T12:21:46"/>
    <d v="2020-12-17T11:18:10"/>
    <s v="PDBBDSETTLEMENTCRTCONFIG.QA.BD.INTRANET.PAGS"/>
    <m/>
  </r>
  <r>
    <m/>
    <x v="2"/>
    <s v="PAGCLOUD"/>
    <x v="4"/>
    <m/>
    <s v="QA_PDBBKOFINSPRINGDATAFLOW"/>
    <x v="146"/>
    <m/>
    <s v="e33b742b-c5cb-4e3f-58f3-b82d6d47550e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usiness Conditions"/>
    <s v="App: Spring Data Flow, Product: Business Conditions"/>
    <s v="basileia"/>
    <s v="cara"/>
    <s v="Owner: cara, Slack: bko-fin-business-conditions-oper, Escalation_list: gsdsilva@pagseguro.com;gadam@pagseguro.com"/>
    <x v="0"/>
    <n v="0"/>
    <n v="0"/>
    <n v="0"/>
    <s v="NAO"/>
    <s v="NAO"/>
    <d v="2021-10-26T12:21:46"/>
    <d v="2020-12-17T11:18:10"/>
    <e v="#N/A"/>
    <m/>
  </r>
  <r>
    <m/>
    <x v="1"/>
    <s v="PAGCLOUD"/>
    <x v="4"/>
    <m/>
    <s v="STG_PDBBUSINESSCONDITION"/>
    <x v="147"/>
    <m/>
    <s v="1830586c-f304-70d8-c86a-d62b158852fc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usiness-Condition"/>
    <s v="App: Business-Condition, Product: Business-Condition"/>
    <s v="basileia"/>
    <s v="montserrat"/>
    <s v="Owner: montserrat, Slack: bko-fin-business-conditions-oper, Escalation_list: bko-fin-bc@uolinc.com;gsdsilva@pagseguro.com;gadam@pagseguro.com"/>
    <x v="0"/>
    <n v="0"/>
    <n v="0"/>
    <n v="0"/>
    <s v="NAO"/>
    <s v="NAO"/>
    <d v="2021-10-26T12:21:46"/>
    <d v="2020-12-17T11:18:10"/>
    <e v="#N/A"/>
    <m/>
  </r>
  <r>
    <m/>
    <x v="2"/>
    <s v="PAGCLOUD"/>
    <x v="4"/>
    <m/>
    <s v="QA_PDBBUSINESSCONDITION"/>
    <x v="148"/>
    <m/>
    <s v="1e6f4d35-0812-7640-bed6-2f7490a10e8e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usiness-Condition"/>
    <s v="App: Business-Condition, Product: Business-Condition"/>
    <s v="basileia"/>
    <s v="montserrat"/>
    <s v="Owner: montserrat, Slack: bko-fin-business-conditions-oper, Escalation_list: bko-fin-bc@uolinc.com;gsdsilva@pagseguro.com;gadam@pagseguro.com"/>
    <x v="0"/>
    <n v="0"/>
    <n v="0"/>
    <n v="0"/>
    <s v="NAO"/>
    <s v="NAO"/>
    <d v="2021-10-26T12:21:46"/>
    <d v="2020-12-17T11:18:10"/>
    <e v="#N/A"/>
    <m/>
  </r>
  <r>
    <s v="Corrigir BU (backofficefinanceiro)"/>
    <x v="0"/>
    <s v="PAGCLOUD"/>
    <x v="4"/>
    <m/>
    <s v="PROD_PDBCIMA"/>
    <x v="149"/>
    <s v="PDBCIMA"/>
    <s v="b7f72cfa-645b-2665-412e-aea5025140d9"/>
    <m/>
    <s v="MICROSERVIÇOS"/>
    <s v="c##datagovernanceubr"/>
    <s v="SIM"/>
    <n v="100"/>
    <s v="-"/>
    <s v="DOMAINS, TEAM, TOPDOMAINS"/>
    <s v="psp"/>
    <s v="accounting"/>
    <s v=""/>
    <m/>
    <m/>
    <s v="fnc"/>
    <s v="PAGSEGURO"/>
    <s v="movimentacao financeira"/>
    <s v="App: general-legder, Product: movimentacao financeira"/>
    <s v="basileia"/>
    <s v="trindade"/>
    <s v="Owner: trindade, Slack: trindade, Escalation_list: lholiveira@pagseguro.com,suaoliveira@pagseguro.com"/>
    <x v="0"/>
    <n v="54"/>
    <n v="54"/>
    <n v="100"/>
    <m/>
    <m/>
    <d v="2021-11-21T11:00:27"/>
    <d v="2021-08-09T00:00:00"/>
    <s v="PDBCIMA.BD.INTRANET.PAGS"/>
    <m/>
  </r>
  <r>
    <m/>
    <x v="1"/>
    <s v="PAGCLOUD"/>
    <x v="4"/>
    <m/>
    <s v="STG_PDBCIMA"/>
    <x v="150"/>
    <m/>
    <s v="0059bd79-2346-e396-3bb2-fa0c9a91f6c7"/>
    <m/>
    <s v="MICROSERVIÇOS"/>
    <m/>
    <s v="SIM"/>
    <n v="100"/>
    <s v="-"/>
    <s v="DOMAINS, TEAM, TOPDOMAINS"/>
    <s v="psp"/>
    <s v="accounting"/>
    <m/>
    <m/>
    <m/>
    <s v="backofficefinanceiro"/>
    <s v="PAGSEGURO"/>
    <s v="Ex.: Módulo X Do Pagseguro Core"/>
    <s v="App: cayman-server, Product: Ex.: Módulo X do PagSeguro Core"/>
    <s v="basileia"/>
    <s v="trindade"/>
    <s v="Owner: trindade, Slack: trindade, Escalation_list: lholiveira@pagseguro.com,suaoliveira@pagseguro.com"/>
    <x v="0"/>
    <n v="0"/>
    <n v="0"/>
    <n v="0"/>
    <m/>
    <m/>
    <d v="2021-10-26T12:21:46"/>
    <d v="2021-03-09T16:12:24"/>
    <s v="PDBCIMA.DEV.BD.INTRANET.PAGS"/>
    <m/>
  </r>
  <r>
    <m/>
    <x v="2"/>
    <s v="PAGCLOUD"/>
    <x v="4"/>
    <m/>
    <s v="QA_PDBCIMA"/>
    <x v="151"/>
    <m/>
    <s v="083c324b-772c-2d41-f894-c865cfac852e"/>
    <m/>
    <s v="MICROSERVIÇOS"/>
    <m/>
    <s v="SIM"/>
    <n v="100"/>
    <s v="-"/>
    <s v="DOMAINS, TEAM, TOPDOMAINS"/>
    <s v="psp"/>
    <s v="accounting"/>
    <s v=""/>
    <m/>
    <m/>
    <s v="backofficefinanceiro"/>
    <s v="PAGSEGURO"/>
    <s v="Ex.: Módulo X Do Pagseguro Core"/>
    <s v="App: cayman-server, Product: Ex.: Módulo X do PagSeguro Core"/>
    <s v="basileia"/>
    <s v="trindade"/>
    <s v="Owner: trindade, Slack: trindade, Escalation_list: l-scrum-trindade"/>
    <x v="0"/>
    <n v="0"/>
    <n v="0"/>
    <n v="0"/>
    <m/>
    <m/>
    <d v="2021-11-21T11:00:19"/>
    <d v="2021-07-20T00:00:00"/>
    <s v="PDBCIMA.QA.BD.INTRANET.PAGS"/>
    <m/>
  </r>
  <r>
    <m/>
    <x v="2"/>
    <s v="PAGCLOUD"/>
    <x v="4"/>
    <m/>
    <s v="QA_PDBCONCILIACAOADQUIRENCIA"/>
    <x v="152"/>
    <m/>
    <s v="a67f04b1-e284-8473-8c43-3d557b580417"/>
    <m/>
    <s v="MICROSERVIÇOS"/>
    <m/>
    <s v="SIM"/>
    <n v="100"/>
    <s v="-"/>
    <s v="DOMAINS, TEAM, TOPDOMAINS"/>
    <s v="psp"/>
    <s v="accounting"/>
    <m/>
    <m/>
    <m/>
    <s v="backofficefinanceiro"/>
    <s v="PAGSEGURO"/>
    <s v="Conciliacao Adquirencia"/>
    <s v="App: ConciliacaoAdquirencia, Product: Conciliacao Adquirencia"/>
    <s v="basileia"/>
    <s v="hyrule"/>
    <s v="Owner: hyrule, Slack: hyrule, Escalation_list: lholiveira@pagseguro.com;suaoliveira@pagseguro.com"/>
    <x v="0"/>
    <n v="0"/>
    <n v="0"/>
    <n v="0"/>
    <m/>
    <m/>
    <d v="2021-11-21T11:00:20"/>
    <d v="2021-06-15T00:00:00"/>
    <e v="#N/A"/>
    <m/>
  </r>
  <r>
    <m/>
    <x v="0"/>
    <s v="PAGCLOUD"/>
    <x v="4"/>
    <m/>
    <s v="PROD_PDBCONTRACTMANAGER"/>
    <x v="153"/>
    <s v="PDBCONTRACTMANAGER"/>
    <s v="d9b9b1a0-ea83-7a81-e502-7655ed038e10"/>
    <m/>
    <s v="MICROSERVIÇOS"/>
    <s v="c##datagovernanceubr"/>
    <s v="SIM"/>
    <n v="100"/>
    <s v="-"/>
    <s v="DOMAINS, TEAM, TOPDOMAINS"/>
    <s v="psp"/>
    <s v="receivable"/>
    <s v="settlement"/>
    <m/>
    <m/>
    <s v="backofficefinanceiro"/>
    <s v="PAGSEGURO"/>
    <s v="Contratos-Cerc"/>
    <s v="App: Contract Manager, Product: Contratos-Cerc"/>
    <s v="basileia"/>
    <s v="genebra"/>
    <s v="Owner: genebra, Slack: genebra-oper, Escalation_list: mmagalhaes@pagseguro.com;jbsa@pagseguro.com;ehuaynalaya@pagseguro.com"/>
    <x v="0"/>
    <n v="94"/>
    <n v="94"/>
    <n v="100"/>
    <s v="NAO"/>
    <s v="NAO"/>
    <d v="2021-10-26T12:21:46"/>
    <d v="2020-12-17T11:18:10"/>
    <s v="PDBCONTRACTMANAGER.BD.INTRANET.PAGS"/>
    <m/>
  </r>
  <r>
    <m/>
    <x v="2"/>
    <s v="PAGCLOUD"/>
    <x v="4"/>
    <m/>
    <s v="QA_PDBCONTRACTMANAGER"/>
    <x v="154"/>
    <m/>
    <s v="f02fbc3b-4faf-567d-ed1b-8b718ae2d151"/>
    <m/>
    <s v="MICROSERVIÇOS"/>
    <m/>
    <s v="SIM"/>
    <n v="100"/>
    <s v="-"/>
    <s v="DOMAINS, TEAM, TOPDOMAINS"/>
    <s v="psp"/>
    <s v="receivable"/>
    <s v="settlement"/>
    <m/>
    <m/>
    <s v="backofficefinanceiro"/>
    <s v="PAGSEGURO"/>
    <s v="Contratos-Cerc"/>
    <s v="App: Contract Manager, Product: Contratos-Cerc"/>
    <s v="basileia"/>
    <s v="genebra"/>
    <s v="Owner: genebra, Slack: genebra-oper, Escalation_list: mmagalhaes@pagseguro.com;jbsa@pagseguro.com;ehuaynalaya@pagseguro.com"/>
    <x v="0"/>
    <n v="0"/>
    <n v="0"/>
    <n v="0"/>
    <s v="NAO"/>
    <s v="NAO"/>
    <d v="2021-10-26T12:21:46"/>
    <d v="2020-12-17T11:18:10"/>
    <s v="PDBCONTRACTMANAGER.QA.BD.INTRANET.PAGS"/>
    <m/>
  </r>
  <r>
    <m/>
    <x v="1"/>
    <s v="PAGCLOUD"/>
    <x v="4"/>
    <m/>
    <s v="STG_PDBCONTRACTS"/>
    <x v="155"/>
    <m/>
    <s v="479a6829-9682-94ff-0efa-41581ded1cae"/>
    <m/>
    <s v="MICROSERVIÇOS"/>
    <m/>
    <s v="SIM"/>
    <n v="100"/>
    <s v="-"/>
    <s v="DOMAINS, TEAM, TOPDOMAINS"/>
    <s v="registraseguro"/>
    <s v="receivable"/>
    <m/>
    <m/>
    <m/>
    <s v="backofficefinanceiro"/>
    <s v="PAGSEGURO"/>
    <s v="MS Contracts da RegistraSeguro"/>
    <s v="App: contracts, Product: MS Contracts da RegistraSeguro"/>
    <s v="basileia"/>
    <s v="dayton"/>
    <s v="Owner: dayton, Slack: dayton, Escalation_list: l-scrum-dayton@uolinc.com"/>
    <x v="0"/>
    <n v="0"/>
    <n v="0"/>
    <n v="0"/>
    <m/>
    <m/>
    <d v="2021-10-26T12:21:46"/>
    <d v="2021-02-22T16:25:58"/>
    <e v="#N/A"/>
    <m/>
  </r>
  <r>
    <m/>
    <x v="0"/>
    <s v="PAGCLOUD"/>
    <x v="4"/>
    <m/>
    <s v="PROD_PDBCONTRACTS"/>
    <x v="156"/>
    <s v="PDBCONTRACTS"/>
    <s v="f2034220-d630-c1cd-774b-d8b6077ab6e2"/>
    <m/>
    <s v="MICROSERVIÇOS"/>
    <s v="c##datagovernanceubr"/>
    <s v="SIM"/>
    <n v="100"/>
    <s v="-"/>
    <s v="DOMAINS, TEAM, TOPDOMAINS"/>
    <s v="registraseguro"/>
    <s v="receivable"/>
    <m/>
    <m/>
    <m/>
    <s v="backofficefinanceiro"/>
    <s v="PAGSEGURO"/>
    <s v="contracts"/>
    <s v="App: contracts, Product: contracts"/>
    <s v="basileia"/>
    <s v="dayton"/>
    <s v="Owner: dayton, Slack: dayton, Escalation_list: l-scrum-dayton@uolinc.com"/>
    <x v="0"/>
    <n v="250"/>
    <n v="194"/>
    <n v="77.599999999999994"/>
    <m/>
    <m/>
    <d v="2021-10-26T12:21:46"/>
    <d v="2021-03-02T14:25:44"/>
    <s v="PDBCONTRACTS.PCI.BD.INTRANET.PAGS"/>
    <m/>
  </r>
  <r>
    <m/>
    <x v="2"/>
    <s v="PAGCLOUD"/>
    <x v="4"/>
    <m/>
    <s v="QA_PDBCONTRACTS"/>
    <x v="157"/>
    <m/>
    <s v="1e43724a-8bf2-3f1f-bd01-a7d2b23e6ff6"/>
    <m/>
    <s v="MICROSERVIÇOS"/>
    <m/>
    <s v="SIM"/>
    <n v="100"/>
    <s v="-"/>
    <s v="DOMAINS, TEAM, TOPDOMAINS"/>
    <s v="registraseguro"/>
    <s v="receivable"/>
    <m/>
    <m/>
    <m/>
    <s v="backofficefinanceiro"/>
    <s v="PAGSEGURO"/>
    <s v="MS Contracts da RegistraSeguro"/>
    <s v="App: contracts, Product: MS Contracts da RegistraSeguro"/>
    <s v="basileia"/>
    <s v="dayton"/>
    <s v="Owner: dayton, Slack: dayton, Escalation_list: l-scrum-dayton@uolinc.com"/>
    <x v="0"/>
    <n v="0"/>
    <n v="0"/>
    <n v="0"/>
    <m/>
    <m/>
    <d v="2021-10-26T12:21:46"/>
    <d v="2021-02-22T19:03:18"/>
    <s v="PDBCONTRACTS.QA.BD.INTRANET.PAGS"/>
    <m/>
  </r>
  <r>
    <m/>
    <x v="0"/>
    <s v="PAGCLOUD"/>
    <x v="4"/>
    <m/>
    <s v="PROD_PDBCOURTORDERS"/>
    <x v="158"/>
    <s v="PDBCOURTORDERS"/>
    <s v="1ee4e45d-56d3-f7ed-2425-287dcf69d8b7"/>
    <m/>
    <s v="MICROSERVIÇOS"/>
    <s v="c##datagovernanceubr"/>
    <s v="SIM"/>
    <n v="100"/>
    <s v="-"/>
    <s v="DOMAINS, TEAM, TOPDOMAINS"/>
    <s v="psp"/>
    <s v="regulatory"/>
    <m/>
    <m/>
    <m/>
    <s v="backofficefinanceiro"/>
    <s v="PAGSEGURO"/>
    <s v="Jurídico"/>
    <s v="App: Court Orders, Product: Jurídico"/>
    <s v="basileia"/>
    <s v="nippur"/>
    <s v="Owner: nippur, Slack: nippur-private, Escalation_list: bmatsuda@pagseguro.com"/>
    <x v="0"/>
    <n v="327"/>
    <n v="327"/>
    <n v="100"/>
    <s v="NAO"/>
    <s v="NAO"/>
    <d v="2021-10-26T12:21:46"/>
    <d v="2020-12-17T11:18:10"/>
    <s v="PDBCOURTORDERS.BD.INTRANET.PAGS"/>
    <m/>
  </r>
  <r>
    <m/>
    <x v="2"/>
    <s v="PAGCLOUD"/>
    <x v="4"/>
    <m/>
    <s v="QA_PDBCOURTORDERS"/>
    <x v="159"/>
    <m/>
    <s v="0f7bb2f9-161c-7030-3190-3d52c734afc4"/>
    <m/>
    <s v="MICROSERVIÇOS"/>
    <m/>
    <s v="SIM"/>
    <n v="100"/>
    <s v="-"/>
    <s v="DOMAINS, TEAM, TOPDOMAINS"/>
    <s v="psp"/>
    <s v="regulatory"/>
    <m/>
    <m/>
    <m/>
    <s v="backofficefinanceiro"/>
    <s v="PAGSEGURO"/>
    <s v="Juridico"/>
    <s v="App: Court Orders, Product: Juridico"/>
    <s v="basileia"/>
    <s v="nippur"/>
    <s v="Owner: nippur, Slack: nippur-private, Escalation_list: bmatsuda@pagseguro.com"/>
    <x v="0"/>
    <n v="0"/>
    <n v="0"/>
    <n v="0"/>
    <s v="NAO"/>
    <s v="NAO"/>
    <d v="2021-10-26T12:21:46"/>
    <d v="2020-12-17T11:18:10"/>
    <s v="PDBCOURTORDERS.QA.BD.INTRANET.PAGS"/>
    <m/>
  </r>
  <r>
    <m/>
    <x v="0"/>
    <s v="PAGCLOUD"/>
    <x v="4"/>
    <m/>
    <s v="PROD_PDBCUSTOMERGATEWAYAPI"/>
    <x v="160"/>
    <s v="PDBCUSTOMERGATEWAYAPI"/>
    <s v="2b3579ce-29fd-21f7-f4bc-3d2b7f75e8ba"/>
    <m/>
    <s v="MICROSERVIÇOS"/>
    <s v="c##datagovernanceubr"/>
    <s v="SIM"/>
    <n v="100"/>
    <s v="-"/>
    <s v="DOMAINS, TEAM, TOPDOMAINS"/>
    <s v="customer"/>
    <s v="compliance"/>
    <m/>
    <m/>
    <m/>
    <s v="backofficefinanceiro"/>
    <s v="PAGSEGURO"/>
    <s v="Gateway De Customer Compliance"/>
    <s v="App: Customer Compliance Api Gateway, Product: Gateway De Customer Compliance"/>
    <s v="basileia"/>
    <s v="palo alto"/>
    <s v="Owner: palo alto, Slack: customer-compliance-all, Escalation_list: l-dev-pagseguro-customer-compliance-devs@uolinc.com"/>
    <x v="0"/>
    <n v="10"/>
    <n v="6"/>
    <n v="60"/>
    <s v="NAO"/>
    <s v="NAO"/>
    <d v="2021-10-26T12:21:46"/>
    <d v="2020-12-17T11:18:10"/>
    <s v="pdbcustomergatewayapi.bd.intranet.pags"/>
    <m/>
  </r>
  <r>
    <m/>
    <x v="1"/>
    <s v="PAGCLOUD"/>
    <x v="4"/>
    <m/>
    <s v="STG_PDBCUSTOMERGATEWAYAPI"/>
    <x v="161"/>
    <m/>
    <s v="1a2fe747-4382-fc17-b73c-bd61b19843b9"/>
    <m/>
    <s v="MICROSERVIÇOS"/>
    <m/>
    <s v="SIM"/>
    <n v="100"/>
    <s v="-"/>
    <s v="DOMAINS, TEAM, TOPDOMAINS"/>
    <s v="customer"/>
    <s v="compliance"/>
    <m/>
    <m/>
    <m/>
    <s v="backofficefinanceiro"/>
    <s v="PAGSEGURO"/>
    <s v="Gateway De Customer Compliance"/>
    <s v="App: Customer Compliance Api Gateway, Product: Gateway De Customer Compliance"/>
    <s v="basileia"/>
    <s v="palo alto"/>
    <s v="Owner: palo alto, Slack: customer-compliance-all, Escalation_list: l-dev-pagseguro-customer-compliance-devs@uolinc.com"/>
    <x v="0"/>
    <n v="0"/>
    <n v="0"/>
    <n v="0"/>
    <s v="NAO"/>
    <s v="NAO"/>
    <d v="2021-10-26T12:21:46"/>
    <d v="2020-12-17T11:18:10"/>
    <s v="pdbcustomergatewayapi.dev.bd.intranet.pags"/>
    <m/>
  </r>
  <r>
    <m/>
    <x v="2"/>
    <s v="PAGCLOUD"/>
    <x v="4"/>
    <m/>
    <s v="QA_PDBCUSTOMERGATEWAYAPI"/>
    <x v="162"/>
    <m/>
    <s v="7a5e10dc-c626-a863-fbd6-1b95544bc1f4"/>
    <m/>
    <s v="MICROSERVIÇOS"/>
    <m/>
    <s v="SIM"/>
    <n v="100"/>
    <s v="-"/>
    <s v="DOMAINS, TEAM, TOPDOMAINS"/>
    <s v="customer"/>
    <s v="compliance"/>
    <m/>
    <m/>
    <m/>
    <s v="backofficefinanceiro"/>
    <s v="PAGSEGURO"/>
    <s v="Gateway De Customer Compliance"/>
    <s v="App: Customer Compliance Api Gateway, Product: Gateway De Customer Compliance"/>
    <s v="basileia"/>
    <s v="palo alto"/>
    <s v="Owner: palo alto, Slack: customer-compliance-all, Escalation_list: l-dev-pagseguro-customer-compliance-devs@uolinc.com"/>
    <x v="0"/>
    <n v="0"/>
    <n v="0"/>
    <n v="0"/>
    <s v="NAO"/>
    <s v="NAO"/>
    <d v="2021-10-26T12:21:46"/>
    <d v="2020-12-17T11:18:10"/>
    <s v="pdbcustomergatewayapi.qa.bd.intranet.pags"/>
    <m/>
  </r>
  <r>
    <m/>
    <x v="0"/>
    <s v="PAGCLOUD"/>
    <x v="4"/>
    <m/>
    <s v="PROD_PDBDEBITSCHEDULE"/>
    <x v="163"/>
    <s v="PDBDEBITSCHEDULE"/>
    <s v="7608a56d-674a-7479-e143-03d7910414ea"/>
    <m/>
    <s v="MICROSERVIÇOS"/>
    <s v="c##datagovernanceubr"/>
    <s v="SIM"/>
    <n v="100"/>
    <s v="-"/>
    <s v="DOMAINS, TEAM, TOPDOMAINS"/>
    <s v="psp"/>
    <s v="receivable"/>
    <s v="schedule"/>
    <m/>
    <m/>
    <s v="backofficefinanceiro"/>
    <s v="PAGSEGURO"/>
    <s v="Agenda de Débitos"/>
    <s v="App: Agenda de Débitos, Product: Agenda de Débitos"/>
    <s v="basileia"/>
    <s v="illinois"/>
    <s v="Owner: illinois, Slack: receivable-schedule-alerts, Escalation_list: fdantas@pagseguro.com, s2it_bdacolitto@pagseguro.com, imitsuoka@pagseguro.com"/>
    <x v="0"/>
    <n v="160"/>
    <n v="120"/>
    <n v="75"/>
    <m/>
    <m/>
    <d v="2021-11-21T11:00:20"/>
    <d v="2021-09-01T00:00:00"/>
    <s v="PDBDEBITSCHEDULE.BD.INTRANET.PAGS"/>
    <m/>
  </r>
  <r>
    <m/>
    <x v="1"/>
    <s v="PAGCLOUD"/>
    <x v="4"/>
    <m/>
    <s v="STG_PDBDEBITSCHEDULE"/>
    <x v="164"/>
    <m/>
    <s v="47aafe4d-0cfe-9c81-b442-916a7a3738cc"/>
    <m/>
    <s v="MICROSERVIÇOS"/>
    <m/>
    <s v="SIM"/>
    <n v="100"/>
    <s v="-"/>
    <s v="DOMAINS, TEAM, TOPDOMAINS"/>
    <s v="psp"/>
    <s v="receivable"/>
    <s v="schedule"/>
    <m/>
    <m/>
    <s v="backofficefinanceiro"/>
    <s v="PAGSEGURO"/>
    <s v="Agenda de Débitos"/>
    <s v="App: Agenda de Débitos, Product: Agenda de Débitos"/>
    <s v="basileia"/>
    <s v="illinois"/>
    <s v="Owner: illinois, Slack: receivable-schedule-alerts, Escalation_list: fdantas@pagseguro.com, s2it_bdacolitto@pagseguro.com, imitsuoka@pagseguro.com"/>
    <x v="0"/>
    <n v="0"/>
    <n v="0"/>
    <n v="0"/>
    <m/>
    <m/>
    <d v="2021-11-21T11:00:20"/>
    <d v="2021-09-01T00:00:00"/>
    <s v="PDBDEBITSCHEDULE.DEV.BD.INTRANET.PAGS"/>
    <m/>
  </r>
  <r>
    <m/>
    <x v="2"/>
    <s v="PAGCLOUD"/>
    <x v="4"/>
    <m/>
    <s v="QA_PDBDEBITSCHEDULE"/>
    <x v="165"/>
    <m/>
    <s v="aa8db349-bd02-d5bc-b743-a30d1d7f45b8"/>
    <m/>
    <s v="MICROSERVIÇOS"/>
    <m/>
    <s v="SIM"/>
    <n v="100"/>
    <s v="-"/>
    <s v="DOMAINS, TEAM, TOPDOMAINS"/>
    <s v="psp"/>
    <s v="receivable"/>
    <s v="schedule"/>
    <m/>
    <m/>
    <s v="backofficefinanceiro"/>
    <s v="PAGSEGURO"/>
    <s v="Agenda de Débitos"/>
    <s v="App: Agenda de Débitos, Product: Agenda de Débitos"/>
    <s v="basileia"/>
    <s v="illinois"/>
    <s v="Owner: illinois, Slack: receivable-schedule-alerts, Escalation_list: fdantas@pagseguro.com, s2it_bdacolitto@pagseguro.com, imitsuoka@pagseguro.com"/>
    <x v="0"/>
    <n v="0"/>
    <n v="0"/>
    <n v="0"/>
    <m/>
    <m/>
    <d v="2021-11-21T11:00:20"/>
    <d v="2021-09-01T00:00:00"/>
    <s v="PDBDEBITSCHEDULE.QA.BD.INTRANET.PAGS"/>
    <m/>
  </r>
  <r>
    <s v="Corrigir BU (backofficefinanceiro)"/>
    <x v="1"/>
    <s v="PAGCLOUD"/>
    <x v="4"/>
    <m/>
    <s v="STG_PDBEXTACQUIRERSCHEDULED"/>
    <x v="166"/>
    <m/>
    <s v="4d8ab6dd-0672-df9d-728e-98d1e8f49653"/>
    <m/>
    <s v="MICROSERVIÇOS"/>
    <m/>
    <s v="SIM"/>
    <n v="100"/>
    <s v="-"/>
    <s v="DOMAINS, TEAM, TOPDOMAINS"/>
    <s v="psp"/>
    <s v="receivable"/>
    <s v="settlement"/>
    <m/>
    <m/>
    <s v="financeiro"/>
    <s v="PAGSEGURO"/>
    <s v="external-acquirer-ru-settlement-migration"/>
    <s v="App: external-acquirer-ru-settlement-migration, Product: external-acquirer-ru-settlement-migration"/>
    <s v="basileia"/>
    <s v="mississipi"/>
    <s v="Owner: mississipi, Slack: mississippi, Escalation_list: l-pagseguro-mississippi@uolinc.com"/>
    <x v="0"/>
    <n v="0"/>
    <n v="0"/>
    <n v="0"/>
    <m/>
    <m/>
    <d v="2021-11-21T11:00:20"/>
    <d v="2021-09-03T00:00:00"/>
    <e v="#N/A"/>
    <m/>
  </r>
  <r>
    <s v="Corrigir BU (backofficefinanceiro)"/>
    <x v="1"/>
    <s v="PAGCLOUD"/>
    <x v="4"/>
    <m/>
    <s v="STG_PDBEXTEACQUIRERSCHEDULE"/>
    <x v="167"/>
    <m/>
    <s v="fd2d2537-9ccf-012d-1d94-eda44e5ede06"/>
    <m/>
    <s v="MICROSERVIÇOS"/>
    <m/>
    <s v="SIM"/>
    <n v="100"/>
    <s v="-"/>
    <s v="DOMAINS, TEAM, TOPDOMAINS"/>
    <s v="psp"/>
    <s v="receivable"/>
    <s v="schedule"/>
    <m/>
    <m/>
    <s v="financeiro"/>
    <s v="PAGSEGURO"/>
    <s v="external-acquirer-ru-schedule"/>
    <s v="App: external-acquirer-ru-schedule, Product: external-acquirer-ru-schedule"/>
    <s v="basileia"/>
    <s v="mississipi"/>
    <s v="Owner: mississipi, Slack: mississippi, Escalation_list: l-pagseguro-mississippi@uolinc.com"/>
    <x v="0"/>
    <n v="0"/>
    <n v="0"/>
    <n v="0"/>
    <m/>
    <m/>
    <d v="2021-10-26T12:21:46"/>
    <d v="2021-05-04T16:31:13"/>
    <s v="PDBEXTEACQUIRERSCHEDULE.DEV.BD.INTRANET.PAGS"/>
    <m/>
  </r>
  <r>
    <s v="Corrigir BU (backofficefinanceiro)"/>
    <x v="0"/>
    <s v="PAGCLOUD"/>
    <x v="4"/>
    <m/>
    <s v="PROD_PDBEXTEACQUIRERSCHEDULE"/>
    <x v="168"/>
    <s v="PDBEXTEACQUIRERSCHEDULE"/>
    <s v="93dd19dd-27e1-872a-c70f-ab6750b2e14d"/>
    <m/>
    <s v="MICROSERVIÇOS"/>
    <s v="c##datagovernanceubr"/>
    <s v="SIM"/>
    <n v="100"/>
    <s v="-"/>
    <s v="DOMAINS, TEAM, TOPDOMAINS"/>
    <s v="psp"/>
    <s v="receivable"/>
    <s v="schedule"/>
    <m/>
    <m/>
    <s v="financeiro"/>
    <s v="PAGSEGURO"/>
    <s v="external-acquirer-ru-schedule"/>
    <s v="App: external-acquirer-ru-schedule, Product: external-acquirer-ru-schedule"/>
    <s v="basileia"/>
    <s v="mississipi"/>
    <s v="Owner: mississipi, Slack: mississippi, Escalation_list: l-pagseguro-mississippi@uolinc.com"/>
    <x v="0"/>
    <n v="136"/>
    <n v="136"/>
    <n v="100"/>
    <m/>
    <m/>
    <d v="2021-10-26T12:21:46"/>
    <d v="2021-04-29T19:55:59"/>
    <s v="PDBEXTEACQUIRERSCHEDULE.PCI.BD.INTRANET.PAGS"/>
    <m/>
  </r>
  <r>
    <s v="Corrigir BU (backofficefinanceiro)"/>
    <x v="2"/>
    <s v="PAGCLOUD"/>
    <x v="4"/>
    <m/>
    <s v="QA_PDBEXTEACQUIRERSCHEDULE"/>
    <x v="169"/>
    <m/>
    <s v="156e0f5e-124a-ca22-813c-6417cd363f0f"/>
    <m/>
    <s v="MICROSERVIÇOS"/>
    <m/>
    <s v="SIM"/>
    <n v="100"/>
    <s v="-"/>
    <s v="DOMAINS, TEAM, TOPDOMAINS"/>
    <s v="psp"/>
    <s v="receivable"/>
    <s v="schedule"/>
    <m/>
    <m/>
    <s v="financeiro"/>
    <s v="PAGSEGURO"/>
    <s v="external-acquirer-ru-schedule"/>
    <s v="App: external-acquirer-ru-schedule, Product: external-acquirer-ru-schedule"/>
    <s v="basileia"/>
    <s v="mississipi"/>
    <s v="Owner: mississipi, Slack: mississippi, Escalation_list: l-pagseguro-mississippi@uolinc.com"/>
    <x v="0"/>
    <n v="0"/>
    <n v="0"/>
    <n v="0"/>
    <m/>
    <m/>
    <d v="2021-10-26T12:21:46"/>
    <d v="2021-05-05T12:35:06"/>
    <s v="PDBEXTEACQUIRERSCHEDULE.QA.BD.INTRANET.PAGS"/>
    <m/>
  </r>
  <r>
    <m/>
    <x v="1"/>
    <s v="PAGCLOUD"/>
    <x v="4"/>
    <m/>
    <s v="STG_PDBEXTERNALRUSETTLEMENT"/>
    <x v="170"/>
    <m/>
    <s v="753a15db-a92f-0118-4bdd-dea2675005a5"/>
    <m/>
    <s v="MICROSERVIÇOS"/>
    <m/>
    <s v="SIM"/>
    <n v="100"/>
    <s v="-"/>
    <s v="DOMAINS, TEAM, TOPDOMAINS"/>
    <s v="psp"/>
    <s v="receivable"/>
    <s v="anticipation"/>
    <m/>
    <m/>
    <s v="backofficefinanceiro"/>
    <s v="PAGSEGURO"/>
    <s v="external-acquirer-ru-settlement-migration"/>
    <s v="App: external-acquirer-ru-settlement-migration, Product: external-acquirer-ru-settlement-migration"/>
    <s v="basileia"/>
    <s v="dayton"/>
    <s v="Owner: dayton, Slack: dayton, Escalation_list: l-scrum-dayton@uolinc.com"/>
    <x v="0"/>
    <n v="0"/>
    <n v="0"/>
    <n v="0"/>
    <m/>
    <m/>
    <d v="2021-10-26T12:21:46"/>
    <d v="2021-04-06T17:18:18"/>
    <e v="#N/A"/>
    <m/>
  </r>
  <r>
    <m/>
    <x v="0"/>
    <s v="PAGCLOUD"/>
    <x v="4"/>
    <m/>
    <s v="PROD_PDBEXTERNALRUSETTLEMENT"/>
    <x v="171"/>
    <s v="PDBEXTERNALRUSETTLEMENT"/>
    <s v="c7cd46fa-ec60-880f-9d6d-328f051e144d"/>
    <m/>
    <s v="MICROSERVIÇOS"/>
    <s v="c##datagovernanceubr"/>
    <s v="SIM"/>
    <n v="100"/>
    <s v="-"/>
    <s v="DOMAINS, TEAM, TOPDOMAINS"/>
    <s v="psp"/>
    <s v="receivable"/>
    <s v="anticipation"/>
    <m/>
    <m/>
    <s v="backofficefinanceiro"/>
    <s v="PAGSEGURO"/>
    <s v="external-acquirer-ru-settlement-migration"/>
    <s v="App: external-acquirer-ru-settlement-migration, Product: external-acquirer-ru-settlement-migration"/>
    <s v="basileia"/>
    <s v="dayton"/>
    <s v="Owner: dayton, Slack: dayton, Escalation_list: l-scrum-dayton@uolinc.com"/>
    <x v="0"/>
    <n v="46"/>
    <n v="45"/>
    <n v="97.83"/>
    <m/>
    <m/>
    <d v="2021-10-26T12:21:46"/>
    <d v="2021-04-07T10:28:43"/>
    <e v="#N/A"/>
    <m/>
  </r>
  <r>
    <m/>
    <x v="2"/>
    <s v="PAGCLOUD"/>
    <x v="4"/>
    <m/>
    <s v="QA_PDBEXTERNALRUSETTLEMENT"/>
    <x v="172"/>
    <m/>
    <s v="2b33f8a4-b893-7fd1-ec93-4b7b22b25655"/>
    <m/>
    <s v="MICROSERVIÇOS"/>
    <m/>
    <s v="SIM"/>
    <n v="100"/>
    <s v="-"/>
    <s v="DOMAINS, TEAM, TOPDOMAINS"/>
    <s v="psp"/>
    <s v="receivable"/>
    <s v="anticipation"/>
    <m/>
    <m/>
    <s v="backofficefinanceiro"/>
    <s v="PAGSEGURO"/>
    <s v="external-acquirer-ru-settlement-migration"/>
    <s v="App: external-acquirer-ru-settlement-migration, Product: external-acquirer-ru-settlement-migration"/>
    <s v="basileia"/>
    <s v="dayton"/>
    <s v="Owner: dayton, Slack: dayton, Escalation_list: alroberto@pagseguro.com"/>
    <x v="0"/>
    <n v="0"/>
    <n v="0"/>
    <n v="0"/>
    <m/>
    <m/>
    <d v="2021-10-26T12:21:46"/>
    <d v="2021-04-06T17:32:25"/>
    <e v="#N/A"/>
    <m/>
  </r>
  <r>
    <m/>
    <x v="0"/>
    <s v="PAGCLOUD"/>
    <x v="4"/>
    <s v="Inferify"/>
    <s v="PROD_PDBINFERIFY"/>
    <x v="173"/>
    <s v="PDBINFERIFY"/>
    <s v="4eab6127-6472-3942-ad43-83a4a110bfc4"/>
    <m/>
    <s v="MICROSERVIÇOS"/>
    <s v="c##datagovernanceubr"/>
    <s v="SIM"/>
    <n v="100"/>
    <s v="-"/>
    <s v="DOMAINS, TEAM, TOPDOMAINS"/>
    <s v="corpplatform"/>
    <s v="devproductivity"/>
    <m/>
    <m/>
    <m/>
    <s v="backofficefinanceiro"/>
    <s v="PAGSEGURO"/>
    <s v="Inferify"/>
    <s v="App: Inferify, Product: Inferify"/>
    <s v="basileia"/>
    <s v="recebiveis"/>
    <s v="Owner: recebiveis, Slack: inferify, Escalation_list: amaia@uolinc.com;backofficefinanceiro-especialistas@uolinc.com"/>
    <x v="0"/>
    <n v="119"/>
    <n v="89"/>
    <n v="74.790000000000006"/>
    <s v="NAO"/>
    <s v="NAO"/>
    <d v="2021-10-26T12:21:46"/>
    <d v="2020-12-17T11:18:10"/>
    <s v="PDBINFERIFY.BD.INTRANET.PAGS"/>
    <m/>
  </r>
  <r>
    <m/>
    <x v="2"/>
    <s v="PAGCLOUD"/>
    <x v="4"/>
    <m/>
    <s v="QA_PDBINFERIFY"/>
    <x v="174"/>
    <m/>
    <s v="5e9e841a-fdf5-3410-b0d0-4fdac350fa88"/>
    <m/>
    <s v="MICROSERVIÇOS"/>
    <m/>
    <s v="SIM"/>
    <n v="100"/>
    <s v="-"/>
    <s v="DOMAINS, TEAM, TOPDOMAINS"/>
    <s v="corpplatform"/>
    <s v="devproductivity"/>
    <m/>
    <m/>
    <m/>
    <s v="backofficefinanceiro"/>
    <s v="PAGSEGURO"/>
    <s v="Inferify"/>
    <s v="App: Inferify, Product: Inferify"/>
    <s v="basileia"/>
    <s v="recebiveis"/>
    <s v="Owner: recebiveis, Slack: inferify, Escalation_list: amaia@uolinc.com;backofficefinanceiro-especialistas@uolinc.com"/>
    <x v="0"/>
    <n v="0"/>
    <n v="0"/>
    <n v="0"/>
    <s v="NAO"/>
    <s v="NAO"/>
    <d v="2021-10-26T12:21:46"/>
    <d v="2020-12-17T11:18:10"/>
    <s v="PDBINFERIFY.QA.BD.INTRANET.PAGS"/>
    <m/>
  </r>
  <r>
    <m/>
    <x v="1"/>
    <s v="PAGCLOUD"/>
    <x v="4"/>
    <m/>
    <s v="STG_PDBJARVIS"/>
    <x v="175"/>
    <m/>
    <s v="46e5073c-0c85-fcd9-9f01-cc994a481261"/>
    <m/>
    <s v="MICROSERVIÇOS"/>
    <m/>
    <s v="NAO"/>
    <n v="0"/>
    <m/>
    <m/>
    <s v="risk"/>
    <s v="platform"/>
    <s v=""/>
    <m/>
    <m/>
    <s v="backofficefinanceiro"/>
    <s v="PAGSEGURO"/>
    <s v="Jarvis"/>
    <s v="App: jarvis-service, Product: Jarvis"/>
    <s v="basileia"/>
    <s v="neworleans"/>
    <s v="Owner: neworleans, Slack: risk-analysis-monitor, Escalation_list: l-dev-pagseguro-customer-compliance-devs@uolinc.com"/>
    <x v="0"/>
    <n v="0"/>
    <n v="0"/>
    <n v="0"/>
    <m/>
    <m/>
    <d v="2021-11-21T11:00:20"/>
    <d v="2021-11-19T00:00:00"/>
    <e v="#N/A"/>
    <m/>
  </r>
  <r>
    <m/>
    <x v="0"/>
    <s v="PAGCLOUD"/>
    <x v="4"/>
    <s v="PDBKYCVALIDATOR"/>
    <s v="PROD_PDBKYCVALIDATOR"/>
    <x v="176"/>
    <s v="PDBKYCVALIDATOR"/>
    <s v="2531aa5c-6744-e413-7325-178600c4edcc"/>
    <m/>
    <s v="MICROSERVIÇOS"/>
    <s v="c##datagovernanceubr"/>
    <s v="SIM"/>
    <n v="100"/>
    <s v="-"/>
    <s v="DOMAINS, TEAM, TOPDOMAINS"/>
    <s v="customer"/>
    <s v="compliance"/>
    <m/>
    <m/>
    <m/>
    <s v="backofficefinanceiro"/>
    <s v="PAGSEGURO"/>
    <s v="Customer Compliance"/>
    <s v="App: Kyc Onboarding Validator, Product: Customer Compliance"/>
    <s v="basileia"/>
    <s v="palo alto"/>
    <s v="Owner: palo alto, Slack: palo-alto, Escalation_list: s2it_pcosta@uolinc.com"/>
    <x v="0"/>
    <n v="70"/>
    <n v="70"/>
    <n v="100"/>
    <s v="NAO"/>
    <s v="NAO"/>
    <d v="2021-10-26T12:21:46"/>
    <d v="2020-12-17T11:18:10"/>
    <s v="pdbkycvalidator.bd.intranet.pags"/>
    <m/>
  </r>
  <r>
    <m/>
    <x v="2"/>
    <s v="PAGCLOUD"/>
    <x v="4"/>
    <m/>
    <s v="QA_PDBKYCVALIDATOR"/>
    <x v="177"/>
    <m/>
    <s v="904196ce-a55c-4acc-7244-695d2e0c1f9d"/>
    <m/>
    <s v="MICROSERVIÇOS"/>
    <m/>
    <s v="SIM"/>
    <n v="100"/>
    <s v="-"/>
    <s v="DOMAINS, TEAM, TOPDOMAINS"/>
    <s v="customer"/>
    <s v="compliance"/>
    <m/>
    <m/>
    <m/>
    <s v="backofficefinanceiro"/>
    <s v="PAGSEGURO"/>
    <s v="Customer Compliance"/>
    <s v="App: Kyc Onboarding Validator, Product: Customer Compliance"/>
    <s v="basileia"/>
    <s v="palo alto"/>
    <s v="Owner: palo alto, Slack: palo-alto, Escalation_list: s2it_pcosta@uolinc.com"/>
    <x v="0"/>
    <n v="0"/>
    <n v="0"/>
    <n v="0"/>
    <s v="NAO"/>
    <s v="NAO"/>
    <d v="2021-10-26T12:21:46"/>
    <d v="2020-12-17T11:18:10"/>
    <s v="pdbkycvalidator.qa.bd.intranet.pags"/>
    <m/>
  </r>
  <r>
    <m/>
    <x v="1"/>
    <s v="PAGCLOUD"/>
    <x v="4"/>
    <m/>
    <s v="STG_PDBKYCVALIDATOR"/>
    <x v="178"/>
    <m/>
    <s v="25965754-b84c-d07d-a383-258a77805a66"/>
    <m/>
    <s v="MICROSERVIÇOS"/>
    <m/>
    <s v="SIM"/>
    <n v="100"/>
    <s v="-"/>
    <s v="DOMAINS, TEAM, TOPDOMAINS"/>
    <s v="customer"/>
    <s v="compliance"/>
    <m/>
    <m/>
    <m/>
    <s v="backofficefinanceiro"/>
    <s v="PAGSEGURO"/>
    <s v="Customer Compliance"/>
    <s v="App: Kyc Onboarding Validator, Product: Customer Compliance"/>
    <s v="basileia"/>
    <s v="palo alto"/>
    <s v="Owner: palo alto, Slack: palo-alto, Escalation_list: s2it_pcosta@uolinc.com"/>
    <x v="0"/>
    <n v="0"/>
    <n v="0"/>
    <n v="0"/>
    <s v="NAO"/>
    <s v="NAO"/>
    <d v="2021-10-26T12:21:46"/>
    <d v="2020-12-17T11:18:10"/>
    <s v="pdbkycvalidator.stg.bd.intranet.pags"/>
    <m/>
  </r>
  <r>
    <s v="Corrigir BU (backofficefinanceiro)"/>
    <x v="0"/>
    <s v="PAGCLOUD"/>
    <x v="4"/>
    <s v="PDBOPERATIONALTRANSFER"/>
    <s v="PROD_PDBOPERATIONALTRANSFER"/>
    <x v="179"/>
    <s v="PDBOPERATIONALTRANSFER"/>
    <s v="6c6f7114-ef9f-4d28-d998-868408d2898a"/>
    <m/>
    <s v="MICROSERVIÇOS"/>
    <s v="c##datagovernance_gov"/>
    <s v="SIM"/>
    <n v="100"/>
    <s v="-"/>
    <s v="DOMAINS, TEAM, TOPDOMAINS"/>
    <s v="psp"/>
    <s v="accounting"/>
    <m/>
    <m/>
    <m/>
    <s v="backoffice financeiro"/>
    <s v="PAGSEGURO"/>
    <s v="accounting"/>
    <s v="App: Operational-Transfer, Product: Accounting"/>
    <s v="basileia"/>
    <s v="trindade"/>
    <s v="Owner: trindade, Slack: #trindade, Escalation_list: suaoliveira@pagseguro.com"/>
    <x v="0"/>
    <n v="19"/>
    <n v="19"/>
    <n v="100"/>
    <s v="NAO"/>
    <s v="NAO"/>
    <d v="2021-10-26T12:21:46"/>
    <d v="2020-12-17T11:18:10"/>
    <s v="PDBOPERATIONALTRANSFER.BD.INTRANET.PAGS"/>
    <m/>
  </r>
  <r>
    <s v="Corrigir BU (backofficefinanceiro)"/>
    <x v="2"/>
    <s v="PAGCLOUD"/>
    <x v="4"/>
    <m/>
    <s v="QA_PDBOPERATIONALTRANSFER"/>
    <x v="180"/>
    <m/>
    <s v="df051474-ca1b-c321-9f34-e306e7aff517"/>
    <m/>
    <s v="MICROSERVIÇOS"/>
    <m/>
    <s v="SIM"/>
    <n v="100"/>
    <s v="-"/>
    <s v="DOMAINS, TEAM, TOPDOMAINS"/>
    <s v="psp"/>
    <s v="accounting"/>
    <m/>
    <m/>
    <m/>
    <s v="backoffice financeiro"/>
    <s v="PAGSEGURO"/>
    <s v="Operational Transfer"/>
    <s v="App: Operational-Transfer, Product: Operational Transfer"/>
    <s v="basileia"/>
    <s v="trindade"/>
    <s v="Owner: trindade, Slack: #trindade, Escalation_list: suaoliveira@pagseguro.com"/>
    <x v="0"/>
    <n v="0"/>
    <n v="0"/>
    <n v="0"/>
    <s v="NAO"/>
    <s v="NAO"/>
    <d v="2021-10-26T12:21:46"/>
    <d v="2020-12-17T11:18:10"/>
    <s v="PDBOPERATIONALTRANSFER.QA.BD.INTRANET.PAGS"/>
    <m/>
  </r>
  <r>
    <s v="Corrigir BU (backofficefinanceiro)"/>
    <x v="1"/>
    <s v="PAGCLOUD"/>
    <x v="4"/>
    <m/>
    <s v="STG_PDBOPERATIONALTRANSFER"/>
    <x v="181"/>
    <m/>
    <s v="bee62c49-8a66-ac91-a78c-435b0df2b490"/>
    <m/>
    <s v="MICROSERVIÇOS"/>
    <m/>
    <s v="SIM"/>
    <n v="100"/>
    <s v="-"/>
    <s v="DOMAINS, TEAM, TOPDOMAINS"/>
    <s v="psp"/>
    <s v="accounting"/>
    <m/>
    <m/>
    <m/>
    <s v="backoffice financeiro"/>
    <s v="PAGSEGURO"/>
    <s v="Operational Transfer"/>
    <s v="App: Operational-Transfer, Product: Operational Transfer"/>
    <s v="basileia"/>
    <s v="trindade"/>
    <s v="Owner: trindade, Slack: #trindade, Escalation_list: suaoliveira@pagseguro.com"/>
    <x v="0"/>
    <n v="0"/>
    <n v="0"/>
    <n v="0"/>
    <s v="NAO"/>
    <s v="NAO"/>
    <d v="2021-10-26T12:21:46"/>
    <d v="2020-12-17T11:18:10"/>
    <s v="PDBOPERATIONALTRANSFER.STG.BD.INTRANET.PAGS"/>
    <m/>
  </r>
  <r>
    <s v="Consta como do time Monterrey no Inventário"/>
    <x v="0"/>
    <s v="PAGCLOUD"/>
    <x v="4"/>
    <s v="PDBOTO"/>
    <s v="PROD_PDBOTO"/>
    <x v="182"/>
    <s v="PDBOTO"/>
    <s v="d47dcb51-dab5-5adc-481f-7a131bfcf607"/>
    <m/>
    <s v="MICROSERVIÇOS"/>
    <s v="c##datagovernance_gov"/>
    <s v="SIM"/>
    <n v="100"/>
    <s v="-"/>
    <s v="DOMAINS, TEAM, TOPDOMAINS"/>
    <s v="psp"/>
    <s v="acquirer"/>
    <m/>
    <m/>
    <m/>
    <s v="monterrey"/>
    <s v="PAGSEGURO"/>
    <s v="Uncategorized"/>
    <s v="App: Uncategorized, Product: Uncategorized"/>
    <s v="monterrey"/>
    <s v="phoenix"/>
    <s v="Owner: phoenix, Slack: uncategorized, Escalation_list: uncategorized"/>
    <x v="0"/>
    <n v="77"/>
    <n v="70"/>
    <n v="90.91"/>
    <s v="NAO"/>
    <s v="NAO"/>
    <d v="2021-10-26T12:21:46"/>
    <d v="2020-12-17T11:18:10"/>
    <s v="PDBOTO.BD.INTRANET.PAGS"/>
    <m/>
  </r>
  <r>
    <s v="Consta como do time Monterrey no Inventário"/>
    <x v="2"/>
    <s v="PAGCLOUD"/>
    <x v="4"/>
    <m/>
    <s v="QA_PDBOTO"/>
    <x v="183"/>
    <m/>
    <s v="f7a6040b-013b-a036-11e6-7f75bf71a385"/>
    <m/>
    <s v="MICROSERVIÇOS"/>
    <m/>
    <s v="SIM"/>
    <n v="100"/>
    <s v="-"/>
    <s v="DOMAINS, TEAM, TOPDOMAINS"/>
    <s v="psp"/>
    <s v="acquirer"/>
    <m/>
    <m/>
    <m/>
    <s v="monterrey"/>
    <s v="PAGSEGURO"/>
    <s v="Uncategorized"/>
    <s v="App: Uncategorized, Product: Uncategorized"/>
    <s v="monterrey"/>
    <s v="phoenix"/>
    <s v="Owner: phoenix, Slack: uncategorized, Escalation_list: uncategorized"/>
    <x v="0"/>
    <n v="0"/>
    <n v="0"/>
    <n v="0"/>
    <s v="NAO"/>
    <s v="NAO"/>
    <d v="2021-10-26T12:21:46"/>
    <d v="2020-12-17T11:18:10"/>
    <s v="PDBOTO.QA.BD.INTRANET.PAGS"/>
    <m/>
  </r>
  <r>
    <s v="Corrigir BU (backofficefinanceiro)"/>
    <x v="1"/>
    <s v="PAGCLOUD"/>
    <x v="4"/>
    <m/>
    <s v="STG_PDBOTO"/>
    <x v="184"/>
    <m/>
    <s v="0925fe93-24ff-5a7d-c607-6d94ea2d4dd3"/>
    <m/>
    <s v="MICROSERVIÇOS"/>
    <m/>
    <s v="SIM"/>
    <n v="100"/>
    <s v="-"/>
    <s v="DOMAINS, TEAM, TOPDOMAINS"/>
    <s v="psp"/>
    <s v="accounting"/>
    <m/>
    <m/>
    <m/>
    <s v="backoffice financeiro"/>
    <s v="PAGSEGURO"/>
    <s v="accounting"/>
    <s v="App: Operational Transaction Orchestrator, Product: accounting"/>
    <s v="basileia"/>
    <s v="trindade"/>
    <s v="Owner: trindade, Slack: trindade, Escalation_list: lholiveira@pagseguro.com,suaoliveira@pagseguro.com"/>
    <x v="0"/>
    <n v="0"/>
    <n v="0"/>
    <n v="0"/>
    <s v="NAO"/>
    <s v="NAO"/>
    <d v="2021-10-26T12:21:46"/>
    <d v="2020-12-17T11:18:10"/>
    <s v="PDBOTO.STG.BD.INTRANET.PAGS"/>
    <m/>
  </r>
  <r>
    <s v="Corrigir BU (backofficefinanceiro)"/>
    <x v="2"/>
    <s v="PAGCLOUD"/>
    <x v="4"/>
    <m/>
    <s v="QA_PDBQABALANCESHEET"/>
    <x v="185"/>
    <m/>
    <s v="5024b84e-47d0-3280-199d-bafb1b86e744"/>
    <m/>
    <s v="MICROSERVIÇOS"/>
    <m/>
    <s v="SIM"/>
    <n v="100"/>
    <s v="-"/>
    <s v="DOMAINS, TEAM, TOPDOMAINS"/>
    <s v="psp"/>
    <s v="accounting"/>
    <m/>
    <m/>
    <m/>
    <s v="fnc"/>
    <s v="PAGSEGURO"/>
    <s v="Tela De Antecipação"/>
    <s v="App: Balance Sheet Api, Product: Tela De Antecipação"/>
    <s v="basileia"/>
    <s v="genova"/>
    <s v="Owner: genova, Slack: contabilizacao-interna, Escalation_list: l-dev-contabilizacao@uolinc.com"/>
    <x v="0"/>
    <n v="0"/>
    <n v="0"/>
    <n v="0"/>
    <s v="NAO"/>
    <s v="NAO"/>
    <d v="2021-10-26T12:21:46"/>
    <d v="2020-12-17T11:18:10"/>
    <e v="#N/A"/>
    <m/>
  </r>
  <r>
    <s v="Corrigir BU (backofficefinanceiro)"/>
    <x v="0"/>
    <s v="PAGCLOUD"/>
    <x v="4"/>
    <m/>
    <s v="PROD_PDBRECEBIVEISTESTE"/>
    <x v="186"/>
    <s v="PDBRECEBIVEISTESTE"/>
    <s v="576d3cdc-4cf9-18bb-1b62-a9aee3ef979d"/>
    <m/>
    <s v="MICROSERVIÇOS"/>
    <s v="c##datagovernanceubr"/>
    <s v="SIM"/>
    <n v="100"/>
    <s v="-"/>
    <s v="DOMAINS, TEAM, TOPDOMAINS"/>
    <s v="psp"/>
    <s v="receivable"/>
    <s v="schedule"/>
    <m/>
    <m/>
    <s v="financeiro"/>
    <s v="PAGSEGURO"/>
    <s v="Ex.: Módulo X Do Pagseguro Core"/>
    <s v="App: Ex.: Pagseguro Core, Product: Ex.: Módulo X Do Pagseguro Core"/>
    <s v="basileia"/>
    <s v="miami"/>
    <s v="Owner: miami, Slack: receivable-alerts, Escalation_list: smoreira@uolinc.com"/>
    <x v="0"/>
    <n v="0"/>
    <n v="0"/>
    <n v="0"/>
    <m/>
    <m/>
    <d v="2021-11-21T11:00:20"/>
    <d v="2021-08-24T00:00:00"/>
    <e v="#N/A"/>
    <m/>
  </r>
  <r>
    <m/>
    <x v="0"/>
    <s v="PAGCLOUD"/>
    <x v="4"/>
    <m/>
    <s v="PROD_PDBRECEIVABLES"/>
    <x v="187"/>
    <s v="PDBRECEIVABLES"/>
    <s v="29cbe674-af2d-9b07-cdfb-2731ceefec2a"/>
    <m/>
    <s v="MICROSERVIÇOS"/>
    <s v="c##datagovernanceubr"/>
    <s v="SIM"/>
    <n v="100"/>
    <s v="-"/>
    <s v="DOMAINS, TEAM, TOPDOMAINS"/>
    <s v="psp"/>
    <s v="receivable"/>
    <s v="schedule"/>
    <m/>
    <m/>
    <s v="backofficefinanceiro"/>
    <s v="PAGSEGURO"/>
    <s v="Unidade De Recebíveis"/>
    <s v="App: Receivable Unit, Product: Unidade De Recebíveis"/>
    <s v="basileia"/>
    <s v="miami"/>
    <s v="Owner: miami, Slack: receivables-alerts, Escalation_list: dosilva@uolinc.com jbsa@uolinc.com imitsuoka@uolinc.com"/>
    <x v="0"/>
    <n v="1"/>
    <n v="1"/>
    <n v="100"/>
    <s v="NAO"/>
    <s v="NAO"/>
    <d v="2021-10-26T12:21:46"/>
    <d v="2020-12-17T11:18:10"/>
    <s v="PDBRECEIVABLES.BD.INTRANET.PAGS"/>
    <m/>
  </r>
  <r>
    <m/>
    <x v="1"/>
    <s v="PAGCLOUD"/>
    <x v="4"/>
    <m/>
    <s v="STG_PDBRECEIVABLES"/>
    <x v="188"/>
    <m/>
    <s v="9e86ea1f-6239-a280-c326-1b10c7d1db31"/>
    <m/>
    <s v="MICROSERVIÇOS"/>
    <m/>
    <s v="SIM"/>
    <n v="100"/>
    <s v="-"/>
    <s v="DOMAINS, TEAM, TOPDOMAINS"/>
    <s v="psp"/>
    <s v="receivable"/>
    <s v="schedule"/>
    <m/>
    <m/>
    <s v="backofficefinanceiro"/>
    <s v="PAGSEGURO"/>
    <s v="Ex.: Módulo X Do Pagseguro Core"/>
    <s v="App: Ex.: Pagseguro Core, Product: Ex.: Módulo X Do Pagseguro Core"/>
    <s v="basileia"/>
    <s v="miami"/>
    <s v="Owner: miami, Slack: receivables-alerts , Escalation_list: dosilva@uolinc.com jbsa@uolinc.com imitsuoka@uolinc.com"/>
    <x v="0"/>
    <n v="0"/>
    <n v="0"/>
    <n v="0"/>
    <m/>
    <m/>
    <d v="2021-10-26T12:21:46"/>
    <d v="2021-06-02T18:10:41"/>
    <s v="PDBRECEIVABLES.DEV.BD.INTRANET.PAGS"/>
    <m/>
  </r>
  <r>
    <m/>
    <x v="2"/>
    <s v="PAGCLOUD"/>
    <x v="4"/>
    <m/>
    <s v="QA_PDBRECEIVABLES"/>
    <x v="189"/>
    <m/>
    <s v="628b9414-6fa4-9374-ee49-4ff465b2b583"/>
    <m/>
    <s v="MICROSERVIÇOS"/>
    <m/>
    <s v="SIM"/>
    <n v="100"/>
    <s v="-"/>
    <s v="DOMAINS, TEAM, TOPDOMAINS"/>
    <s v="psp"/>
    <s v="receivable"/>
    <s v="schedule"/>
    <m/>
    <m/>
    <s v="backofficefinanceiro"/>
    <s v="PAGSEGURO"/>
    <s v="Unidade De Recebíveis"/>
    <s v="App: Receivable Unit, Product: Unidade De Recebíveis"/>
    <s v="basileia"/>
    <s v="recebiveis"/>
    <s v="Owner: recebiveis, Slack: receivable-schedule-alerts, Escalation_list: dosilva@uolinc.com jbsa@uolinc.com imitsuoka@uolinc.com"/>
    <x v="0"/>
    <n v="0"/>
    <n v="0"/>
    <n v="0"/>
    <s v="NAO"/>
    <s v="NAO"/>
    <d v="2021-10-26T12:21:46"/>
    <d v="2020-12-17T11:18:10"/>
    <s v="PDBRECEIVABLES.QA.BD.INTRANET.PAGS"/>
    <m/>
  </r>
  <r>
    <m/>
    <x v="0"/>
    <s v="PAGCLOUD"/>
    <x v="4"/>
    <m/>
    <s v="PROD_PDBRECTRANSITORYMOVEMENT"/>
    <x v="190"/>
    <s v="PDBRECTRANSITORYMOVEMENT"/>
    <s v="0514a010-b134-2d76-9aea-5df3ca593f8c"/>
    <m/>
    <s v="MICROSERVIÇOS"/>
    <s v="c##datagovernanceubr"/>
    <s v="SIM"/>
    <n v="100"/>
    <s v="-"/>
    <s v="DOMAINS, TEAM, TOPDOMAINS"/>
    <s v="psp"/>
    <s v="receivable"/>
    <s v="settlement"/>
    <m/>
    <m/>
    <s v="backofficefinanceiro"/>
    <s v="PAGSEGURO"/>
    <s v="Movimentações De Transitórias Dos Recebíveis"/>
    <s v="App: Receivable-Transitory-Movement, Product: Movimentações De Transitórias Dos Recebíveis"/>
    <s v="basileia"/>
    <s v="genebra"/>
    <s v="Owner: genebra, Slack: genebra-oper, Escalation_list: mmagalhaes@pagseguro.com;jbsa@pagseguro.com;ehuaynalaya@pagseguro.com"/>
    <x v="0"/>
    <n v="79"/>
    <n v="77"/>
    <n v="97.47"/>
    <s v="NAO"/>
    <s v="NAO"/>
    <d v="2021-10-26T12:21:46"/>
    <d v="2020-12-17T11:18:10"/>
    <s v="PDBRECTRANSITORYMOVEMENT.BD.INTRANET.PAGS"/>
    <m/>
  </r>
  <r>
    <m/>
    <x v="2"/>
    <s v="PAGCLOUD"/>
    <x v="4"/>
    <m/>
    <s v="QA_PDBRECTRANSITORYMOVEMENT"/>
    <x v="191"/>
    <m/>
    <s v="df044a45-e570-2a05-ea9b-9111aff9a125"/>
    <m/>
    <s v="MICROSERVIÇOS"/>
    <m/>
    <s v="SIM"/>
    <n v="100"/>
    <s v="-"/>
    <s v="DOMAINS, TEAM, TOPDOMAINS"/>
    <s v="psp"/>
    <s v="receivable"/>
    <s v="settlement"/>
    <m/>
    <m/>
    <s v="backofficefinanceiro"/>
    <s v="PAGSEGURO"/>
    <s v="Movimentações De Transitórias Dos Recebíveis"/>
    <s v="App: Receivable-Transitory-Movement, Product: Movimentações De Transitórias Dos Recebíveis"/>
    <s v="basileia"/>
    <s v="genebra"/>
    <s v="Owner: genebra, Slack: genebra-oper, Escalation_list: mmagalhaes@pagseguro.com;jbsa@pagseguro.com;ehuaynalaya@pagseguro.com"/>
    <x v="0"/>
    <n v="0"/>
    <n v="0"/>
    <n v="0"/>
    <s v="NAO"/>
    <s v="NAO"/>
    <d v="2021-10-26T12:21:46"/>
    <d v="2020-12-17T11:18:10"/>
    <s v="PDBRECTRANSITORYMOVEMENT.QA.BD.INTRANET.PAGS"/>
    <m/>
  </r>
  <r>
    <m/>
    <x v="0"/>
    <s v="PAGCLOUD"/>
    <x v="4"/>
    <m/>
    <s v="PROD_PDBREGACCOUNTCUSTOMER"/>
    <x v="192"/>
    <s v="PDBREGACCOUNTCUSTOMER"/>
    <s v="08f4a2c4-acd2-edef-8101-1ff5bccd22f2"/>
    <m/>
    <s v="MICROSERVIÇOS"/>
    <s v="c##datagovernanceubr"/>
    <s v="SIM"/>
    <n v="100"/>
    <s v="-"/>
    <s v="DOMAINS, TEAM, TOPDOMAINS"/>
    <s v="psp"/>
    <s v="regulatory"/>
    <m/>
    <m/>
    <m/>
    <s v="backofficefinanceiro"/>
    <s v="PAGSEGURO"/>
    <s v="Regulatory Plataform"/>
    <s v="App: Regulatory Account Customer, Product: Regulatory Plataform"/>
    <s v="basileia"/>
    <s v="nippur"/>
    <s v="Owner: nippur, Slack: psp-regulatory-team, Escalation_list: l-dev-pagseguro-nippur@uolinc.com"/>
    <x v="0"/>
    <n v="25"/>
    <n v="24"/>
    <n v="96"/>
    <m/>
    <m/>
    <d v="2021-11-21T11:00:19"/>
    <d v="2021-07-02T00:00:00"/>
    <s v="PDBREGACCOUNTCUSTOMER.BD.INTRANET.PAGS"/>
    <m/>
  </r>
  <r>
    <m/>
    <x v="2"/>
    <s v="PAGCLOUD"/>
    <x v="4"/>
    <m/>
    <s v="QA_PDBREGACCOUNTCUSTOMER"/>
    <x v="193"/>
    <m/>
    <s v="90e89b45-b275-43b5-62eb-6fd2c8d22952"/>
    <m/>
    <s v="MICROSERVIÇOS"/>
    <m/>
    <s v="SIM"/>
    <n v="100"/>
    <s v="-"/>
    <s v="DOMAINS, TEAM, TOPDOMAINS"/>
    <s v="psp"/>
    <s v="regulatory"/>
    <m/>
    <m/>
    <m/>
    <s v="backofficefinanceiro"/>
    <s v="PAGSEGURO"/>
    <s v="Regulatory Plataform"/>
    <s v="App: Regulatory Account Customer, Product: Regulatory Plataform"/>
    <s v="basileia"/>
    <s v="nippur"/>
    <s v="Owner: nippur, Slack: psp-regulatory-team, Escalation_list: l-dev-pagseguro-nippur@uolinc.com"/>
    <x v="0"/>
    <n v="0"/>
    <n v="0"/>
    <n v="0"/>
    <m/>
    <m/>
    <d v="2021-11-21T11:00:20"/>
    <d v="2021-07-02T00:00:00"/>
    <s v="PDBREGACCOUNTCUSTOMER.QA.BD.INTRANET.PAGS"/>
    <m/>
  </r>
  <r>
    <s v="Inativar."/>
    <x v="0"/>
    <s v="PAGCLOUD"/>
    <x v="4"/>
    <m/>
    <s v="PROD_PDBREGTESTE"/>
    <x v="194"/>
    <s v="PDBREGTESTE"/>
    <s v="38719899-00c9-de74-819d-ed825708add5"/>
    <m/>
    <s v="MICROSERVIÇOS"/>
    <s v="c##datagovernanceubr"/>
    <s v="SIM"/>
    <n v="100"/>
    <s v="-"/>
    <s v="DOMAINS, TEAM, TOPDOMAINS"/>
    <s v="psp"/>
    <s v="regulatory"/>
    <m/>
    <m/>
    <m/>
    <s v="backofficefinanceiro"/>
    <s v="PAGSEGURO"/>
    <s v="Regulatory Plataform"/>
    <s v="App: Regulatory Account Customer, Product: Regulatory Plataform"/>
    <s v="basileia"/>
    <s v="nippur"/>
    <s v="Owner: nippur, Slack: nippur, Escalation_list: l-dev-pagseguro-nippur@uolinc.com"/>
    <x v="0"/>
    <n v="0"/>
    <n v="0"/>
    <n v="0"/>
    <m/>
    <m/>
    <d v="2021-11-21T11:00:20"/>
    <d v="2021-07-15T00:00:00"/>
    <e v="#N/A"/>
    <m/>
  </r>
  <r>
    <m/>
    <x v="0"/>
    <s v="PAGCLOUD"/>
    <x v="4"/>
    <m/>
    <s v="PROD_PDBRISKANALYSIS"/>
    <x v="195"/>
    <s v="PDBRISKANALYSIS"/>
    <s v="048fd4a4-11a3-bcc1-48e8-c05fb76196c9"/>
    <m/>
    <s v="MICROSERVIÇOS"/>
    <s v="c##datagovernanceubr"/>
    <s v="SIM"/>
    <n v="100"/>
    <s v="-"/>
    <s v="DOMAINS, TEAM, TOPDOMAINS"/>
    <s v="risk"/>
    <s v="platform"/>
    <s v=""/>
    <m/>
    <m/>
    <s v="backofficefinanceiro"/>
    <s v="PAGSEGURO"/>
    <s v="Analise de Risco"/>
    <s v="App: risk-analysis, Product: Analise de Risco"/>
    <s v="basileia"/>
    <s v="salvador"/>
    <s v="Owner: salvador, Slack: risk-analysis-monitor, Escalation_list: l-dev-pagseguro-risco-fraude@uolinc.com"/>
    <x v="0"/>
    <n v="0"/>
    <n v="0"/>
    <n v="0"/>
    <m/>
    <m/>
    <d v="2021-11-21T11:00:19"/>
    <d v="2021-10-26T00:00:00"/>
    <s v="PDBRISKANALYSIS.BD.INTRANET.PAGS"/>
    <m/>
  </r>
  <r>
    <m/>
    <x v="1"/>
    <s v="PAGCLOUD"/>
    <x v="4"/>
    <m/>
    <s v="STG_PDBRISKANALYSIS"/>
    <x v="196"/>
    <m/>
    <s v="353bac78-0765-60f5-b232-80328673198f"/>
    <m/>
    <s v="MICROSERVIÇOS"/>
    <m/>
    <s v="SIM"/>
    <n v="100"/>
    <s v="-"/>
    <s v="DOMAINS, TEAM, TOPDOMAINS"/>
    <s v="risk"/>
    <s v="platform"/>
    <s v=""/>
    <m/>
    <m/>
    <s v="backofficefinanceiro"/>
    <s v="PAGSEGURO"/>
    <s v="Analise de Risco"/>
    <s v="App: risk-analysis, Product: Analise de Risco"/>
    <s v="basileia"/>
    <s v="salvador"/>
    <s v="Owner: salvador, Slack: risk-analysis-monitor, Escalation_list: l-dev-pagseguro-risco-fraude@uolinc.com"/>
    <x v="0"/>
    <n v="0"/>
    <n v="0"/>
    <n v="0"/>
    <m/>
    <m/>
    <d v="2021-11-21T11:00:20"/>
    <d v="2021-09-28T00:00:00"/>
    <s v="PDBRISKANALYSIS.DEV.BD.INTRANET.PAGS"/>
    <m/>
  </r>
  <r>
    <m/>
    <x v="2"/>
    <s v="PAGCLOUD"/>
    <x v="4"/>
    <m/>
    <s v="QA_PDBRISKANALYSIS"/>
    <x v="197"/>
    <m/>
    <s v="76e1ef10-c7fe-22e2-6aee-9e9d3308e3c2"/>
    <m/>
    <s v="MICROSERVIÇOS"/>
    <m/>
    <s v="SIM"/>
    <n v="100"/>
    <s v="-"/>
    <s v="DOMAINS, TEAM, TOPDOMAINS"/>
    <s v="risk"/>
    <s v="platform"/>
    <s v=""/>
    <m/>
    <m/>
    <s v="backofficefinanceiro"/>
    <s v="PAGSEGURO"/>
    <s v="Analise de Risco"/>
    <s v="App: risk-analysis, Product: Analise de Risco"/>
    <s v="basileia"/>
    <s v="salvador"/>
    <s v="Owner: salvador, Slack: risk-analysis-monitor, Escalation_list: l-dev-pagseguro-risco-fraude@uolinc.com"/>
    <x v="0"/>
    <n v="0"/>
    <n v="0"/>
    <n v="0"/>
    <m/>
    <m/>
    <d v="2021-11-21T11:00:20"/>
    <d v="2021-09-28T00:00:00"/>
    <s v="PDBRISKANALYSIS.QA.BD.INTRANET.PAGS"/>
    <m/>
  </r>
  <r>
    <m/>
    <x v="0"/>
    <s v="PAGCLOUD"/>
    <x v="4"/>
    <m/>
    <s v="PROD_PDBRISKANALYSISCUSTOMER"/>
    <x v="198"/>
    <s v="PDBRISKANALYSISCUSTOMER"/>
    <s v="69ec943b-2366-8fe1-f200-a095764fae93"/>
    <m/>
    <s v="MICROSERVIÇOS"/>
    <s v="c##datagovernanceubr"/>
    <s v="SIM"/>
    <n v="100"/>
    <s v="-"/>
    <s v="DOMAINS, TEAM, TOPDOMAINS"/>
    <s v="customer"/>
    <s v="risk"/>
    <m/>
    <m/>
    <m/>
    <s v="backofficefinanceiro"/>
    <s v="PAGSEGURO"/>
    <s v="Risk Analysis Customer"/>
    <s v="App: Risk Analysis Customer, Product: Risk Analysis Customer"/>
    <s v="basileia"/>
    <s v="trancoso"/>
    <s v="Owner: trancoso, Slack: risco-publico, Escalation_list: mseffrin@uolinc.com;macorreia@uolinc.com;rfalcao@uolinc.com"/>
    <x v="0"/>
    <n v="11"/>
    <n v="11"/>
    <n v="100"/>
    <s v="NAO"/>
    <s v="NAO"/>
    <d v="2021-10-26T12:21:46"/>
    <d v="2020-12-17T11:18:10"/>
    <s v="PDBRISKANALYSISCUSTOMER.BD.INTRANET.PAGS"/>
    <m/>
  </r>
  <r>
    <m/>
    <x v="1"/>
    <s v="PAGCLOUD"/>
    <x v="4"/>
    <m/>
    <s v="STG_PDBRISKANALYSISCUSTOMER"/>
    <x v="199"/>
    <m/>
    <s v="0051ee86-ebc3-32ed-2392-89ed42ce8756"/>
    <m/>
    <s v="MICROSERVIÇOS"/>
    <m/>
    <s v="SIM"/>
    <n v="100"/>
    <s v="-"/>
    <s v="DOMAINS, TEAM, TOPDOMAINS"/>
    <s v="customer"/>
    <s v="risk"/>
    <m/>
    <m/>
    <m/>
    <s v="backofficefinanceiro"/>
    <s v="PAGSEGURO"/>
    <s v="Risk Analysis Customer"/>
    <s v="App: Risk Analysis Customer, Product: Risk Analysis Customer"/>
    <s v="basileia"/>
    <s v="trancoso"/>
    <s v="Owner: trancoso, Slack: risco-publico, Escalation_list: mseffrin@uolinc.com;macorreia@uolinc.com;rfalcao@uolinc.com"/>
    <x v="0"/>
    <n v="0"/>
    <n v="0"/>
    <n v="0"/>
    <s v="NAO"/>
    <s v="NAO"/>
    <d v="2021-10-26T12:21:46"/>
    <d v="2020-12-17T11:18:10"/>
    <s v="PDBRISKANALYSISCUSTOMER.DEV.BD.INTRANET.PAGS"/>
    <m/>
  </r>
  <r>
    <m/>
    <x v="2"/>
    <s v="PAGCLOUD"/>
    <x v="4"/>
    <m/>
    <s v="QA_PDBRISKANALYSISCUSTOMER"/>
    <x v="200"/>
    <m/>
    <s v="236ed8e7-f436-fd54-5404-1e9bb6350e13"/>
    <m/>
    <s v="MICROSERVIÇOS"/>
    <m/>
    <s v="SIM"/>
    <n v="100"/>
    <s v="-"/>
    <s v="DOMAINS, TEAM, TOPDOMAINS"/>
    <s v="customer"/>
    <s v="risk"/>
    <m/>
    <m/>
    <m/>
    <s v="backofficefinanceiro"/>
    <s v="PAGSEGURO"/>
    <s v="Risk Analysis Customer"/>
    <s v="App: Risk Analysis Customer, Product: Risk Analysis Customer"/>
    <s v="basileia"/>
    <s v="trancoso"/>
    <s v="Owner: trancoso, Slack: risco-publico, Escalation_list: mseffrin@uolinc.com;macorreia@uolinc.com;rfalcao@uolinc.com"/>
    <x v="0"/>
    <n v="0"/>
    <n v="0"/>
    <n v="0"/>
    <s v="NAO"/>
    <s v="NAO"/>
    <d v="2021-10-26T12:21:46"/>
    <d v="2020-12-17T11:18:10"/>
    <s v="PDBRISKANALYSISCUSTOMER.QA.BD.INTRANET.PAGS"/>
    <m/>
  </r>
  <r>
    <m/>
    <x v="0"/>
    <s v="PAGCLOUD"/>
    <x v="4"/>
    <m/>
    <s v="PROD_PDBRISKANALYSISRESULTDATA"/>
    <x v="201"/>
    <s v="PDBRISKANALYSISRESULTDATA"/>
    <s v="047e5f6f-2e06-fef1-4ab0-370691ccb06d"/>
    <m/>
    <s v="MICROSERVIÇOS"/>
    <s v="c##datagovernanceubr"/>
    <s v="SIM"/>
    <n v="100"/>
    <s v="-"/>
    <s v="DOMAINS, TEAM, TOPDOMAINS"/>
    <s v="customer"/>
    <s v="risk"/>
    <m/>
    <m/>
    <m/>
    <s v="backofficefinanceiro"/>
    <s v="PAGSEGURO"/>
    <s v="Risk Analysis Result Data"/>
    <s v="App: Risk Analysis Result Data, Product: Risk Analysis Result Data"/>
    <s v="basileia"/>
    <s v="hamburgo"/>
    <s v="Owner: hamburgo, Slack: risco-publico, Escalation_list: mseffrin@uolinc.com;tbarbosa@uolinc.com;rfalcao@uolinc.com"/>
    <x v="0"/>
    <n v="98"/>
    <n v="98"/>
    <n v="100"/>
    <s v="NAO"/>
    <s v="NAO"/>
    <d v="2021-10-26T12:21:46"/>
    <d v="2020-12-17T11:18:10"/>
    <s v="PDBRISKANALYSISRESULTDATA.BD.INTRANET.PAGS"/>
    <m/>
  </r>
  <r>
    <m/>
    <x v="2"/>
    <s v="PAGCLOUD"/>
    <x v="4"/>
    <m/>
    <s v="QA_PDBRISKANALYSISRESULTDATA"/>
    <x v="202"/>
    <m/>
    <s v="0b45d968-6a9a-8957-2c2a-c2e422b32e3e"/>
    <m/>
    <s v="MICROSERVIÇOS"/>
    <m/>
    <s v="SIM"/>
    <n v="100"/>
    <s v="-"/>
    <s v="DOMAINS, TEAM, TOPDOMAINS"/>
    <s v="customer"/>
    <s v="risk"/>
    <m/>
    <m/>
    <m/>
    <s v="backofficefinanceiro"/>
    <s v="PAGSEGURO"/>
    <s v="Risk Analysis Result Data"/>
    <s v="App: Risk Analysis Result Data, Product: Risk Analysis Result Data"/>
    <s v="basileia"/>
    <s v="hamburgo"/>
    <s v="Owner: hamburgo, Slack: risco-publico, Escalation_list: mseffrin@uolinc.com;tbarbosa@uolinc.com;rfalcao@uolinc.com"/>
    <x v="0"/>
    <n v="0"/>
    <n v="0"/>
    <n v="0"/>
    <s v="NAO"/>
    <s v="NAO"/>
    <d v="2021-10-26T12:21:46"/>
    <d v="2020-12-17T11:18:10"/>
    <s v="PDBRISKANALYSISRESULTDATA.QA.BD.INTRANET.PAGS"/>
    <m/>
  </r>
  <r>
    <m/>
    <x v="0"/>
    <s v="PAGCLOUD"/>
    <x v="4"/>
    <s v="PDBRISKDATASOURCEAPI"/>
    <s v="PROD_PDBRISKDATASOURCEAPI"/>
    <x v="203"/>
    <s v="PDBRISKDATASOURCEAPI"/>
    <s v="9c21b9df-9004-c63c-1fc6-73c6c11580e1"/>
    <m/>
    <s v="MICROSERVIÇOS"/>
    <s v="c##datagovernanceubr"/>
    <s v="SIM"/>
    <n v="100"/>
    <s v="-"/>
    <s v="DOMAINS, TEAM, TOPDOMAINS"/>
    <s v="customer"/>
    <s v="risk"/>
    <m/>
    <m/>
    <m/>
    <s v="backofficefinanceiro"/>
    <s v="PAGSEGURO"/>
    <s v="Riskdatasourceapi"/>
    <s v="App: Riskdatasourceapi, Product: Riskdatasourceapi"/>
    <s v="basileia"/>
    <s v="salvador"/>
    <s v="Owner: salvador, Slack: risco-publico, Escalation_list: mseffrin@uolinc.com;tbarbosa@uolinc.com;rfalcao@uolinc.com"/>
    <x v="0"/>
    <n v="62"/>
    <n v="62"/>
    <n v="100"/>
    <s v="NAO"/>
    <s v="NAO"/>
    <d v="2021-10-26T12:21:46"/>
    <d v="2020-12-17T11:18:10"/>
    <s v="PDBRISKDATASOURCEAPI.BD.INTRANET.PAGS"/>
    <m/>
  </r>
  <r>
    <m/>
    <x v="2"/>
    <s v="PAGCLOUD"/>
    <x v="4"/>
    <m/>
    <s v="QA_PDBRISKDATASOURCEAPI"/>
    <x v="204"/>
    <m/>
    <s v="bc86a55b-d80a-e6fa-83ee-473e4eacc769"/>
    <m/>
    <s v="MICROSERVIÇOS"/>
    <m/>
    <s v="SIM"/>
    <n v="100"/>
    <s v="-"/>
    <s v="DOMAINS, TEAM, TOPDOMAINS"/>
    <s v="customer"/>
    <s v="risk"/>
    <m/>
    <m/>
    <m/>
    <s v="backofficefinanceiro"/>
    <s v="PAGSEGURO"/>
    <s v="Riskdatasourceapi"/>
    <s v="App: Riskdatasourceapi, Product: Riskdatasourceapi"/>
    <s v="basileia"/>
    <s v="salvador"/>
    <s v="Owner: salvador, Slack: risco-publico, Escalation_list: mseffrin@uolinc.com;tbarbosa@uolinc.com;rfalcao@uolinc.com"/>
    <x v="0"/>
    <n v="0"/>
    <n v="0"/>
    <n v="0"/>
    <s v="NAO"/>
    <s v="NAO"/>
    <d v="2021-10-26T12:21:46"/>
    <d v="2020-12-17T11:18:10"/>
    <s v="PDBRISKDATASOURCEAPI.QA.BD.INTRANET.PAGS"/>
    <m/>
  </r>
  <r>
    <m/>
    <x v="1"/>
    <s v="PAGCLOUD"/>
    <x v="4"/>
    <m/>
    <s v="STG_PDBRISKDATASOURCEAPI"/>
    <x v="205"/>
    <m/>
    <s v="f6ec8a36-516f-ef95-0ae0-680006dce7cd"/>
    <m/>
    <s v="MICROSERVIÇOS"/>
    <m/>
    <s v="SIM"/>
    <n v="100"/>
    <s v="-"/>
    <s v="DOMAINS, TEAM, TOPDOMAINS"/>
    <s v="customer"/>
    <s v="risk"/>
    <m/>
    <m/>
    <m/>
    <s v="backofficefinanceiro"/>
    <s v="PAGSEGURO"/>
    <s v="Riskdatasourceapi"/>
    <s v="App: Riskdatasourceapi, Product: Riskdatasourceapi"/>
    <s v="basileia"/>
    <s v="salvador"/>
    <s v="Owner: salvador, Slack: risco-publico, Escalation_list: mseffrin@uolinc.com;tbarbosa@uolinc.com;rfalcao@uolinc.com"/>
    <x v="0"/>
    <n v="0"/>
    <n v="0"/>
    <n v="0"/>
    <s v="NAO"/>
    <s v="NAO"/>
    <d v="2021-10-26T12:21:46"/>
    <d v="2020-12-17T11:18:10"/>
    <s v="PDBRISKDATASOURCEAPI.STG.BD.INTRANET.PAGS"/>
    <m/>
  </r>
  <r>
    <m/>
    <x v="0"/>
    <s v="PAGCLOUD"/>
    <x v="4"/>
    <s v="RISKRESULTLISTAPI"/>
    <s v="PROD_PDBRISKRESULTLISTAPI"/>
    <x v="206"/>
    <s v="PDBRISKRESULTLISTAPI"/>
    <s v="6e3f9d90-3ad2-b4d2-25de-be23ca2301b9"/>
    <m/>
    <s v="MICROSERVIÇOS"/>
    <s v="c##datagovernanceubr"/>
    <s v="SIM"/>
    <n v="100"/>
    <s v="-"/>
    <s v="DOMAINS, TEAM, TOPDOMAINS"/>
    <s v="customer"/>
    <s v="risk"/>
    <m/>
    <m/>
    <m/>
    <s v="backofficefinanceiro"/>
    <s v="PAGSEGURO"/>
    <s v="Risk Analysis Result Listener"/>
    <s v="App: Risk Analysis Result Listener, Product: Risk Analysis Result Listener"/>
    <s v="basileia"/>
    <s v="salvador"/>
    <s v="Owner: salvador, Slack: risco-publico, Escalation_list: mseffrin@uolinc.com;tbarbosa@uolinc.com;rfalcao@uolinc.com"/>
    <x v="2"/>
    <n v="0"/>
    <n v="0"/>
    <n v="0"/>
    <s v="NAO"/>
    <s v="NAO"/>
    <d v="2021-11-12T11:00:43"/>
    <d v="2020-12-17T11:18:10"/>
    <s v="PDBRISKRESULTLISTAPI.BD.INTRANET.PAGS"/>
    <m/>
  </r>
  <r>
    <m/>
    <x v="2"/>
    <s v="PAGCLOUD"/>
    <x v="4"/>
    <m/>
    <s v="QA_PDBRISKRESULTLISTAPI"/>
    <x v="207"/>
    <m/>
    <s v="dec80414-a329-8dfd-385e-b8c2a6067f71"/>
    <m/>
    <s v="MICROSERVIÇOS"/>
    <m/>
    <s v="SIM"/>
    <n v="100"/>
    <s v="-"/>
    <s v="DOMAINS, TEAM, TOPDOMAINS"/>
    <s v="customer"/>
    <s v="risk"/>
    <m/>
    <m/>
    <m/>
    <s v="backofficefinanceiro"/>
    <s v="PAGSEGURO"/>
    <s v="Risk Analysis Result Listener"/>
    <s v="App: Pdbriskresultlistapi, Product: Risk Analysis Result Listener"/>
    <s v="basileia"/>
    <s v="salvador"/>
    <s v="Owner: salvador, Slack: risco-publico, Escalation_list: mseffrin@uolinc.com;tbarbosa@uolinc.com;rfalcao@uolinc.com"/>
    <x v="2"/>
    <n v="0"/>
    <n v="0"/>
    <n v="0"/>
    <s v="NAO"/>
    <s v="NAO"/>
    <d v="2021-11-11T11:00:51"/>
    <d v="2020-12-17T11:18:10"/>
    <s v="PDBRISKRESULTLISTAPI.QA.BD.INTRANET.PAGS"/>
    <m/>
  </r>
  <r>
    <m/>
    <x v="1"/>
    <s v="PAGCLOUD"/>
    <x v="4"/>
    <m/>
    <s v="STG_PDBRISKRESULTLISTAPI"/>
    <x v="208"/>
    <m/>
    <s v="11322af7-27ea-1d84-d79b-bd8062a88caa"/>
    <m/>
    <s v="MICROSERVIÇOS"/>
    <m/>
    <s v="SIM"/>
    <n v="100"/>
    <s v="-"/>
    <s v="DOMAINS, TEAM, TOPDOMAINS"/>
    <s v="customer"/>
    <s v="risk"/>
    <m/>
    <m/>
    <m/>
    <s v="backofficefinanceiro"/>
    <s v="PAGSEGURO"/>
    <s v="Risk Analysis Result Listener"/>
    <s v="App: Risk Analysis Result Listener, Product: Risk Analysis Result Listener"/>
    <s v="basileia"/>
    <s v="salvador"/>
    <s v="Owner: salvador, Slack: risco-publico, Escalation_list: mseffrin@uolinc.com;tbarbosa@uolinc.com;rfalcao@uolinc.com"/>
    <x v="2"/>
    <n v="0"/>
    <n v="0"/>
    <n v="0"/>
    <s v="NAO"/>
    <s v="NAO"/>
    <d v="2021-11-12T11:00:42"/>
    <d v="2020-12-17T11:18:10"/>
    <s v="PDBRISKRESULTLISTAPI.STG.BD.INTRANET.PAGS"/>
    <m/>
  </r>
  <r>
    <m/>
    <x v="0"/>
    <s v="PAGCLOUD"/>
    <x v="4"/>
    <m/>
    <s v="PROD_PDBRSRECEIVABLES"/>
    <x v="209"/>
    <s v="PDBRSRECEIVABLES"/>
    <s v="ea456c6f-9e9b-e1ba-441d-beed4467a5cf"/>
    <m/>
    <s v="MICROSERVIÇOS"/>
    <s v="c##datagovernanceubr"/>
    <s v="SIM"/>
    <n v="100"/>
    <s v="-"/>
    <s v="DOMAINS, TEAM, TOPDOMAINS"/>
    <s v="registraseguro"/>
    <s v="receivable"/>
    <m/>
    <m/>
    <m/>
    <s v="backofficefinanceiro"/>
    <s v="PAGSEGURO"/>
    <s v="Receivables"/>
    <s v="App: receivables, Product: receivables"/>
    <s v="basileia"/>
    <s v="dayton"/>
    <s v="Owner: dayton, Slack: dayton, Escalation_list: l-scrum-dayton@uolinc.com"/>
    <x v="0"/>
    <n v="156"/>
    <n v="104"/>
    <n v="66.67"/>
    <m/>
    <m/>
    <d v="2021-10-26T12:21:46"/>
    <d v="2021-03-02T14:44:00"/>
    <s v="PDBRSRECEIVABLES.PCI.BD.INTRANET.PAGS"/>
    <m/>
  </r>
  <r>
    <m/>
    <x v="2"/>
    <s v="PAGCLOUD"/>
    <x v="4"/>
    <m/>
    <s v="QA_PDBRSRECEIVABLES"/>
    <x v="210"/>
    <m/>
    <s v="f6763b28-bf6e-8f6d-40ba-ed7ead2cfc67"/>
    <m/>
    <s v="MICROSERVIÇOS"/>
    <m/>
    <s v="SIM"/>
    <n v="100"/>
    <s v="-"/>
    <s v="DOMAINS, TEAM, TOPDOMAINS"/>
    <s v="registraseguro"/>
    <s v="receivable"/>
    <m/>
    <m/>
    <m/>
    <s v="backofficefinanceiro"/>
    <s v="PAGSEGURO"/>
    <s v="MS Receivables da RegistraSeguro"/>
    <s v="App: receivables, Product: MS Receivables da RegistraSeguro"/>
    <s v="basileia"/>
    <s v="dayton"/>
    <s v="Owner: dayton, Slack: dayton, Escalation_list: l-scrum-dayton@uolinc.com"/>
    <x v="0"/>
    <n v="0"/>
    <n v="0"/>
    <n v="0"/>
    <m/>
    <m/>
    <d v="2021-10-26T12:21:46"/>
    <d v="2021-02-22T19:27:21"/>
    <s v="PDBRSRECEIVABLES.QA.BD.INTRANET.PAGS"/>
    <m/>
  </r>
  <r>
    <m/>
    <x v="0"/>
    <s v="PAGCLOUD"/>
    <x v="4"/>
    <m/>
    <s v="PROD_PDBSCROOGE"/>
    <x v="211"/>
    <s v="PDBSCROOGE"/>
    <s v="4221f081-21a9-e933-8ffe-b7c660d1f41e"/>
    <m/>
    <s v="MICROSERVIÇOS"/>
    <s v="c##datagovernanceubr"/>
    <s v="SIM"/>
    <n v="100"/>
    <s v="-"/>
    <s v="DOMAINS, TEAM, TOPDOMAINS"/>
    <s v="psp"/>
    <s v="accounting"/>
    <s v=""/>
    <m/>
    <m/>
    <s v="backofficefinanceiro"/>
    <s v="PAGSEGURO"/>
    <s v="Saldo"/>
    <s v="App: general-balance, Product: Saldo"/>
    <s v="basileia"/>
    <s v="trindade"/>
    <s v="Owner: trindade, Slack: trindade, Escalation_list: lholiveira@pagseguro.com,suaoliveira@pagseguro.com"/>
    <x v="0"/>
    <n v="13"/>
    <n v="13"/>
    <n v="100"/>
    <m/>
    <m/>
    <d v="2021-11-21T11:00:20"/>
    <d v="2021-08-30T00:00:00"/>
    <s v="PDBSCROOGE.BD.INTRANET.PAGS"/>
    <m/>
  </r>
  <r>
    <m/>
    <x v="1"/>
    <s v="PAGCLOUD"/>
    <x v="4"/>
    <m/>
    <s v="STG_PDBSCROOGE"/>
    <x v="212"/>
    <m/>
    <s v="8d7a9355-28b4-4410-2520-016267bb951b"/>
    <m/>
    <s v="MICROSERVIÇOS"/>
    <m/>
    <s v="SIM"/>
    <n v="100"/>
    <s v="-"/>
    <s v="DOMAINS, TEAM, TOPDOMAINS"/>
    <s v="psp"/>
    <s v="accounting"/>
    <s v=""/>
    <m/>
    <m/>
    <s v="backofficefinanceiro"/>
    <s v="PAGSEGURO"/>
    <s v="Saldo"/>
    <s v="App: general-balance, Product: Saldo"/>
    <s v="basileia"/>
    <s v="trindade"/>
    <s v="Owner: trindade, Slack: trindade, Escalation_list: lholiveira@pagseguro.com,suaoliveira@pagseguro.com"/>
    <x v="0"/>
    <n v="0"/>
    <n v="0"/>
    <n v="0"/>
    <m/>
    <m/>
    <d v="2021-11-21T11:00:20"/>
    <d v="2021-08-30T00:00:00"/>
    <s v="PDBSCROOGE.DEV.BD.INTRANET.PAGS"/>
    <m/>
  </r>
  <r>
    <m/>
    <x v="2"/>
    <s v="PAGCLOUD"/>
    <x v="4"/>
    <m/>
    <s v="QA_PDBSCROOGE"/>
    <x v="213"/>
    <m/>
    <s v="600afb27-e93b-91f4-a4e1-cc299aa3a2c6"/>
    <m/>
    <s v="MICROSERVIÇOS"/>
    <m/>
    <s v="SIM"/>
    <n v="100"/>
    <s v="-"/>
    <s v="DOMAINS, TEAM, TOPDOMAINS"/>
    <s v="psp"/>
    <s v="accounting"/>
    <s v=""/>
    <m/>
    <m/>
    <s v="backofficefinanceiro"/>
    <s v="PAGSEGURO"/>
    <s v="Saldo"/>
    <s v="App: general-balance, Product: Saldo"/>
    <s v="basileia"/>
    <s v="trindade"/>
    <s v="Owner: trindade, Slack: trindade, Escalation_list: lholiveira@pagseguro.com,suaoliveira@pagseguro.com"/>
    <x v="0"/>
    <n v="0"/>
    <n v="0"/>
    <n v="0"/>
    <m/>
    <m/>
    <d v="2021-11-21T11:00:20"/>
    <d v="2021-08-30T00:00:00"/>
    <s v="PDBSCROOGE.QA.BD.INTRANET.PAGS"/>
    <m/>
  </r>
  <r>
    <m/>
    <x v="0"/>
    <s v="PAGCLOUD"/>
    <x v="4"/>
    <m/>
    <s v="PROD_PDBSETTLEMENTCONTRACT"/>
    <x v="214"/>
    <s v="PDBSETTLEMENTCONTRACT"/>
    <s v="954feade-b45e-ebff-8207-2e758e51df21"/>
    <m/>
    <s v="MICROSERVIÇOS"/>
    <s v="c##datagovernanceubr"/>
    <s v="SIM"/>
    <n v="100"/>
    <s v="-"/>
    <s v="DOMAINS, TEAM, TOPDOMAINS"/>
    <s v="psp"/>
    <s v="receivable"/>
    <s v="settlement"/>
    <m/>
    <m/>
    <s v="backofficefinanceiro"/>
    <s v="PAGSEGURO"/>
    <s v="Settlement Contract"/>
    <s v="App: Settlement Contract, Product: Settlement Contract"/>
    <s v="basileia"/>
    <s v="miami"/>
    <s v="Owner: miami, Slack: receivables-alerts, Escalation_list: akurahassi@pagseguro.com,elfreitas@pagseguro.com,dosilva@pagseguro.com,jbsa@pagseguro.com"/>
    <x v="0"/>
    <n v="0"/>
    <n v="0"/>
    <n v="0"/>
    <s v="NAO"/>
    <s v="NAO"/>
    <d v="2021-10-26T12:21:46"/>
    <d v="2020-12-17T11:18:10"/>
    <s v="PDBSETTLEMENTCONTRACT.BD.INTRANET.PAGS"/>
    <m/>
  </r>
  <r>
    <m/>
    <x v="2"/>
    <s v="PAGCLOUD"/>
    <x v="4"/>
    <m/>
    <s v="QA_PDBSETTLEMENTCONTRACT"/>
    <x v="215"/>
    <m/>
    <s v="be654646-b8e0-3f6a-5f3d-a5e1938782e1"/>
    <m/>
    <s v="MICROSERVIÇOS"/>
    <m/>
    <s v="SIM"/>
    <n v="100"/>
    <s v="-"/>
    <s v="DOMAINS, TEAM, TOPDOMAINS"/>
    <s v="psp"/>
    <s v="receivable"/>
    <s v="settlement"/>
    <m/>
    <m/>
    <s v="backofficefinanceiro"/>
    <s v="PAGSEGURO"/>
    <s v="Settlement Contract"/>
    <s v="App: Settlement Contract, Product: Settlement Contract"/>
    <s v="basileia"/>
    <s v="recebiveis"/>
    <s v="Owner: recebiveis, Slack: receivable-schedule-alerts, Escalation_list: akurahassi@pagseguro.com,elfreitas@pagseguro.com,dosilva@pagseguro.com,jbsa@pagseguro.com"/>
    <x v="0"/>
    <n v="0"/>
    <n v="0"/>
    <n v="0"/>
    <s v="NAO"/>
    <s v="NAO"/>
    <d v="2021-10-26T12:21:46"/>
    <d v="2020-12-17T11:18:10"/>
    <s v="PDBSETTLEMENTCONTRACT.QA.BD.INTRANET.PAGS"/>
    <m/>
  </r>
  <r>
    <m/>
    <x v="1"/>
    <s v="PAGCLOUD"/>
    <x v="4"/>
    <m/>
    <s v="STG_PDBSKILLMAPPING"/>
    <x v="216"/>
    <m/>
    <s v="05d541de-893d-42d1-8834-0cfaca9d8bf7"/>
    <m/>
    <s v="MICROSERVIÇOS"/>
    <m/>
    <s v="SIM"/>
    <n v="100"/>
    <s v="-"/>
    <s v="DOMAINS, TEAM, TOPDOMAINS"/>
    <s v="psp"/>
    <s v="receivable"/>
    <m/>
    <m/>
    <m/>
    <s v="backofficefinanceiro"/>
    <s v="PAGSEGURO"/>
    <s v="Mapeamento De Habilidados Dos Funcionarios Do Pag"/>
    <s v="App: Skill Mapping, Product: Mapeamento De Habilidados Dos Funcionarios Do Pag"/>
    <s v="basileia"/>
    <s v="recebiveis"/>
    <s v="Owner: recebiveis, Slack: ad-risks, Escalation_list: smoreira@pagseguro.com"/>
    <x v="0"/>
    <n v="0"/>
    <n v="0"/>
    <n v="0"/>
    <s v="NAO"/>
    <s v="NAO"/>
    <d v="2021-10-26T12:21:46"/>
    <d v="2020-12-17T11:18:10"/>
    <e v="#N/A"/>
    <m/>
  </r>
  <r>
    <s v="Corrigir BU (backofficefinanceiro) / Corrigir EC (Basileia)"/>
    <x v="0"/>
    <s v="ON_PREMISE_GT_TB"/>
    <x v="1"/>
    <s v="Feedzai Pulse Mobile"/>
    <s v="PROD_PULSE_MOBILE"/>
    <x v="217"/>
    <s v="feedzai"/>
    <s v="PROD_PULSE_MOBILE"/>
    <m/>
    <s v="MICROSERVIÇOS"/>
    <s v="datagovernance_gov"/>
    <s v="NAO"/>
    <n v="0"/>
    <s v="-"/>
    <m/>
    <m/>
    <m/>
    <m/>
    <m/>
    <m/>
    <s v="Risco e Prevencao a Fraude"/>
    <m/>
    <m/>
    <s v="Banco para registro de eventos do Pulse Mobile"/>
    <m/>
    <m/>
    <s v="l-pagseguro-risco-fraude@uolinc.com"/>
    <x v="0"/>
    <n v="243"/>
    <n v="121"/>
    <n v="49.79"/>
    <s v="NAO"/>
    <s v="NAO"/>
    <d v="2021-10-26T12:21:46"/>
    <d v="2020-11-20T18:35:01"/>
    <e v="#N/A"/>
    <m/>
  </r>
  <r>
    <s v="Corrigir BU (backofficefinanceiro)"/>
    <x v="0"/>
    <s v="ON_PREMISE_GT_TB"/>
    <x v="4"/>
    <s v="obama"/>
    <s v="PROD_PSV_OBAMA"/>
    <x v="218"/>
    <s v="psv4"/>
    <s v="PROD_PSV_OBAMA"/>
    <m/>
    <s v="MICROSERVIÇOS"/>
    <s v="datagovernanceubr"/>
    <s v="NAO"/>
    <n v="0"/>
    <s v="-"/>
    <m/>
    <m/>
    <m/>
    <m/>
    <m/>
    <m/>
    <s v="NOT_IDENTIFIED"/>
    <m/>
    <m/>
    <s v="analise de risco"/>
    <s v="basileia"/>
    <m/>
    <s v="Fernando Henrique Vicente, Aline Coqueto"/>
    <x v="0"/>
    <n v="215"/>
    <n v="190"/>
    <n v="88.37"/>
    <s v="NAO"/>
    <s v="NAO"/>
    <d v="2021-10-26T12:21:46"/>
    <d v="2014-07-02T00:00:00"/>
    <e v="#N/A"/>
    <m/>
  </r>
  <r>
    <s v="Corrigir BU (backofficefinanceiro) / Corrigir EC (Basileia)"/>
    <x v="0"/>
    <s v="PAGCLOUD"/>
    <x v="3"/>
    <s v="Receivables Contract Registration"/>
    <s v="PROD_RCR"/>
    <x v="219"/>
    <s v="Catalog=PAGSEGURO_ETL;Provider=SQLNCLI11.1"/>
    <s v="PROD_RCR"/>
    <m/>
    <s v="MICROSERVIÇOS"/>
    <s v="datagovernanceubr"/>
    <s v="NAO"/>
    <n v="0"/>
    <m/>
    <m/>
    <m/>
    <m/>
    <m/>
    <m/>
    <m/>
    <s v="backoffice financeiro"/>
    <m/>
    <m/>
    <s v="Projeto para montar e enviar para uma registradora (CERC) os dados das agendas de recebíveis dos clientes do PagSeguro."/>
    <m/>
    <m/>
    <s v="l-pagseguro-hyrule@uolinc.com"/>
    <x v="0"/>
    <n v="0"/>
    <n v="0"/>
    <n v="0"/>
    <s v="NAO"/>
    <s v="NAO"/>
    <d v="2021-10-26T12:21:46"/>
    <d v="2021-01-05T14:54:33"/>
    <e v="#N/A"/>
    <m/>
  </r>
  <r>
    <s v="Verificar Domínio"/>
    <x v="1"/>
    <s v="RDS_AWS"/>
    <x v="4"/>
    <m/>
    <s v="DEV_RECEIVABLES_DEV"/>
    <x v="220"/>
    <m/>
    <s v="arn:aws:rds:us-east-1:029187610885:db:receivables-dev"/>
    <s v="029187610885"/>
    <s v="MICROSERVIÇOS"/>
    <m/>
    <s v="NAO"/>
    <n v="0"/>
    <m/>
    <m/>
    <s v="registraseguro"/>
    <s v="receivable"/>
    <m/>
    <m/>
    <m/>
    <s v="backofficefinanceiro"/>
    <m/>
    <s v="RDS"/>
    <m/>
    <s v="basileia"/>
    <s v="basileia"/>
    <s v="slack: sre_basileia, escalationlist: l-devops-basileia, email: l-devops-basileia@uolinc.com, team: basileia, filaim: l-devops-basileia"/>
    <x v="2"/>
    <n v="0"/>
    <n v="0"/>
    <n v="0"/>
    <m/>
    <m/>
    <d v="2021-10-26T12:21:46"/>
    <d v="2020-06-12T16:00:16"/>
    <e v="#N/A"/>
    <m/>
  </r>
  <r>
    <s v="Corrigir EC - Basileia"/>
    <x v="0"/>
    <s v="RDS_AWS"/>
    <x v="1"/>
    <s v="onboarding"/>
    <s v="PROD_REGISTRATIONDATAANALYSIS"/>
    <x v="221"/>
    <s v="registrationdataanalysis"/>
    <s v="arn:aws:rds:sa-east-1:360706934225:db:registrationdataanalysis"/>
    <s v="360706934225"/>
    <s v="MICROSERVIÇOS"/>
    <s v="datagovernance_gov"/>
    <s v="SIM"/>
    <n v="100"/>
    <s v="-"/>
    <s v="DOMAINS, TEAM, TOPDOMAINS"/>
    <s v="customer"/>
    <s v="compliance"/>
    <m/>
    <m/>
    <m/>
    <s v="backofficefinanceiro"/>
    <m/>
    <s v="Marda Onboarding"/>
    <s v="manualregistrationdataanalysisapi"/>
    <s v="condado"/>
    <s v="neworleans"/>
    <s v="team: neworleans, filaim: pd pagseguro-new-orleans, slack: bko-fin-customer-compliance-alerts, escalationlist: l-dev-pagseguro-customer-compliance-devs@uolinc.com, email: l-scrum-new-orleans@uolinc.com"/>
    <x v="0"/>
    <n v="88"/>
    <n v="88"/>
    <n v="100"/>
    <s v="NAO"/>
    <s v="NAO"/>
    <d v="2021-11-20T11:00:34"/>
    <d v="2018-08-22T01:11:07"/>
    <s v="registrationdataanalysis.coid1xsnbqhf.sa-east-1.rds.amazonaws.com"/>
    <m/>
  </r>
  <r>
    <s v="Corrigir EC - Basileia"/>
    <x v="1"/>
    <s v="RDS_AWS"/>
    <x v="1"/>
    <m/>
    <s v="DEV_REGISTRATIONDATA"/>
    <x v="222"/>
    <m/>
    <s v="arn:aws:rds:us-east-1:898139803216:db:registrationdata-qa"/>
    <s v="898139803216"/>
    <s v="MICROSERVIÇOS"/>
    <m/>
    <s v="SIM"/>
    <n v="100"/>
    <s v="-"/>
    <s v="DOMAINS, TEAM, TOPDOMAINS"/>
    <s v="customer"/>
    <s v="compliance"/>
    <m/>
    <m/>
    <m/>
    <s v="backofficefinanceiro"/>
    <m/>
    <s v="Marda Onboarding"/>
    <m/>
    <m/>
    <s v="neworleans"/>
    <s v="team: neworleans, filaim: pd pagseguro-new-orleans , slack: bko-fin-customer-compliance-alerts, escalationlist: l-dev-pagseguro-customer-compliance-devs@uolinc.com, email: l-scrum-new-orleans@uolinc.com"/>
    <x v="0"/>
    <n v="0"/>
    <n v="0"/>
    <n v="0"/>
    <m/>
    <m/>
    <d v="2021-11-21T11:00:24"/>
    <d v="2018-08-22T19:40:25"/>
    <s v="registrationdata-qa.cugpk8fsjek9.us-east-1.rds.amazonaws.com"/>
    <m/>
  </r>
  <r>
    <s v="Corrigir EC - Basileia"/>
    <x v="1"/>
    <s v="RDS_AWS"/>
    <x v="1"/>
    <m/>
    <s v="DEV_REGISTRATIONDATA_STG"/>
    <x v="223"/>
    <m/>
    <s v="arn:aws:rds:us-east-1:898139803216:db:registrationdata-stg"/>
    <s v="898139803216"/>
    <s v="MICROSERVIÇOS"/>
    <m/>
    <s v="SIM"/>
    <n v="100"/>
    <s v="-"/>
    <s v="DOMAINS, TEAM, TOPDOMAINS"/>
    <s v="customer"/>
    <s v="compliance"/>
    <m/>
    <m/>
    <m/>
    <s v="backofficefinanceiro"/>
    <m/>
    <s v="Marda Onboarding"/>
    <m/>
    <m/>
    <s v="neworleans"/>
    <s v="team: neworleans, filaim: pd pagseguro-new-orleans , slack: bko-fin-customer-compliance-alerts, escalationlist: l-dev-pagseguro-customer-compliance-devs@uolinc.com, email: l-scrum-new-orleans@uolinc.com"/>
    <x v="0"/>
    <n v="0"/>
    <n v="0"/>
    <n v="0"/>
    <m/>
    <m/>
    <d v="2021-11-21T11:00:24"/>
    <d v="2018-08-22T19:40:28"/>
    <s v="registrationdata-stg.cugpk8fsjek9.us-east-1.rds.amazonaws.com"/>
    <m/>
  </r>
  <r>
    <m/>
    <x v="0"/>
    <s v="ON_PREMISE_GT_TB"/>
    <x v="4"/>
    <m/>
    <s v="PROD_ATM_ADM"/>
    <x v="224"/>
    <s v="dev.pagseguro"/>
    <s v="9abcb87d-6404-401e-9d4d-daade983e75c"/>
    <m/>
    <s v="MICROSERVIÇOS"/>
    <s v="datagovernanceubr"/>
    <s v="SIM"/>
    <n v="100"/>
    <s v="-"/>
    <s v="DOMAINS, TEAM, TOPDOMAINS"/>
    <s v="customer"/>
    <s v="cashout"/>
    <m/>
    <m/>
    <m/>
    <s v="backofficefinanceiro"/>
    <s v="PAGSEGURO"/>
    <s v="atm"/>
    <s v="App: ATM, Product: ATM"/>
    <s v="basileia"/>
    <s v="zurique"/>
    <s v="Owner: zurique, Slack: #bko-fin-cashout-tec, Escalation_list: bko-fin-cashout@uolinc.com elfreitas@uolinc.com akurahassi@uolinc.com"/>
    <x v="0"/>
    <n v="182"/>
    <n v="182"/>
    <n v="100"/>
    <m/>
    <m/>
    <d v="2021-10-26T12:21:46"/>
    <d v="2021-04-12T00:00:00"/>
    <s v="sat1.bd.intranet"/>
    <m/>
  </r>
  <r>
    <m/>
    <x v="1"/>
    <s v="PAGCLOUD"/>
    <x v="2"/>
    <m/>
    <s v="STG_TAXRATE"/>
    <x v="225"/>
    <m/>
    <s v="ca76558d-8594-82d8-ed88-e2efc17fc5c9"/>
    <m/>
    <s v="MICROSERVIÇOS"/>
    <m/>
    <s v="SIM"/>
    <n v="100"/>
    <s v="-"/>
    <s v="DOMAINS, TEAM, TOPDOMAINS"/>
    <s v="corpplatform"/>
    <s v="businesscondition"/>
    <m/>
    <m/>
    <m/>
    <s v="backofficefinanceiro"/>
    <s v="PAGSEGURO"/>
    <s v="CDB DATABASE"/>
    <s v="App: CDB DATABASE, Product: CDB DATABASE"/>
    <s v="basileia"/>
    <s v="condado"/>
    <s v="Owner: condado, Slack: condado_public, Escalation_list: l-adm-condado"/>
    <x v="0"/>
    <n v="0"/>
    <n v="0"/>
    <n v="0"/>
    <m/>
    <m/>
    <d v="2021-11-18T11:01:08"/>
    <d v="2021-04-15T15:46:48"/>
    <s v="taxrate-dev.bd.intranet.pags"/>
    <m/>
  </r>
  <r>
    <s v="Corrigir EC - Basileia"/>
    <x v="0"/>
    <s v="RDS_AWS"/>
    <x v="2"/>
    <s v="taxrate"/>
    <s v="PROD_TAXRATE"/>
    <x v="226"/>
    <s v="taxrate "/>
    <s v="arn:aws:rds:sa-east-1:360706934225:db:taxrate-prod"/>
    <s v="360706934225"/>
    <s v="MICROSERVIÇOS"/>
    <s v="datagovernance_gov"/>
    <s v="SIM"/>
    <n v="100"/>
    <s v="-"/>
    <s v="DOMAINS, TEAM, TOPDOMAINS"/>
    <s v="psp"/>
    <s v="businesscondition"/>
    <m/>
    <m/>
    <m/>
    <s v="backofficefinanceiro"/>
    <m/>
    <s v="Taxrate"/>
    <m/>
    <s v="condado"/>
    <s v="nazare"/>
    <s v="team: nazare, slack: bko-fin-business-conditions-oper, filaim: bko-fin-bc@uolinc.com, email: bko-fin-bc@uolinc.com, escalationlist: s2it_mrocha@uolinc.com gsdsilva@uolinc.com"/>
    <x v="0"/>
    <n v="795"/>
    <n v="551"/>
    <n v="69.31"/>
    <m/>
    <s v="SIM"/>
    <d v="2021-11-21T11:00:23"/>
    <d v="2018-04-13T21:53:35"/>
    <s v="taxrate-prod.coid1xsnbqhf.sa-east-1.rds.amazonaws.com"/>
    <m/>
  </r>
  <r>
    <m/>
    <x v="2"/>
    <s v="PAGCLOUD"/>
    <x v="2"/>
    <m/>
    <s v="QA_TAXRATE"/>
    <x v="227"/>
    <m/>
    <s v="078b2347-63a1-62dd-6662-a879bf3cc06e"/>
    <m/>
    <s v="MICROSERVIÇOS"/>
    <m/>
    <s v="SIM"/>
    <n v="100"/>
    <s v="-"/>
    <s v="DOMAINS, TEAM, TOPDOMAINS"/>
    <s v="corpplatform"/>
    <s v="businesscondition"/>
    <m/>
    <m/>
    <m/>
    <s v="backofficefinanceiro"/>
    <s v="PAGSEGURO"/>
    <s v="CDB DATABASE"/>
    <s v="App: CDB DATABASE, Product: CDB DATABASE"/>
    <s v="basileia"/>
    <s v="condado"/>
    <s v="Owner: condado, Slack: condado_public, Escalation_list: l-adm-condado"/>
    <x v="0"/>
    <n v="0"/>
    <n v="0"/>
    <n v="0"/>
    <m/>
    <m/>
    <d v="2021-11-18T11:00:54"/>
    <d v="2021-04-15T15:32:11"/>
    <s v="taxrate-qa.bd.intranet.pags"/>
    <m/>
  </r>
  <r>
    <s v="Corrigir BU (backofficefinanceiro) / Corrigir EC (Basileia)"/>
    <x v="1"/>
    <s v="RDS_AWS"/>
    <x v="2"/>
    <m/>
    <s v="DEV_TAXRATE"/>
    <x v="228"/>
    <m/>
    <s v="arn:aws:rds:us-east-1:898139803216:db:taxrate-qa"/>
    <s v="898139803216"/>
    <s v="MICROSERVIÇOS"/>
    <m/>
    <s v="NAO"/>
    <n v="0"/>
    <m/>
    <m/>
    <m/>
    <m/>
    <m/>
    <m/>
    <m/>
    <s v="backoffice financeiro"/>
    <m/>
    <s v="Taxrate"/>
    <m/>
    <m/>
    <m/>
    <s v="Slack: nazare, Team: Nazare"/>
    <x v="2"/>
    <n v="0"/>
    <n v="0"/>
    <n v="0"/>
    <m/>
    <m/>
    <d v="2021-10-26T12:21:46"/>
    <d v="2018-04-06T18:37:44"/>
    <e v="#N/A"/>
    <m/>
  </r>
  <r>
    <s v="Corrigir BU (backofficefinanceiro) / Corrigir EC (Basileia)"/>
    <x v="0"/>
    <s v="RDS_AWS"/>
    <x v="5"/>
    <s v="ccs"/>
    <s v="PROD_BD_CCS_SQLSERVER_READ"/>
    <x v="229"/>
    <m/>
    <s v="arn:aws:rds:sa-east-1:360706934225:db:bd-ccs-sqlserver-read"/>
    <m/>
    <s v="MICROSERVIÇOS"/>
    <m/>
    <s v="NAO"/>
    <n v="0"/>
    <m/>
    <m/>
    <m/>
    <m/>
    <m/>
    <m/>
    <m/>
    <s v="Risco e Prevencao a Fraude"/>
    <m/>
    <m/>
    <s v="ccs"/>
    <m/>
    <m/>
    <s v="el paso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s v="RDS_AWS"/>
    <x v="1"/>
    <s v="analise de risco"/>
    <s v="PROD_BD_FEEDZAI"/>
    <x v="229"/>
    <m/>
    <s v="arn:aws:rds:sa-east-1:360706934225:db:bd-feedzai"/>
    <s v="360706934225"/>
    <s v="MICROSERVIÇOS"/>
    <m/>
    <s v="NAO"/>
    <n v="0"/>
    <m/>
    <m/>
    <m/>
    <m/>
    <m/>
    <m/>
    <m/>
    <s v="backoffice financeiro"/>
    <m/>
    <m/>
    <s v="pulse"/>
    <m/>
    <m/>
    <s v="TEAM: salvador - PRODUCT: anÃ¡lise de risco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s v="RDS_AWS"/>
    <x v="1"/>
    <s v="analise de risco"/>
    <s v="PROD_BD_FEEDZAI_TRAINING"/>
    <x v="229"/>
    <m/>
    <s v="arn:aws:rds:sa-east-1:360706934225:db:bd-feedzai-training"/>
    <s v="360706934225"/>
    <s v="MICROSERVIÇOS"/>
    <m/>
    <s v="NAO"/>
    <n v="0"/>
    <m/>
    <m/>
    <m/>
    <m/>
    <m/>
    <m/>
    <m/>
    <s v="backoffice financeiro"/>
    <m/>
    <m/>
    <s v="pulse"/>
    <m/>
    <m/>
    <s v="TEAM: salvador - PRODUCT: anÃ¡lise de risco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s v="RDS_AWS"/>
    <x v="4"/>
    <s v="fidc"/>
    <s v="PROD_BD_FIDC"/>
    <x v="229"/>
    <m/>
    <s v="arn:aws:rds:sa-east-1:360706934225:db:bd-fidc"/>
    <m/>
    <s v="MICROSERVIÇOS"/>
    <m/>
    <s v="NAO"/>
    <n v="0"/>
    <m/>
    <m/>
    <m/>
    <m/>
    <m/>
    <m/>
    <m/>
    <s v="financeiro"/>
    <m/>
    <m/>
    <s v="fidc"/>
    <m/>
    <m/>
    <s v="genebra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s v="RDS_AWS"/>
    <x v="1"/>
    <s v="analise de risco"/>
    <s v="PROD_BD_PULSE_CASHIN_APP"/>
    <x v="229"/>
    <m/>
    <s v="arn:aws:rds:sa-east-1:360706934225:db:bd-pulse-cashin-app"/>
    <s v="360706934225"/>
    <s v="MICROSERVIÇOS"/>
    <m/>
    <s v="NAO"/>
    <n v="0"/>
    <m/>
    <m/>
    <m/>
    <m/>
    <m/>
    <m/>
    <m/>
    <s v="backoffice financeiro"/>
    <m/>
    <m/>
    <s v="pulse server"/>
    <m/>
    <m/>
    <s v="TEAM: salvador - PRODUCT: anÃ¡lise de risco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s v="RDS_AWS"/>
    <x v="1"/>
    <s v="analise de risco"/>
    <s v="PROD_BD_PULSE_SERVER"/>
    <x v="229"/>
    <m/>
    <s v="arn:aws:rds:sa-east-1:360706934225:db:bd-pulse-server"/>
    <m/>
    <s v="MICROSERVIÇOS"/>
    <m/>
    <s v="NAO"/>
    <n v="0"/>
    <m/>
    <m/>
    <m/>
    <m/>
    <m/>
    <m/>
    <m/>
    <s v="Risco e Prevencao a Fraude"/>
    <m/>
    <m/>
    <s v="analise de risco"/>
    <m/>
    <m/>
    <s v="salvador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s v="RDS_AWS"/>
    <x v="1"/>
    <s v="analise de risco"/>
    <s v="PROD_BD_PULSE_TRAINING_CASHIN_APP"/>
    <x v="229"/>
    <m/>
    <s v="arn:aws:rds:sa-east-1:360706934225:db:bd-pulse-training-cashin-app"/>
    <s v="360706934225"/>
    <s v="MICROSERVIÇOS"/>
    <m/>
    <s v="NAO"/>
    <n v="0"/>
    <m/>
    <m/>
    <m/>
    <m/>
    <m/>
    <m/>
    <m/>
    <s v="backoffice financeiro"/>
    <m/>
    <m/>
    <s v="pulse server"/>
    <m/>
    <m/>
    <s v="TEAM: salvador - PRODUCT: anÃ¡lise de risco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s v="RDS_AWS"/>
    <x v="1"/>
    <s v="analise de risco"/>
    <s v="PROD_BD_PULSE_TRAINING_SERVER"/>
    <x v="229"/>
    <m/>
    <s v="arn:aws:rds:sa-east-1:360706934225:db:bd-pulse-training-server"/>
    <m/>
    <s v="MICROSERVIÇOS"/>
    <m/>
    <s v="NAO"/>
    <n v="0"/>
    <m/>
    <m/>
    <m/>
    <m/>
    <m/>
    <m/>
    <m/>
    <s v="Risco e Prevencao a Fraude"/>
    <m/>
    <m/>
    <s v="analise de risco"/>
    <m/>
    <m/>
    <s v="salvador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s v="RDS_AWS"/>
    <x v="1"/>
    <s v="analise de risco"/>
    <s v="PROD_BD_PULSE_TRAINING_WEB_APP"/>
    <x v="229"/>
    <m/>
    <s v="arn:aws:rds:sa-east-1:360706934225:db:bd-pulse-training-web-app"/>
    <s v="360706934225"/>
    <s v="MICROSERVIÇOS"/>
    <m/>
    <s v="NAO"/>
    <n v="0"/>
    <m/>
    <m/>
    <m/>
    <m/>
    <m/>
    <m/>
    <m/>
    <s v="backoffice financeiro"/>
    <m/>
    <m/>
    <s v="pulse server"/>
    <m/>
    <m/>
    <s v="TEAM: salvador - PRODUCT: anÃ¡lise de risco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s v="RDS_AWS"/>
    <x v="1"/>
    <m/>
    <s v="PROD_BD_PULSE_WEB"/>
    <x v="229"/>
    <m/>
    <s v="arn:aws:rds:sa-east-1:360706934225:db:bd-pulse-web"/>
    <s v="360706934225"/>
    <s v="MICROSERVIÇOS"/>
    <m/>
    <s v="NAO"/>
    <n v="0"/>
    <m/>
    <m/>
    <m/>
    <m/>
    <m/>
    <m/>
    <m/>
    <s v="backoffice financeiro"/>
    <m/>
    <m/>
    <s v="pulse server"/>
    <s v="salvador"/>
    <m/>
    <s v="TEAM: salvador - PRODUCT: anÃ¡lise de risco"/>
    <x v="2"/>
    <n v="0"/>
    <n v="0"/>
    <n v="0"/>
    <s v="NAO"/>
    <s v="NAO"/>
    <d v="2021-10-26T12:21:46"/>
    <d v="2020-08-07T18:31:05"/>
    <e v="#N/A"/>
    <m/>
  </r>
  <r>
    <s v="Corrigir BU (backofficefinanceiro) / Corrigir EC (Basileia)"/>
    <x v="0"/>
    <s v="RDS_AWS"/>
    <x v="1"/>
    <s v="analise de risco"/>
    <s v="PROD_BD_PULSE_WEB_APP"/>
    <x v="229"/>
    <m/>
    <s v="arn:aws:rds:sa-east-1:360706934225:db:bd-pulse-web-app"/>
    <s v="360706934225"/>
    <s v="MICROSERVIÇOS"/>
    <m/>
    <s v="NAO"/>
    <n v="0"/>
    <m/>
    <m/>
    <m/>
    <m/>
    <m/>
    <m/>
    <m/>
    <s v="backoffice financeiro"/>
    <m/>
    <m/>
    <s v="pulse server"/>
    <m/>
    <m/>
    <s v="TEAM: salvador - PRODUCT: anÃ¡lise de risco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s v="RDS_AWS"/>
    <x v="1"/>
    <s v="recebiveis"/>
    <s v="PROD_BD_SETTLEMENT"/>
    <x v="229"/>
    <m/>
    <s v="arn:aws:rds:sa-east-1:360706934225:db:bd-settlement"/>
    <m/>
    <s v="MICROSERVIÇOS"/>
    <m/>
    <s v="NAO"/>
    <n v="0"/>
    <m/>
    <m/>
    <m/>
    <m/>
    <m/>
    <m/>
    <m/>
    <s v="financeiro"/>
    <m/>
    <m/>
    <s v="recebiveis"/>
    <m/>
    <m/>
    <s v="miami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s v="RDS_AWS"/>
    <x v="1"/>
    <m/>
    <s v="PROD_DB_PULSE_MOBILE_TRAINING"/>
    <x v="229"/>
    <m/>
    <s v="arn:aws:rds:sa-east-1:360706934225:db:db-pulse-mobile-training"/>
    <s v="360706934225"/>
    <s v="MICROSERVIÇOS"/>
    <m/>
    <s v="NAO"/>
    <n v="0"/>
    <m/>
    <m/>
    <m/>
    <m/>
    <m/>
    <m/>
    <m/>
    <s v="backoffice financeiro"/>
    <m/>
    <m/>
    <s v="pulse"/>
    <s v="salvador"/>
    <m/>
    <s v="TEAM: salvador - PRODUCT: anÃ¡lise de risco"/>
    <x v="2"/>
    <n v="0"/>
    <n v="0"/>
    <n v="0"/>
    <s v="NAO"/>
    <s v="NAO"/>
    <d v="2021-10-26T12:21:46"/>
    <d v="2020-08-07T18:31:05"/>
    <e v="#N/A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s v="Corrigir BU (backofficefinanceiro) / Corrigir EC (Basileia)"/>
    <x v="0"/>
    <x v="0"/>
    <s v="MONGODB"/>
    <m/>
    <s v="PROD_SARF"/>
    <n v="10198143167"/>
    <s v="sarf_adm"/>
    <s v="PROD_SARF"/>
    <m/>
    <s v="MICROSERVIÇOS"/>
    <s v="datagovernance_gov"/>
    <s v="NAO"/>
    <n v="0"/>
    <m/>
    <m/>
    <m/>
    <m/>
    <m/>
    <m/>
    <m/>
    <s v="NOT_IDENTIFIED"/>
    <m/>
    <m/>
    <s v="BU - Risco e Prevencao a Fraude / PRODUCT: Analise de Risco"/>
    <m/>
    <m/>
    <s v="TEAM: Salvador / EMAIL:l-scrum-salvador@uolinc.com"/>
    <x v="0"/>
    <n v="80"/>
    <n v="34"/>
    <n v="43"/>
    <s v="NAO"/>
    <s v="NAO"/>
    <d v="2021-10-26T12:21:46"/>
    <d v="2019-11-08T00:00:00"/>
    <n v="10198143167"/>
    <m/>
  </r>
  <r>
    <s v="Corrigir BU (backofficefinanceiro)"/>
    <x v="0"/>
    <x v="1"/>
    <s v="POSTGRESQL"/>
    <m/>
    <s v="PROD_FEEDZAI"/>
    <s v="10.184.32.138"/>
    <s v="feedzai"/>
    <s v="6a917507-b46c-869a-4506-12a698af094c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81273"/>
    <n v="3358"/>
    <n v="4.13"/>
    <m/>
    <m/>
    <d v="2021-11-21T11:00:20"/>
    <d v="2021-06-21T00:00:00"/>
    <e v="#N/A"/>
    <m/>
  </r>
  <r>
    <s v="Corrigir BU (backofficefinanceiro)"/>
    <x v="0"/>
    <x v="1"/>
    <s v="POSTGRESQL"/>
    <m/>
    <s v="PROD_BD_PULSE_WEB_PG"/>
    <s v="10.184.32.139"/>
    <s v="bd_pulse_web"/>
    <s v="5980c56d-f86b-8ce3-cc36-73207b4604bc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106921"/>
    <n v="19097"/>
    <n v="17.86"/>
    <m/>
    <m/>
    <d v="2021-11-21T11:00:20"/>
    <d v="2021-06-21T00:00:00"/>
    <e v="#N/A"/>
    <m/>
  </r>
  <r>
    <s v="Corrigir BU (backofficefinanceiro)"/>
    <x v="0"/>
    <x v="1"/>
    <s v="POSTGRESQL"/>
    <m/>
    <s v="PROD_DB_PULSE_CASHIN_APP"/>
    <s v="10.184.32.141"/>
    <s v="db_pulse_cashin_app"/>
    <s v="2cea08bd-9d00-d343-877d-1eef9ddcfb42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856"/>
    <n v="637"/>
    <n v="74.42"/>
    <m/>
    <m/>
    <d v="2021-11-21T11:00:20"/>
    <d v="2021-06-21T00:00:00"/>
    <e v="#N/A"/>
    <m/>
  </r>
  <r>
    <s v="Corrigir BU (backofficefinanceiro)"/>
    <x v="0"/>
    <x v="1"/>
    <s v="POSTGRESQL"/>
    <m/>
    <s v="PROD_BD_PULSE_WEB_PG_2"/>
    <s v="10.184.32.142"/>
    <s v="bd_pulse_web"/>
    <s v="727441c5-0fb2-8e80-10dc-a4b0f751dc67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163382"/>
    <n v="33626"/>
    <n v="20.58"/>
    <m/>
    <m/>
    <d v="2021-11-21T11:00:20"/>
    <d v="2021-06-21T00:00:00"/>
    <e v="#N/A"/>
    <m/>
  </r>
  <r>
    <s v="Corrigir BU (backofficefinanceiro)"/>
    <x v="0"/>
    <x v="1"/>
    <s v="MYSQL"/>
    <m/>
    <s v="PROD_BC"/>
    <s v="10.184.32.183"/>
    <s v="information_schema"/>
    <s v="4d19cacd-3c36-ec60-3c3f-16ef2d97d09f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241"/>
    <n v="223"/>
    <n v="92.53"/>
    <m/>
    <m/>
    <d v="2021-11-21T11:00:20"/>
    <d v="2021-06-21T00:00:00"/>
    <e v="#N/A"/>
    <m/>
  </r>
  <r>
    <s v="Verificar Domínio"/>
    <x v="0"/>
    <x v="1"/>
    <s v="MYSQL"/>
    <m/>
    <s v="PROD_GOPHISH"/>
    <s v="10.184.32.230"/>
    <s v="information_schema"/>
    <s v="2af62743-2fdf-f21c-28b9-c7b3257d1125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135"/>
    <n v="39"/>
    <n v="28.89"/>
    <m/>
    <m/>
    <d v="2021-11-21T11:00:20"/>
    <d v="2021-06-21T00:00:00"/>
    <e v="#N/A"/>
    <m/>
  </r>
  <r>
    <s v="Verificar Domínio"/>
    <x v="0"/>
    <x v="1"/>
    <s v="POSTGRESQL"/>
    <m/>
    <s v="PROD_AIRFLOW_DB"/>
    <s v="10.184.32.250"/>
    <s v="airflow_db"/>
    <s v="5c9a3739-8efd-7ed1-44aa-f537b2b5e2d6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199"/>
    <n v="27"/>
    <n v="13.57"/>
    <m/>
    <m/>
    <d v="2021-11-21T11:00:20"/>
    <d v="2021-06-21T00:00:00"/>
    <e v="#N/A"/>
    <m/>
  </r>
  <r>
    <s v="Corrigir BU (backofficefinanceiro)"/>
    <x v="0"/>
    <x v="1"/>
    <s v="POSTGRESQL"/>
    <m/>
    <s v="PROD_BD_PULSE_DATA"/>
    <s v="10.184.32.77"/>
    <s v="BD_PULSE_DATA"/>
    <s v="a3b97e02-61a2-36fe-3028-20012423f10f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0"/>
    <n v="0"/>
    <n v="0"/>
    <m/>
    <m/>
    <d v="2021-11-21T11:00:20"/>
    <d v="2021-06-21T00:00:00"/>
    <e v="#N/A"/>
    <m/>
  </r>
  <r>
    <s v="Corrigir BU (backofficefinanceiro)"/>
    <x v="0"/>
    <x v="1"/>
    <s v="CASSANDRA"/>
    <m/>
    <s v="PROD_HRU_ADM"/>
    <s v="10.184.32.93"/>
    <m/>
    <s v="2a472930-709d-1f25-050b-41a44eae5040"/>
    <m/>
    <s v="MICROSERVIÇOS"/>
    <m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0"/>
    <n v="0"/>
    <n v="0"/>
    <m/>
    <m/>
    <d v="2021-11-21T11:00:20"/>
    <d v="2021-06-21T00:00:00"/>
    <s v="10.184.32.93"/>
    <m/>
  </r>
  <r>
    <s v="Corrigir BU (backofficefinanceiro)"/>
    <x v="0"/>
    <x v="1"/>
    <s v="POSTGRESQL"/>
    <m/>
    <s v="PROD_DB_PULSE_SERVER"/>
    <s v="10.184.33.0"/>
    <s v="db_pulse_server"/>
    <s v="47a4cb6d-90eb-4adf-53a0-3a40c94898c1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257"/>
    <n v="18"/>
    <n v="7"/>
    <m/>
    <m/>
    <d v="2021-11-21T11:00:20"/>
    <d v="2021-06-21T00:00:00"/>
    <e v="#N/A"/>
    <m/>
  </r>
  <r>
    <s v="Corrigir BU (backofficefinanceiro)"/>
    <x v="0"/>
    <x v="1"/>
    <s v="POSTGRESQL"/>
    <m/>
    <s v="PROD_BD_PULSE_WEB_TRAINING"/>
    <s v="10.184.40.162"/>
    <s v="bd_pulse_web_training"/>
    <s v="65cef171-16b4-40c9-efd5-97ac71518f4a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112243"/>
    <n v="19935"/>
    <n v="17.760000000000002"/>
    <m/>
    <m/>
    <d v="2021-11-21T11:00:20"/>
    <d v="2021-06-21T00:00:00"/>
    <e v="#N/A"/>
    <m/>
  </r>
  <r>
    <s v="Corrigir BU (backofficefinanceiro)"/>
    <x v="0"/>
    <x v="1"/>
    <s v="CASSANDRA"/>
    <m/>
    <s v="PROD_FIDC_CONCILIA_ADM"/>
    <s v="10.184.40.216"/>
    <m/>
    <s v="6aa23596-3538-cf3e-458d-31db486de8a7"/>
    <m/>
    <s v="MICROSERVIÇOS"/>
    <m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0"/>
    <n v="0"/>
    <n v="0"/>
    <m/>
    <m/>
    <d v="2021-11-21T11:00:20"/>
    <d v="2021-06-21T00:00:00"/>
    <s v="10.184.40.216"/>
    <m/>
  </r>
  <r>
    <s v="Corrigir BU (backofficefinanceiro)"/>
    <x v="0"/>
    <x v="1"/>
    <s v="CASSANDRA"/>
    <m/>
    <s v="PROD_RCE_ADM"/>
    <s v="10.184.40.243"/>
    <m/>
    <s v="41bf46d2-ce98-041b-2c68-a29d1faa4a4b"/>
    <m/>
    <s v="MICROSERVIÇOS"/>
    <m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0"/>
    <n v="0"/>
    <n v="0"/>
    <m/>
    <m/>
    <d v="2021-11-21T11:00:20"/>
    <d v="2021-06-21T00:00:00"/>
    <s v="10.184.40.243"/>
    <m/>
  </r>
  <r>
    <s v="Desativar. Igual ao PROD_RCR"/>
    <x v="0"/>
    <x v="1"/>
    <s v="CASSANDRA"/>
    <m/>
    <s v="PROD_RCR_ADM"/>
    <s v="10.184.40.243"/>
    <m/>
    <s v="9aec3b1f-2109-c828-f212-e18470c03c72"/>
    <m/>
    <s v="MICROSERVIÇOS"/>
    <m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0"/>
    <n v="0"/>
    <n v="0"/>
    <m/>
    <m/>
    <d v="2021-11-21T11:00:20"/>
    <d v="2021-06-21T00:00:00"/>
    <s v="10.184.40.243"/>
    <m/>
  </r>
  <r>
    <s v="Corrigir TAGs - Domínio: Emissão, EC Konoha"/>
    <x v="0"/>
    <x v="1"/>
    <s v="MONGODB"/>
    <m/>
    <s v="PROD_DB_PREPAID_BACKOFFICE"/>
    <s v="10.186.32.34"/>
    <m/>
    <s v="aa5445f9-b5df-88bc-5983-6165bba6e82d"/>
    <m/>
    <s v="MICROSERVIÇOS"/>
    <m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0"/>
    <n v="0"/>
    <n v="0"/>
    <m/>
    <m/>
    <d v="2021-11-21T11:00:20"/>
    <d v="2021-06-21T00:00:00"/>
    <e v="#N/A"/>
    <m/>
  </r>
  <r>
    <s v="Verificar Domínio"/>
    <x v="0"/>
    <x v="1"/>
    <s v="MYSQL"/>
    <m/>
    <s v="PROD_APSECFLOW"/>
    <s v="10.186.34.187"/>
    <s v="information_schema"/>
    <s v="b81dd66b-827f-0e6b-e4ca-2265f96136a0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1923"/>
    <n v="471"/>
    <n v="24.49"/>
    <m/>
    <m/>
    <d v="2021-11-21T11:00:27"/>
    <d v="2021-06-21T00:00:00"/>
    <e v="#N/A"/>
    <m/>
  </r>
  <r>
    <s v="Corrigir BU (backofficefinanceiro) / Corrigir EC (Basileia)"/>
    <x v="0"/>
    <x v="2"/>
    <s v="POSTGRESQL"/>
    <s v="Feedzai Pulse Web"/>
    <s v="PROD_PULSE_WEB"/>
    <s v="10.186.40.136"/>
    <s v="bd_pulse_web"/>
    <s v="PROD_PULSE_WEB"/>
    <m/>
    <s v="MICROSERVIÇOS"/>
    <s v="datagovernance_gov"/>
    <s v="NAO"/>
    <n v="0"/>
    <s v="-"/>
    <m/>
    <m/>
    <m/>
    <m/>
    <m/>
    <m/>
    <s v="Risco e Prevencao a Fraude"/>
    <m/>
    <m/>
    <s v="Banco para registro de eventos do Pulse Web"/>
    <m/>
    <m/>
    <s v="l-pagseguro-risco-fraude@uolinc.com"/>
    <x v="0"/>
    <n v="430"/>
    <n v="237"/>
    <n v="55.12"/>
    <s v="NAO"/>
    <s v="NAO"/>
    <d v="2021-10-26T12:21:46"/>
    <d v="2020-11-13T18:49:15"/>
    <e v="#N/A"/>
    <m/>
  </r>
  <r>
    <s v="Corrigir BU (backofficefinanceiro) / Corrigir EC (Basileia)"/>
    <x v="0"/>
    <x v="2"/>
    <s v="POSTGRESQL"/>
    <s v="Feedzai Pulse Web Training"/>
    <s v="PROD_PULSE_WEB_TRAINING"/>
    <s v="10.186.40.138"/>
    <s v="bd_pulse_web_training"/>
    <s v="PROD_PULSE_WEB_TRAINING"/>
    <m/>
    <s v="MICROSERVIÇOS"/>
    <s v="datagovernance_gov"/>
    <s v="NAO"/>
    <n v="0"/>
    <s v="-"/>
    <m/>
    <m/>
    <m/>
    <m/>
    <m/>
    <m/>
    <s v="Risco e Prevencao a Fraude"/>
    <m/>
    <m/>
    <s v="Banco para registro de eventos do Pulse Web Training"/>
    <m/>
    <m/>
    <s v="l-pagseguro-risco-fraude@uolinc.com"/>
    <x v="0"/>
    <n v="439"/>
    <n v="91"/>
    <n v="20.73"/>
    <s v="NAO"/>
    <s v="NAO"/>
    <d v="2021-10-26T12:21:46"/>
    <d v="2020-12-02T14:43:13"/>
    <e v="#N/A"/>
    <m/>
  </r>
  <r>
    <s v="Corrigir BU (backofficefinanceiro) / Corrigir EC (Basileia)"/>
    <x v="0"/>
    <x v="2"/>
    <s v="POSTGRESQL"/>
    <s v="Feedzai Pulse Banking"/>
    <s v="PROD_PULSE_BANKING"/>
    <s v="10.186.40.145"/>
    <s v="db_pulse_cashin_app"/>
    <s v="PROD_PULSE_BANKING"/>
    <m/>
    <s v="MICROSERVIÇOS"/>
    <s v="datagovernance_gov"/>
    <s v="NAO"/>
    <n v="0"/>
    <s v="-"/>
    <m/>
    <m/>
    <m/>
    <m/>
    <m/>
    <m/>
    <s v="Risco e Prevencao a Fraude"/>
    <m/>
    <m/>
    <s v="Banco para registro de eventos do Pulse Banking"/>
    <m/>
    <m/>
    <s v="l-pagseguro-risco-fraude@uolinc.com"/>
    <x v="0"/>
    <n v="856"/>
    <n v="637"/>
    <n v="74.42"/>
    <s v="NAO"/>
    <s v="NAO"/>
    <d v="2021-10-26T12:21:46"/>
    <d v="2020-12-02T19:13:47"/>
    <e v="#N/A"/>
    <m/>
  </r>
  <r>
    <s v="Verificar Domínio"/>
    <x v="0"/>
    <x v="1"/>
    <s v="CASSANDRA"/>
    <m/>
    <s v="PROD_ACCOUNTING_ISS_ADM"/>
    <s v="10.186.40.219"/>
    <m/>
    <s v="d0e7350f-5b10-273b-d910-47278ebebef0"/>
    <m/>
    <s v="MICROSERVIÇOS"/>
    <m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0"/>
    <n v="0"/>
    <n v="0"/>
    <m/>
    <m/>
    <d v="2021-11-21T11:00:28"/>
    <d v="2021-06-21T00:00:00"/>
    <e v="#N/A"/>
    <m/>
  </r>
  <r>
    <s v="Verificar Domínio"/>
    <x v="0"/>
    <x v="1"/>
    <s v="MYSQL"/>
    <m/>
    <s v="PROD_FLOW_ON_PREMISES"/>
    <s v="10.186.43.26"/>
    <s v="information_schema"/>
    <s v="969dd7e7-db36-e3f0-4fe1-ebc650ae4619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0"/>
    <n v="0"/>
    <n v="0"/>
    <m/>
    <m/>
    <d v="2021-11-21T11:00:20"/>
    <d v="2021-06-21T00:00:00"/>
    <e v="#N/A"/>
    <m/>
  </r>
  <r>
    <s v="Verificar Domínio"/>
    <x v="0"/>
    <x v="1"/>
    <s v="MYSQL"/>
    <m/>
    <s v="PROD_GAUNTLET_PROD"/>
    <s v="10.186.43.26"/>
    <s v="information_schema"/>
    <s v="b7d3b473-a38d-632d-3e6f-fd207d0b2720"/>
    <m/>
    <s v="MICROSERVIÇOS"/>
    <s v="datagovernanceubr"/>
    <s v="SIM"/>
    <n v="100"/>
    <s v="-"/>
    <s v="DOMAINS, TEAM, TOPDOMAINS"/>
    <s v="not_classified"/>
    <s v="not_classified"/>
    <s v="not_classified"/>
    <m/>
    <m/>
    <s v="basileia"/>
    <s v="PAGSEGURO"/>
    <s v="Banco de Dados"/>
    <s v="App: Banco de Dados, Product: Banco de Dados"/>
    <s v="basileia"/>
    <s v="condado"/>
    <s v="Owner: condado, Slack: condado, Escalation_list: l-adm-pagseguro-condado"/>
    <x v="0"/>
    <n v="0"/>
    <n v="0"/>
    <n v="0"/>
    <m/>
    <m/>
    <d v="2021-11-21T11:00:27"/>
    <d v="2021-06-21T00:00:00"/>
    <e v="#N/A"/>
    <m/>
  </r>
  <r>
    <s v="Corrigir BU (backofficefinanceiro) / Corrigir EC (Basileia)"/>
    <x v="0"/>
    <x v="0"/>
    <s v="CASSANDRA"/>
    <m/>
    <s v="PROD_ACCOUNTING_FINANCIAL_TURN"/>
    <s v="10.198.138.83"/>
    <m/>
    <s v="PROD_ACCOUNTING_FINANCIAL_TURN"/>
    <m/>
    <s v="MICROSERVIÇOS"/>
    <m/>
    <s v="NAO"/>
    <n v="0"/>
    <m/>
    <m/>
    <m/>
    <m/>
    <m/>
    <m/>
    <m/>
    <s v="NOT_IDENTIFIED"/>
    <m/>
    <m/>
    <s v="BU - Financeiro / PRODUCT: PagSeguro-Accounting"/>
    <m/>
    <m/>
    <s v="TEAM: Genova / EMAIL:l-dev-pagseguro-genova@uolinc.com"/>
    <x v="0"/>
    <n v="0"/>
    <n v="0"/>
    <n v="0"/>
    <s v="NAO"/>
    <s v="NAO"/>
    <d v="2021-10-26T12:21:46"/>
    <d v="2019-11-08T00:00:00"/>
    <s v="10.198.138.83"/>
    <m/>
  </r>
  <r>
    <s v="Corrigir BU (backofficefinanceiro) / Corrigir EC (Basileia)"/>
    <x v="0"/>
    <x v="0"/>
    <s v="ORACLE"/>
    <m/>
    <s v="PROD_MATERA"/>
    <s v="10.198.141.102"/>
    <s v="app.matera"/>
    <s v="PROD_MATERA"/>
    <m/>
    <s v="MICROSERVIÇOS"/>
    <s v="datagovernanceubr"/>
    <s v="NAO"/>
    <n v="0"/>
    <m/>
    <m/>
    <m/>
    <m/>
    <m/>
    <m/>
    <m/>
    <s v="NOT_IDENTIFIED"/>
    <m/>
    <m/>
    <s v="BU - Regulatorios / PRODUCT: Matera"/>
    <m/>
    <m/>
    <s v="TEAM: Sippar / EMAIL:l-dev-pagseguro-sippar@uolinc.com"/>
    <x v="0"/>
    <n v="0"/>
    <n v="0"/>
    <n v="0"/>
    <s v="NAO"/>
    <s v="NAO"/>
    <d v="2021-10-26T12:21:46"/>
    <d v="2019-11-08T00:00:00"/>
    <e v="#N/A"/>
    <m/>
  </r>
  <r>
    <s v="Corrigir BU (backofficefinanceiro) / Corrigir EC (Basileia)"/>
    <x v="0"/>
    <x v="0"/>
    <s v="CASSANDRA"/>
    <m/>
    <s v="PROD_PULSE_TRAINING"/>
    <s v="10.198.141.183"/>
    <m/>
    <s v="PROD_PULSE_TRAINING"/>
    <m/>
    <s v="MICROSERVIÇOS"/>
    <m/>
    <s v="NAO"/>
    <n v="0"/>
    <m/>
    <m/>
    <m/>
    <m/>
    <m/>
    <m/>
    <m/>
    <s v="NOT_IDENTIFIED"/>
    <m/>
    <m/>
    <s v="BU - Risco e Prevencao à Fraude / PRODUCT: Análise de Risco"/>
    <m/>
    <m/>
    <s v="TEAM: Salvador / EMAIL:l-scrum-salvador@uolinc.com"/>
    <x v="0"/>
    <n v="0"/>
    <n v="0"/>
    <n v="0"/>
    <s v="NAO"/>
    <s v="NAO"/>
    <d v="2021-10-26T12:21:46"/>
    <d v="2019-11-08T00:00:00"/>
    <e v="#N/A"/>
    <m/>
  </r>
  <r>
    <s v="Corrigir BU (backofficefinanceiro) / Corrigir EC (Basileia)"/>
    <x v="0"/>
    <x v="0"/>
    <s v="MONGODB"/>
    <m/>
    <s v="PROD_PANTHEON_API"/>
    <s v="10.198.141.54"/>
    <s v="pantheon_adm"/>
    <s v="PROD_PANTHEON_API"/>
    <m/>
    <s v="MICROSERVIÇOS"/>
    <s v="datagovernance_gov"/>
    <s v="NAO"/>
    <n v="0"/>
    <m/>
    <m/>
    <m/>
    <m/>
    <m/>
    <m/>
    <m/>
    <s v="NOT_IDENTIFIED"/>
    <m/>
    <m/>
    <s v="BU - Risco e Prevencao à Fraude / PRODUCT: pantheon-api"/>
    <m/>
    <m/>
    <s v="TEAM: Roma / EMAIL:l-dev-pagseguro-roma@uolinc.com"/>
    <x v="0"/>
    <n v="135"/>
    <n v="3"/>
    <n v="2"/>
    <s v="NAO"/>
    <s v="NAO"/>
    <d v="2021-10-26T12:21:46"/>
    <d v="2019-11-08T00:00:00"/>
    <s v="10.198.141.54"/>
    <m/>
  </r>
  <r>
    <s v="Corrigir BU (backofficefinanceiro) / Corrigir EC (Basileia)"/>
    <x v="0"/>
    <x v="0"/>
    <s v="CASSANDRA"/>
    <m/>
    <s v="PROD_AVP_SCHEDULE"/>
    <s v="10.198.142.144"/>
    <m/>
    <s v="PROD_AVP_SCHEDULE"/>
    <m/>
    <s v="MICROSERVIÇOS"/>
    <m/>
    <s v="NAO"/>
    <n v="0"/>
    <m/>
    <m/>
    <m/>
    <m/>
    <m/>
    <m/>
    <m/>
    <s v="NOT_IDENTIFIED"/>
    <m/>
    <m/>
    <s v="BU - Financeiro / PRODUCT: AVP"/>
    <m/>
    <m/>
    <s v="TEAM: Genova / EMAIL:l-dev-pagseguro-genova@uolinc.com"/>
    <x v="0"/>
    <n v="0"/>
    <n v="0"/>
    <n v="0"/>
    <s v="NAO"/>
    <s v="NAO"/>
    <d v="2021-10-26T12:21:46"/>
    <d v="2019-11-08T00:00:00"/>
    <s v="10.198.142.144"/>
    <m/>
  </r>
  <r>
    <s v="Corrigir BU (backofficefinanceiro) / Corrigir EC (Basileia)"/>
    <x v="0"/>
    <x v="0"/>
    <s v="CASSANDRA"/>
    <m/>
    <s v="PROD_PULSE_CASSANDRA"/>
    <s v="10.198.142.179"/>
    <m/>
    <s v="PROD_PULSE_CASSANDRA"/>
    <m/>
    <s v="MICROSERVIÇOS"/>
    <m/>
    <s v="NAO"/>
    <n v="0"/>
    <m/>
    <m/>
    <m/>
    <m/>
    <m/>
    <m/>
    <m/>
    <s v="NOT_IDENTIFIED"/>
    <m/>
    <m/>
    <s v="BU - Risco e Prevencao à Fraude / PRODUCT: Análise de Risco"/>
    <m/>
    <m/>
    <s v="TEAM: Salvador / EMAIL:l-scrum-salvador@uolinc.com"/>
    <x v="0"/>
    <n v="0"/>
    <n v="0"/>
    <n v="0"/>
    <s v="NAO"/>
    <s v="NAO"/>
    <d v="2021-10-26T12:21:46"/>
    <d v="2019-11-08T00:00:00"/>
    <e v="#N/A"/>
    <m/>
  </r>
  <r>
    <s v="Corrigir BU (backofficefinanceiro) / Corrigir EC (Basileia)"/>
    <x v="0"/>
    <x v="0"/>
    <s v="MONGODB"/>
    <m/>
    <s v="PROD_MARDA"/>
    <s v="10.198.143.44"/>
    <m/>
    <s v="PROD_MARDA"/>
    <m/>
    <s v="MICROSERVIÇOS"/>
    <m/>
    <s v="NAO"/>
    <n v="0"/>
    <m/>
    <m/>
    <m/>
    <m/>
    <m/>
    <m/>
    <m/>
    <s v="NOT_IDENTIFIED"/>
    <m/>
    <m/>
    <s v="BU - Customer Success / PRODUCT: Onboarding"/>
    <m/>
    <m/>
    <s v="TEAM: New Orleans / EMAIL:l-scrum-new-orleans@uolinc.com"/>
    <x v="0"/>
    <n v="0"/>
    <n v="0"/>
    <n v="0"/>
    <s v="NAO"/>
    <s v="NAO"/>
    <d v="2021-10-26T12:21:46"/>
    <d v="2019-11-08T00:00:00"/>
    <s v="10.198.143.44"/>
    <m/>
  </r>
  <r>
    <s v="Corrigir BU (backofficefinanceiro) / Corrigir EC (Basileia)"/>
    <x v="0"/>
    <x v="2"/>
    <s v="CASSANDRA"/>
    <s v="Pulse-Feedzai Pagseguro / Sandbox"/>
    <s v="PROD_OCAMONTE"/>
    <s v="a1-ocamonte1"/>
    <m/>
    <s v="PROD_OCAMONTE"/>
    <m/>
    <s v="MICROSERVIÇOS"/>
    <m/>
    <s v="NAO"/>
    <n v="0"/>
    <m/>
    <m/>
    <m/>
    <m/>
    <m/>
    <m/>
    <m/>
    <s v="NOT_IDENTIFIED"/>
    <m/>
    <m/>
    <s v="Pulse-Feedzai Pagseguro / Sandbox"/>
    <m/>
    <m/>
    <s v="Team: l-scrum-salvador@uolinc.com / AD: Jose Guilherme Dantas Ramia"/>
    <x v="0"/>
    <n v="0"/>
    <n v="0"/>
    <n v="0"/>
    <s v="NAO"/>
    <s v="NAO"/>
    <d v="2021-10-26T12:21:46"/>
    <d v="2019-11-18T14:37:51"/>
    <e v="#N/A"/>
    <m/>
  </r>
  <r>
    <s v="Corrigir BU (backofficefinanceiro) / Corrigir EC (Basileia)"/>
    <x v="0"/>
    <x v="2"/>
    <s v="CASSANDRA"/>
    <s v="PS ACCOUNTING"/>
    <s v="PROD_OMANYTE"/>
    <s v="a6-omanyte1"/>
    <m/>
    <s v="PROD_OMANYTE"/>
    <m/>
    <s v="MICROSERVIÇOS"/>
    <m/>
    <s v="NAO"/>
    <n v="0"/>
    <m/>
    <m/>
    <m/>
    <m/>
    <m/>
    <m/>
    <m/>
    <s v="NOT_IDENTIFIED"/>
    <m/>
    <s v="PS ACCOUNTING"/>
    <s v="Job Sap (Transporte de jobs do SAP)"/>
    <m/>
    <m/>
    <s v="Aline Coqueto"/>
    <x v="0"/>
    <n v="0"/>
    <n v="0"/>
    <n v="0"/>
    <s v="NAO"/>
    <s v="NAO"/>
    <d v="2021-10-27T12:09:55"/>
    <d v="2019-09-18T16:42:52"/>
    <e v="#N/A"/>
    <m/>
  </r>
  <r>
    <s v="Corrigir BU (backofficefinanceiro) / Corrigir EC (Basileia)"/>
    <x v="0"/>
    <x v="2"/>
    <s v="ORACLE"/>
    <s v="PIN / SAP"/>
    <s v="PROD_OMEGA"/>
    <s v="a6-online-omega1"/>
    <m/>
    <s v="PROD_OMEGA"/>
    <m/>
    <s v="MICROSERVIÇOS"/>
    <m/>
    <s v="NAO"/>
    <n v="0"/>
    <s v="-"/>
    <m/>
    <m/>
    <m/>
    <m/>
    <m/>
    <m/>
    <s v="SAP"/>
    <m/>
    <m/>
    <s v="UOLCS / SAP / Base Intermediaria"/>
    <m/>
    <m/>
    <s v="l-adm-bd"/>
    <x v="1"/>
    <n v="69"/>
    <n v="69"/>
    <n v="100"/>
    <s v="NAO"/>
    <s v="NAO"/>
    <d v="2021-10-26T12:21:46"/>
    <d v="2020-06-04T15:47:18"/>
    <s v="a6-online-omega1"/>
    <m/>
  </r>
  <r>
    <s v="Corrigir BU (backofficefinanceiro) / Corrigir EC (Basileia)"/>
    <x v="0"/>
    <x v="2"/>
    <s v="CASSANDRA"/>
    <s v="Pulse-Feedzai Pagseguro / Sandbox"/>
    <s v="PROD_OPOSTO"/>
    <s v="a6-oposto1"/>
    <m/>
    <s v="PROD_OPOSTO"/>
    <m/>
    <s v="MICROSERVIÇOS"/>
    <m/>
    <s v="NAO"/>
    <n v="0"/>
    <m/>
    <m/>
    <m/>
    <m/>
    <m/>
    <m/>
    <m/>
    <s v="NOT_IDENTIFIED"/>
    <m/>
    <m/>
    <s v="Pulse-Feedzai Pagseguro / Producao"/>
    <m/>
    <m/>
    <s v="Team: l-scrum-salvador@uolinc.com / AD: Jose Guilherme Dantas Ramia"/>
    <x v="0"/>
    <n v="0"/>
    <n v="0"/>
    <n v="0"/>
    <s v="NAO"/>
    <s v="NAO"/>
    <d v="2021-10-26T12:21:46"/>
    <d v="2019-11-18T14:40:14"/>
    <e v="#N/A"/>
    <m/>
  </r>
  <r>
    <s v="Corrigir BU (backofficefinanceiro) / Corrigir EC (Basileia)"/>
    <x v="0"/>
    <x v="2"/>
    <s v="CASSANDRA"/>
    <m/>
    <s v="PROD_OVOLUTO"/>
    <s v="a6-ovoluto1"/>
    <m/>
    <s v="PROD_OVOLUTO"/>
    <m/>
    <s v="MICROSERVIÇOS"/>
    <m/>
    <s v="NAO"/>
    <n v="0"/>
    <m/>
    <m/>
    <m/>
    <m/>
    <m/>
    <m/>
    <m/>
    <s v="NOT_IDENTIFIED"/>
    <m/>
    <m/>
    <s v="Novo Cayman"/>
    <m/>
    <m/>
    <s v="Renan Stabile"/>
    <x v="0"/>
    <n v="0"/>
    <n v="0"/>
    <n v="0"/>
    <s v="NAO"/>
    <s v="NAO"/>
    <d v="2021-10-26T12:21:46"/>
    <d v="2019-09-18T16:42:52"/>
    <e v="#N/A"/>
    <m/>
  </r>
  <r>
    <s v="Corrigir BU (backofficefinanceiro)"/>
    <x v="0"/>
    <x v="1"/>
    <s v="CASSANDRA"/>
    <m/>
    <s v="PROD_ACCOUNTING_MOVEMENT_ADM"/>
    <s v="account.bd.intranet.pags"/>
    <m/>
    <s v="ef2327a5-b1db-4817-9ba2-a4cef9835760"/>
    <m/>
    <s v="MICROSERVIÇOS"/>
    <m/>
    <s v="SIM"/>
    <n v="100"/>
    <s v="-"/>
    <s v="DOMAINS, TEAM, TOPDOMAINS"/>
    <s v="financeiro"/>
    <s v="accounting"/>
    <m/>
    <m/>
    <m/>
    <s v="financeiro"/>
    <s v="PAGSEGURO"/>
    <s v="accounting_movement"/>
    <s v="App: accounting_movement, Product: accounting_movement"/>
    <s v="basileia"/>
    <s v="genova"/>
    <s v="Owner: genova, Slack: contabilizacao-alertas, Escalation_list: lholiveira@uolinc.com;serpa@uolinc.com;rlandrade@uolinc.com"/>
    <x v="0"/>
    <n v="0"/>
    <n v="0"/>
    <n v="0"/>
    <m/>
    <m/>
    <d v="2021-11-21T11:00:28"/>
    <d v="2021-08-11T00:00:00"/>
    <s v="account.bd.intranet.pags"/>
    <m/>
  </r>
  <r>
    <m/>
    <x v="0"/>
    <x v="1"/>
    <s v="POSTGRESQL"/>
    <m/>
    <s v="PROD_ANTICIPATION_DATA_SERVICE"/>
    <s v="anticipationdataservice.coid1xsnbqhf.sa-east-1.rds.amazonaws.com"/>
    <m/>
    <s v="2a69e808-666d-559a-ceeb-846debb912f7"/>
    <m/>
    <s v="MICROSERVIÇOS"/>
    <m/>
    <s v="NAO"/>
    <n v="0"/>
    <m/>
    <m/>
    <s v="psp"/>
    <s v="receivable"/>
    <s v="anticipation"/>
    <m/>
    <m/>
    <s v="backofficefinanceiro"/>
    <s v="PAGSEGURO"/>
    <s v="grandes contas"/>
    <s v="App: Anticipation-data-service, Product: Grandes Contas"/>
    <s v="basileia"/>
    <s v="sabadell"/>
    <s v="Owner: sabadell, Slack: #sabadell_alerts, Escalation_list: mmagalhaes@pagseguro.com jbsa@uolinc.com s2it_afragala@uolinc.com"/>
    <x v="2"/>
    <n v="0"/>
    <n v="0"/>
    <n v="0"/>
    <m/>
    <m/>
    <d v="2021-10-26T12:21:46"/>
    <d v="2021-05-01T00:00:00"/>
    <s v="anticipationdataservice.coid1xsnbqhf.sa-east-1.rds.amazonaws.com"/>
    <m/>
  </r>
  <r>
    <s v="Corrigir EC - Basileia"/>
    <x v="0"/>
    <x v="3"/>
    <s v="POSTGRESQL"/>
    <s v="grandes contas"/>
    <s v="PROD_ANTICIPATIONDATASERVICE"/>
    <s v="anticipationdataservice.coid1xsnbqhf.sa-east-1.rds.amazonaws.com"/>
    <s v="anticipation_data_service"/>
    <s v="arn:aws:rds:sa-east-1:360706934225:db:anticipationdataservice"/>
    <s v="360706934225"/>
    <s v="MICROSERVIÇOS"/>
    <s v="datagovernanceubr"/>
    <s v="SIM"/>
    <n v="100"/>
    <s v="-"/>
    <s v="DOMAINS, TEAM, TOPDOMAINS"/>
    <s v="psp"/>
    <s v="receivable"/>
    <s v="anticipation"/>
    <m/>
    <m/>
    <s v="backofficefinanceiro"/>
    <m/>
    <s v="grandes contas"/>
    <s v="postgresql anticipation-data-service"/>
    <s v="condado"/>
    <s v="sabadell"/>
    <s v="team: sabadell, escalationlist: mmagalhaes@pagseguro.com jbsa@uolinc.com s2it_afragala@uolinc.com, slack: sabadell_alerts, filaim: pd pagseguro-sabadell, email: l-scrum-sabadell@uolinc.com"/>
    <x v="0"/>
    <n v="96"/>
    <n v="96"/>
    <n v="100"/>
    <s v="NAO"/>
    <s v="NAO"/>
    <d v="2021-11-21T11:00:22"/>
    <d v="2021-01-19T13:17:41"/>
    <s v="anticipationdataservice.coid1xsnbqhf.sa-east-1.rds.amazonaws.com"/>
    <m/>
  </r>
  <r>
    <s v="Corrigir EC - Basileia"/>
    <x v="1"/>
    <x v="3"/>
    <s v="POSTGRESQL"/>
    <m/>
    <s v="DEV_ANTICIPATIONDATASERVICE"/>
    <s v="anticipationdataservice-qa.cugpk8fsjek9.us-east-1.rds.amazonaws.com"/>
    <m/>
    <s v="arn:aws:rds:us-east-1:898139803216:db:anticipationdataservice-qa"/>
    <s v="898139803216"/>
    <s v="MICROSERVIÇOS"/>
    <m/>
    <s v="SIM"/>
    <n v="100"/>
    <s v="-"/>
    <s v="DOMAINS, TEAM, TOPDOMAINS"/>
    <s v="psp"/>
    <s v="receivable"/>
    <s v="anticipation"/>
    <m/>
    <m/>
    <s v="backofficefinanceiro"/>
    <m/>
    <s v="grandes contas"/>
    <m/>
    <m/>
    <s v="sabadell"/>
    <s v="team: sabadell, escalationlist: dosilva@uolinc.com jbsa@uolinc.com s2it_afragala@uolinc.com, slack: sabadell_alerts, filaim: pd pagseguro-sabadell, email: l-scrum-sabadell@uolinc.com"/>
    <x v="0"/>
    <n v="0"/>
    <n v="0"/>
    <n v="0"/>
    <m/>
    <m/>
    <d v="2021-11-21T11:00:23"/>
    <d v="2018-05-28T17:05:40"/>
    <s v="anticipationdataservice-qa.cugpk8fsjek9.us-east-1.rds.amazonaws.com"/>
    <m/>
  </r>
  <r>
    <m/>
    <x v="1"/>
    <x v="1"/>
    <s v="MONGODB"/>
    <m/>
    <s v="STG_BC_SEGMENTATION"/>
    <s v="bc_segmentation/node1-bc-segmentation-dev.bd.intranet.pags,node2-bc-segmentation-dev.bd.intranet.pags"/>
    <m/>
    <s v="5dd01f6a-bf48-e8c2-2a18-587421ce60f7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C"/>
    <s v="App: bc_segmentation, Product: BC"/>
    <s v="basileia"/>
    <s v="hongkong"/>
    <s v="Owner: hongkong, Slack: bko-fin-business-conditions-oper, Escalation_list: bko-fin-bc@uolinc.com;gsdsilva@pagseguro.com;rimariano@pagseguro.com"/>
    <x v="0"/>
    <n v="0"/>
    <n v="0"/>
    <n v="0"/>
    <m/>
    <m/>
    <d v="2021-10-26T12:21:46"/>
    <d v="2021-04-14T20:30:11"/>
    <s v="bc_segmentation/node1-bc-segmentation-dev.bd.intranet.pags,node2-bc-segmentation-dev.bd.intranet.pags"/>
    <m/>
  </r>
  <r>
    <m/>
    <x v="2"/>
    <x v="1"/>
    <s v="MONGODB"/>
    <m/>
    <s v="QA_BC_SEGMENTATION"/>
    <s v="bc_segmentation/node1-bc-segmentation-qa.bd.intranet.pags,node2-bc-segmentation-qa.bd.intranet.pags"/>
    <m/>
    <s v="43bdb80e-750d-86ba-a752-3a07e9abf474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C"/>
    <s v="App: bc_segmentation, Product: BC"/>
    <s v="basileia"/>
    <s v="hongkong"/>
    <s v="Owner: hongkong, Slack: bko-fin-business-conditions-oper, Escalation_list: bko-fin-bc@uolinc.com;gsdsilva@pagseguro.com;rimariano@pagseguro.com"/>
    <x v="0"/>
    <n v="0"/>
    <n v="0"/>
    <n v="0"/>
    <m/>
    <m/>
    <d v="2021-10-26T12:21:46"/>
    <d v="2021-04-14T20:21:51"/>
    <s v="bc_segmentation/node1-bc-segmentation-qa.bd.intranet.pags,node2-bc-segmentation-qa.bd.intranet.pags"/>
    <m/>
  </r>
  <r>
    <s v="Corrigir EC - Basileia"/>
    <x v="0"/>
    <x v="3"/>
    <s v="MYSQL"/>
    <s v="pagseguro-accounting"/>
    <s v="PROD_BD_ACCOUNTING_CONTROLLER"/>
    <s v="bd-accounting-controller.coid1xsnbqhf.sa-east-1.rds.amazonaws.com"/>
    <s v="information_schema"/>
    <s v="arn:aws:rds:sa-east-1:360706934225:db:bd-accounting-controller"/>
    <s v="360706934225"/>
    <s v="MICROSERVIÇOS"/>
    <s v="datagovernance_gov"/>
    <s v="SIM"/>
    <n v="100"/>
    <s v="-"/>
    <s v="DOMAINS, TEAM, TOPDOMAINS"/>
    <s v="psp"/>
    <s v="accounting"/>
    <m/>
    <m/>
    <m/>
    <s v="backofficefinanceiro"/>
    <m/>
    <s v="Accounting Controller"/>
    <s v="accounting controller"/>
    <s v="condado"/>
    <s v="baden"/>
    <s v="escalationlist: rlandrade@pagseguro.com rbdamasceno@pagseguro.com, email: l-scrum-baden@uolinc.com, slack: contabilizacao-alertas, filaim: pd pagseguro baden, team: baden"/>
    <x v="0"/>
    <n v="22"/>
    <n v="13"/>
    <n v="59.09"/>
    <s v="NAO"/>
    <s v="NAO"/>
    <d v="2021-11-21T11:00:22"/>
    <d v="2021-01-19T13:40:57"/>
    <s v="bd-accounting-controller.coid1xsnbqhf.sa-east-1.rds.amazonaws.com"/>
    <m/>
  </r>
  <r>
    <s v="Corrigir EC - Basileia"/>
    <x v="1"/>
    <x v="3"/>
    <s v="MYSQL"/>
    <m/>
    <s v="DEV_BD_ACCOUNTING_CONTROLLER"/>
    <s v="bd-accounting-controller-qa.cugpk8fsjek9.us-east-1.rds.amazonaws.com"/>
    <m/>
    <s v="arn:aws:rds:us-east-1:898139803216:db:bd-accounting-controller-qa"/>
    <s v="898139803216"/>
    <s v="MICROSERVIÇOS"/>
    <m/>
    <s v="SIM"/>
    <n v="100"/>
    <s v="TOPCHANNELS"/>
    <s v="CHANNELS, DOMAINS, TEAM, TOPDOMAINS"/>
    <s v="psp"/>
    <s v="accounting"/>
    <m/>
    <m/>
    <s v="teste"/>
    <s v="backofficefinanceiro"/>
    <m/>
    <s v="Accounting Controller"/>
    <m/>
    <m/>
    <s v="baden"/>
    <s v="escalationlist: rlandrade@pagseguro.com rbdamasceno@pagseguro.com, email: l-scrum-baden@uolinc.com, slack: contabilizacao-alertas, filaim: pd pagseguro baden, team: baden"/>
    <x v="0"/>
    <n v="0"/>
    <n v="0"/>
    <n v="0"/>
    <m/>
    <m/>
    <d v="2021-11-21T11:00:23"/>
    <d v="2019-03-08T18:17:22"/>
    <s v="bd-accounting-controller-qa.cugpk8fsjek9.us-east-1.rds.amazonaws.com"/>
    <m/>
  </r>
  <r>
    <s v="Corrigir EC - Basileia"/>
    <x v="0"/>
    <x v="3"/>
    <s v="MYSQL"/>
    <m/>
    <s v="PROD_BD_ACCOUNTING_RULES"/>
    <s v="bd-accounting-rules.coid1xsnbqhf.sa-east-1.rds.amazonaws.com"/>
    <s v="information_schema"/>
    <s v="arn:aws:rds:sa-east-1:360706934225:db:bd-accounting-rules"/>
    <s v="360706934225"/>
    <s v="MICROSERVIÇOS"/>
    <s v="datagovernanceubr"/>
    <s v="SIM"/>
    <n v="100"/>
    <s v="-"/>
    <s v="DOMAINS, TEAM, TOPDOMAINS"/>
    <s v="psp"/>
    <s v="accounting"/>
    <m/>
    <m/>
    <m/>
    <s v="backofficefinanceiro"/>
    <m/>
    <s v="Accounting Rules"/>
    <s v="bd-accounting-rules"/>
    <s v="condado"/>
    <s v="baden"/>
    <s v="escalationlist: rlandrade@pagseguro.com rbdamasceno@pagseguro.com, email: l-scrum-baden@uolinc.com, slack: contabilizacao-alertas, filaim: pd pagseguro baden, team: baden"/>
    <x v="0"/>
    <n v="13"/>
    <n v="2"/>
    <n v="15.38"/>
    <s v="NAO"/>
    <s v="NAO"/>
    <d v="2021-11-21T11:00:22"/>
    <d v="2021-01-19T13:44:56"/>
    <s v="bd-accounting-rules.coid1xsnbqhf.sa-east-1.rds.amazonaws.com"/>
    <m/>
  </r>
  <r>
    <s v="Corrigir EC - Basileia"/>
    <x v="1"/>
    <x v="3"/>
    <s v="MYSQL"/>
    <m/>
    <s v="DEV_BD_ACCOUNTING_RULES"/>
    <s v="bd-accounting-rules-qa.cugpk8fsjek9.us-east-1.rds.amazonaws.com"/>
    <m/>
    <s v="arn:aws:rds:us-east-1:898139803216:db:bd-accounting-rules-qa"/>
    <s v="898139803216"/>
    <s v="MICROSERVIÇOS"/>
    <m/>
    <s v="SIM"/>
    <n v="100"/>
    <s v="-"/>
    <s v="DOMAINS, TEAM, TOPDOMAINS"/>
    <s v="psp"/>
    <s v="accounting"/>
    <m/>
    <m/>
    <m/>
    <s v="backofficefinanceiro"/>
    <m/>
    <s v="Accounting Rules"/>
    <m/>
    <m/>
    <s v="baden"/>
    <s v="escalationlist: rlandrade@pagseguro.com rbdamasceno@pagseguro.com, email: l-scrum-baden@uolinc.com, slack: contabilizacao-alertas, filaim: pd pagseguro baden, team: baden"/>
    <x v="0"/>
    <n v="0"/>
    <n v="0"/>
    <n v="0"/>
    <m/>
    <m/>
    <d v="2021-11-21T11:00:23"/>
    <d v="2019-12-03T17:08:24"/>
    <s v="bd-accounting-rules-qa.cugpk8fsjek9.us-east-1.rds.amazonaws.com"/>
    <m/>
  </r>
  <r>
    <s v="Corrigir EC - Basileia"/>
    <x v="0"/>
    <x v="3"/>
    <s v="POSTGRESQL"/>
    <s v="Asset-Based"/>
    <s v="PROD_BD_ASSET_BASED_LOANER"/>
    <s v="bd-asset-based-loaner.coid1xsnbqhf.sa-east-1.rds.amazonaws.com"/>
    <s v="assetbasedloaner"/>
    <s v="arn:aws:rds:sa-east-1:360706934225:db:bd-asset-based-loaner"/>
    <s v="360706934225"/>
    <s v="MICROSERVIÇOS"/>
    <s v="datagovernanceubr"/>
    <s v="SIM"/>
    <n v="100"/>
    <s v="-"/>
    <s v="DOMAINS, TEAM, TOPDOMAINS"/>
    <s v="customer"/>
    <s v="cashout"/>
    <m/>
    <m/>
    <m/>
    <s v="backofficefinanceiro"/>
    <m/>
    <s v="Trava de Domicilio"/>
    <s v="Asset-Based Loaner"/>
    <s v="condado"/>
    <s v="zurique"/>
    <s v="slack: bko-fin-cashout, email: bko-fin-cashout@uolinc.com, filaim: pd pagseguro-zurique, escalationlist: bko-fin-cashout@uolinc.com elfreitas@uolinc.com akurahassi@uolinc.com, team: zurique"/>
    <x v="0"/>
    <n v="99"/>
    <n v="99"/>
    <n v="100"/>
    <s v="NAO"/>
    <s v="SIM"/>
    <d v="2021-11-21T11:00:22"/>
    <d v="2019-07-12T12:19:29"/>
    <s v="bd-asset-based-loaner.coid1xsnbqhf.sa-east-1.rds.amazonaws.com"/>
    <m/>
  </r>
  <r>
    <s v="Corrigir EC - Basileia"/>
    <x v="1"/>
    <x v="3"/>
    <s v="POSTGRESQL"/>
    <m/>
    <s v="DEV_BD_ASSET_BASED_LOANER"/>
    <s v="bd-asset-based-loaner-qa.cugpk8fsjek9.us-east-1.rds.amazonaws.com"/>
    <m/>
    <s v="arn:aws:rds:us-east-1:898139803216:db:bd-asset-based-loaner-qa"/>
    <s v="898139803216"/>
    <s v="MICROSERVIÇOS"/>
    <m/>
    <s v="SIM"/>
    <n v="100"/>
    <s v="-"/>
    <s v="DOMAINS, TEAM, TOPDOMAINS"/>
    <s v="customer"/>
    <s v="cashout"/>
    <m/>
    <m/>
    <m/>
    <s v="backofficefinanceiro"/>
    <m/>
    <s v="Asset-Based Loaner"/>
    <m/>
    <m/>
    <s v="zurique"/>
    <s v="slack: bko-fin-cashout, email: bko-fin-cashout@uolinc.com, filaim: pd pagseguro-zurique, escalationlist: bko-fin-cashout@uolinc.com elfreitas@uolinc.com akurahassi@uolinc.com, team: zurique"/>
    <x v="0"/>
    <n v="0"/>
    <n v="0"/>
    <n v="0"/>
    <m/>
    <m/>
    <d v="2021-11-21T11:00:23"/>
    <d v="2019-07-08T14:49:07"/>
    <s v="bd-asset-based-loaner-qa.cugpk8fsjek9.us-east-1.rds.amazonaws.com"/>
    <m/>
  </r>
  <r>
    <s v="Corrigir EC - Basileia"/>
    <x v="0"/>
    <x v="3"/>
    <s v="POSTGRESQL"/>
    <s v="avp"/>
    <s v="PROD_BD_AVP"/>
    <s v="bd-avp.coid1xsnbqhf.sa-east-1.rds.amazonaws.com"/>
    <s v="avp"/>
    <s v="arn:aws:rds:sa-east-1:360706934225:db:bd-avp"/>
    <s v="360706934225"/>
    <s v="MICROSERVIÇOS"/>
    <s v="datagovernanceubr"/>
    <s v="SIM"/>
    <n v="100"/>
    <s v="-"/>
    <s v="DOMAINS, TEAM, TOPDOMAINS"/>
    <s v="psp"/>
    <s v="accounting"/>
    <m/>
    <m/>
    <m/>
    <s v="backofficefinanceiro"/>
    <m/>
    <s v="AVP"/>
    <s v="avp"/>
    <s v="condado"/>
    <s v="genova"/>
    <s v="escalationlist: rlandrade@pagseguro.com rbdamasceno@pagseguro.com, filaim: pd pagseguro-genova, slack: contabilizacao-alertas, team: genova, email: l-scrum-genova@uolinc.com"/>
    <x v="0"/>
    <n v="37"/>
    <n v="12"/>
    <n v="32.43"/>
    <s v="NAO"/>
    <s v="NAO"/>
    <d v="2021-11-21T11:00:22"/>
    <d v="2021-01-19T13:48:32"/>
    <s v="bd-avp.coid1xsnbqhf.sa-east-1.rds.amazonaws.com"/>
    <m/>
  </r>
  <r>
    <s v="Corrigir EC - Basileia"/>
    <x v="1"/>
    <x v="3"/>
    <s v="POSTGRESQL"/>
    <m/>
    <s v="DEV_BD_AVP"/>
    <s v="bd-avp-qa.cugpk8fsjek9.us-east-1.rds.amazonaws.com"/>
    <m/>
    <s v="arn:aws:rds:us-east-1:898139803216:db:bd-avp-qa"/>
    <s v="898139803216"/>
    <s v="MICROSERVIÇOS"/>
    <m/>
    <s v="SIM"/>
    <n v="100"/>
    <s v="-"/>
    <s v="DOMAINS, TEAM, TOPDOMAINS"/>
    <s v="psp"/>
    <s v="accounting"/>
    <m/>
    <m/>
    <m/>
    <s v="backofficefinanceiro"/>
    <m/>
    <s v="AVP"/>
    <m/>
    <m/>
    <s v="genova"/>
    <s v="escalationlist: rlandrade@pagseguro.com rbdamasceno@pagseguro.com, email: l-scrum-baden@uolinc.com, slack: contabilizacao-alertas, filaim: pd pagseguro genova, team: genova"/>
    <x v="0"/>
    <n v="0"/>
    <n v="0"/>
    <n v="0"/>
    <m/>
    <m/>
    <d v="2021-11-21T11:00:23"/>
    <d v="2019-11-07T15:14:38"/>
    <s v="bd-avp-qa.cugpk8fsjek9.us-east-1.rds.amazonaws.com"/>
    <m/>
  </r>
  <r>
    <s v="Corrigir BU (backofficefinanceiro) / Corrigir EC (Basileia)"/>
    <x v="1"/>
    <x v="3"/>
    <s v="MYSQL"/>
    <m/>
    <s v="DEV_BD_BUSINESS_CONDITION"/>
    <s v="bd-business-condition-qa.cugpk8fsjek9.us-east-1.rds.amazonaws.com"/>
    <m/>
    <s v="arn:aws:rds:us-east-1:898139803216:db:bd-business-condition-qa"/>
    <s v="898139803216"/>
    <s v="MICROSERVIÇOS"/>
    <m/>
    <s v="NAO"/>
    <n v="0"/>
    <m/>
    <m/>
    <m/>
    <s v="Recebiveis"/>
    <m/>
    <m/>
    <m/>
    <s v="backoffice financeiro"/>
    <m/>
    <s v="BC"/>
    <m/>
    <s v="condado"/>
    <s v="montserrat"/>
    <s v="escalationlist: gsdsilva@uolinc.com jbsa@uolinc.com @marrosa@uolinc.com, slack: Montserrat, filaim: pagseguro-montserrat, email: l-scrum-montserrat@uolinc.com, team: Montserrat"/>
    <x v="2"/>
    <n v="0"/>
    <n v="0"/>
    <n v="0"/>
    <m/>
    <m/>
    <d v="2021-10-26T12:21:46"/>
    <d v="2019-10-18T19:48:22"/>
    <e v="#N/A"/>
    <m/>
  </r>
  <r>
    <s v="Corrigir BU (backofficefinanceiro) / Corrigir EC (Basileia)"/>
    <x v="1"/>
    <x v="3"/>
    <s v="MYSQL"/>
    <m/>
    <s v="DEV_BD_BUSINESS_CONDITION_REPLICA"/>
    <s v="bd-business-condition-qa-replica.cugpk8fsjek9.us-east-1.rds.amazonaws.com"/>
    <m/>
    <s v="arn:aws:rds:us-east-1:898139803216:db:bd-business-condition-qa-replica"/>
    <s v="898139803216"/>
    <s v="MICROSERVIÇOS"/>
    <m/>
    <s v="NAO"/>
    <n v="0"/>
    <m/>
    <m/>
    <m/>
    <s v="Recebiveis"/>
    <m/>
    <m/>
    <m/>
    <s v="backoffice financeiro"/>
    <m/>
    <s v="BC"/>
    <m/>
    <s v="condado"/>
    <s v="montserrat"/>
    <s v="team: Montserrat, filaim: pagseguro-montserrat, slack: Montserrat, email: l-scrum-montserrat@uolinc.com, escalationlist: gsdsilva@uolinc.com jbsa@uolinc.com @marrosa@uolinc.com"/>
    <x v="2"/>
    <n v="0"/>
    <n v="0"/>
    <n v="0"/>
    <m/>
    <m/>
    <d v="2021-10-26T12:21:46"/>
    <d v="2019-12-03T18:33:07"/>
    <e v="#N/A"/>
    <m/>
  </r>
  <r>
    <s v="Corrigir EC - Basileia"/>
    <x v="1"/>
    <x v="3"/>
    <s v="POSTGRESQL"/>
    <m/>
    <s v="DEV_BD_CASHOUT_CUSTOMER_ASSOCIATION"/>
    <s v="bd-cashout-customer-association-qa.cugpk8fsjek9.us-east-1.rds.amazonaws.com"/>
    <m/>
    <s v="arn:aws:rds:us-east-1:898139803216:db:bd-cashout-customer-association-qa"/>
    <s v="898139803216"/>
    <s v="MICROSERVIÇOS"/>
    <m/>
    <s v="SIM"/>
    <n v="100"/>
    <s v="-"/>
    <s v="DOMAINS, TEAM, TOPDOMAINS"/>
    <s v="customer"/>
    <s v="cashout"/>
    <m/>
    <m/>
    <m/>
    <s v="backofficefinanceiro"/>
    <m/>
    <s v="Cashout-customer-association"/>
    <m/>
    <m/>
    <s v="zurique"/>
    <s v="slack: bko-fin-cashout, email: bko-fin-cashout@uolinc.com, filaim: pd pagseguro-zurique, escalationlist: bko-fin-cashout@uolinc.com elfreitas@uolinc.com akurahassi@uolinc.com, team: zurique"/>
    <x v="0"/>
    <n v="0"/>
    <n v="0"/>
    <n v="0"/>
    <m/>
    <m/>
    <d v="2021-11-21T11:00:23"/>
    <d v="2019-04-01T22:05:37"/>
    <s v="bd-cashout-customer-association-qa.cugpk8fsjek9.us-east-1.rds.amazonaws.com"/>
    <m/>
  </r>
  <r>
    <s v="Corrigir EC - Basileia"/>
    <x v="0"/>
    <x v="3"/>
    <s v="POSTGRESQL"/>
    <s v="cashout"/>
    <s v="PROD_BD_CASHOUT_STRATEGY"/>
    <s v="bd-cashout-strategy.coid1xsnbqhf.sa-east-1.rds.amazonaws.com"/>
    <s v="cashoutstrategy"/>
    <s v="arn:aws:rds:sa-east-1:360706934225:db:bd-cashout-strategy"/>
    <s v="360706934225"/>
    <s v="MICROSERVIÇOS"/>
    <s v="datagovernance_gov"/>
    <s v="SIM"/>
    <n v="100"/>
    <s v="-"/>
    <s v="DOMAINS, TEAM, TOPDOMAINS"/>
    <s v="customer"/>
    <s v="cashout"/>
    <m/>
    <m/>
    <m/>
    <s v="backofficefinanceiro"/>
    <m/>
    <s v="Cashout"/>
    <s v="cashout-strategy"/>
    <s v="condado"/>
    <s v="zurique"/>
    <s v="slack: bko-fin-cashout, email: bko-fin-cashout@uolinc.com, filaim: pd pagseguro-zurique, escalationlist: bko-fin-cashout@uolinc.com elfreitas@uolinc.com akurahassi@uolinc.com, team: zurique"/>
    <x v="0"/>
    <n v="2045"/>
    <n v="1975"/>
    <n v="96.58"/>
    <s v="NAO"/>
    <s v="NAO"/>
    <d v="2021-11-21T11:00:22"/>
    <d v="2019-04-01T19:04:02"/>
    <s v="bd-cashout-strategy.coid1xsnbqhf.sa-east-1.rds.amazonaws.com"/>
    <m/>
  </r>
  <r>
    <s v="Corrigir EC - Basileia"/>
    <x v="1"/>
    <x v="3"/>
    <s v="POSTGRESQL"/>
    <m/>
    <s v="DEV_BD_CASHOUT_STRATEGY"/>
    <s v="bd-cashout-strategy-qa.cugpk8fsjek9.us-east-1.rds.amazonaws.com"/>
    <m/>
    <s v="arn:aws:rds:us-east-1:898139803216:db:bd-cashout-strategy-qa"/>
    <s v="898139803216"/>
    <s v="MICROSERVIÇOS"/>
    <m/>
    <s v="SIM"/>
    <n v="100"/>
    <s v="-"/>
    <s v="DOMAINS, TEAM, TOPDOMAINS"/>
    <s v="customer"/>
    <s v="cashout"/>
    <m/>
    <m/>
    <m/>
    <s v="backofficefinanceiro"/>
    <m/>
    <s v="Cashout"/>
    <m/>
    <m/>
    <s v="zurique"/>
    <s v="slack: bko-fin-cashout, email: bko-fin-cashout@uolinc.com, filaim: pd pagseguro-zurique, escalationlist: bko-fin-cashout@uolinc.com elfreitas@uolinc.com akurahassi@uolinc.com, team: zurique"/>
    <x v="0"/>
    <n v="0"/>
    <n v="0"/>
    <n v="0"/>
    <m/>
    <m/>
    <d v="2021-11-21T11:00:23"/>
    <d v="2021-06-28T23:17:07"/>
    <s v="bd-cashout-strategy-qa.cugpk8fsjek9.us-east-1.rds.amazonaws.com"/>
    <m/>
  </r>
  <r>
    <s v="Corrigir EC - Basileia"/>
    <x v="1"/>
    <x v="3"/>
    <s v="POSTGRESQL"/>
    <m/>
    <s v="DEV_BD_CASHOUT_STRATEGY_READ"/>
    <s v="bd-cashout-strategy-qa-read.cugpk8fsjek9.us-east-1.rds.amazonaws.com"/>
    <m/>
    <s v="arn:aws:rds:us-east-1:898139803216:db:bd-cashout-strategy-qa-read"/>
    <s v="898139803216"/>
    <s v="MICROSERVIÇOS"/>
    <m/>
    <s v="NAO"/>
    <n v="0"/>
    <m/>
    <m/>
    <m/>
    <m/>
    <m/>
    <m/>
    <m/>
    <s v="backofficefinanceiro"/>
    <m/>
    <s v="Cashout"/>
    <m/>
    <m/>
    <s v="zurique"/>
    <s v="slack: bko-fin-cashout, email: bko-fin-cashout@uolinc.com, escalationlist: bko-fin-cashout@uolinc.com elfreitas@uolinc.com akurahassi@uolinc.com, filaim: pd pagseguro-zurique, team: zurique"/>
    <x v="2"/>
    <n v="0"/>
    <n v="0"/>
    <n v="0"/>
    <m/>
    <m/>
    <d v="2021-10-26T12:21:46"/>
    <d v="2021-06-25T00:00:00"/>
    <e v="#N/A"/>
    <m/>
  </r>
  <r>
    <s v="Corrigir EC - Basileia"/>
    <x v="0"/>
    <x v="3"/>
    <s v="POSTGRESQL"/>
    <s v="cashout ted"/>
    <s v="PROD_BD_CASHOUT_TED"/>
    <s v="bd-cashout-ted.coid1xsnbqhf.sa-east-1.rds.amazonaws.com"/>
    <s v="cashout_ted"/>
    <s v="arn:aws:rds:sa-east-1:360706934225:db:bd-cashout-ted"/>
    <s v="360706934225"/>
    <s v="MICROSERVIÇOS"/>
    <s v="datagovernance_gov"/>
    <s v="SIM"/>
    <n v="100"/>
    <s v="-"/>
    <s v="DOMAINS, TEAM, TOPDOMAINS"/>
    <s v="customer"/>
    <s v="cashout"/>
    <m/>
    <m/>
    <m/>
    <s v="backofficefinanceiro"/>
    <m/>
    <s v="Cashout TED"/>
    <s v="cashout ted"/>
    <s v="condado"/>
    <s v="zurique"/>
    <s v="slack: bko-fin-cashout, email: bko-fin-cashout@uolinc.com, filaim: pd pagseguro-zurique, escalationlist: bko-fin-cashout@uolinc.com elfreitas@uolinc.com akurahassi@uolinc.com, team: zurique"/>
    <x v="0"/>
    <n v="35"/>
    <n v="35"/>
    <n v="100"/>
    <s v="NAO"/>
    <s v="NAO"/>
    <d v="2021-11-21T11:00:22"/>
    <d v="2019-10-07T23:48:23"/>
    <s v="bd-cashout-ted.coid1xsnbqhf.sa-east-1.rds.amazonaws.com"/>
    <m/>
  </r>
  <r>
    <s v="Corrigir EC - Basileia"/>
    <x v="1"/>
    <x v="3"/>
    <s v="POSTGRESQL"/>
    <m/>
    <s v="DEV_BD_CASHOUT_TED"/>
    <s v="bd-cashout-ted-qa.cugpk8fsjek9.us-east-1.rds.amazonaws.com"/>
    <m/>
    <s v="arn:aws:rds:us-east-1:898139803216:db:bd-cashout-ted-qa"/>
    <s v="898139803216"/>
    <s v="MICROSERVIÇOS"/>
    <m/>
    <s v="SIM"/>
    <n v="100"/>
    <s v="-"/>
    <s v="DOMAINS, TEAM, TOPDOMAINS"/>
    <s v="customer"/>
    <s v="cashout"/>
    <m/>
    <m/>
    <m/>
    <s v="backofficefinanceiro"/>
    <m/>
    <s v="Cashout TED"/>
    <m/>
    <m/>
    <s v="zurique"/>
    <s v="slack: bko-fin-cashout, email: bko-fin-cashout@uolinc.com, filaim: pd pagseguro-zurique, escalationlist: bko-fin-cashout@uolinc.com elfreitas@uolinc.com akurahassi@uolinc.com, team: zurique"/>
    <x v="0"/>
    <n v="0"/>
    <n v="0"/>
    <n v="0"/>
    <m/>
    <m/>
    <d v="2021-11-21T11:00:23"/>
    <d v="2019-09-30T19:32:53"/>
    <s v="bd-cashout-ted-qa.cugpk8fsjek9.us-east-1.rds.amazonaws.com"/>
    <m/>
  </r>
  <r>
    <s v="Corrigir EC - Basileia"/>
    <x v="0"/>
    <x v="3"/>
    <s v="POSTGRESQL"/>
    <s v="ccs"/>
    <s v="PROD_BD_CCS"/>
    <s v="bd-ccs.coid1xsnbqhf.sa-east-1.rds.amazonaws.com"/>
    <s v="ccs,ccs_balance"/>
    <s v="arn:aws:rds:sa-east-1:360706934225:db:bd-ccs"/>
    <s v="360706934225"/>
    <s v="MICROSERVIÇOS"/>
    <s v="datagovernance_gov,datagovernance_gov"/>
    <s v="SIM"/>
    <n v="100"/>
    <s v="-"/>
    <s v="DOMAINS, TEAM, TOPDOMAINS"/>
    <s v="psp"/>
    <s v="regulatory"/>
    <m/>
    <m/>
    <m/>
    <s v="backofficefinanceiro"/>
    <m/>
    <s v="ccs"/>
    <s v="ccs"/>
    <s v="condado"/>
    <s v="elpaso"/>
    <s v="escalationlist: bmatsuda@uolinc.com, email: l-dev-pagseguro-elpaso@uolinc.com, filaim: pd pagseguro-el-paso, team: elpaso, slack: el-paso"/>
    <x v="0"/>
    <n v="36376"/>
    <n v="36367"/>
    <n v="99.98"/>
    <s v="NAO"/>
    <s v="NAO"/>
    <d v="2021-11-21T11:00:22"/>
    <d v="2019-01-22T13:59:24"/>
    <s v="bd-ccs.coid1xsnbqhf.sa-east-1.rds.amazonaws.com"/>
    <m/>
  </r>
  <r>
    <m/>
    <x v="0"/>
    <x v="1"/>
    <s v="POSTGRESQL"/>
    <m/>
    <s v="PROD_CCS"/>
    <s v="bd-ccs.postgres.rds.bd.intranet"/>
    <s v="ccs"/>
    <s v="c4a53f01-b4a6-7fcf-e00d-f4ee5ad9fffe"/>
    <m/>
    <s v="MICROSERVIÇOS"/>
    <s v="datagovernanceubr"/>
    <s v="SIM"/>
    <n v="100"/>
    <s v="-"/>
    <s v="DOMAINS, TEAM, TOPDOMAINS"/>
    <s v="psp"/>
    <s v="regulatory"/>
    <m/>
    <m/>
    <m/>
    <s v="backofficefinanceiro"/>
    <s v="PAGSEGURO"/>
    <s v="ccs"/>
    <s v="App: ccs, Product: ccs"/>
    <s v="basileia"/>
    <s v="elpaso"/>
    <s v="Owner: elpaso, Slack: el-paso, Escalation_list: l-dev-pagseguro-elpaso@uolinc.com;bmatsuda@uolinc.com"/>
    <x v="0"/>
    <n v="36301"/>
    <n v="36292"/>
    <n v="99.98"/>
    <m/>
    <m/>
    <d v="2021-10-26T12:21:46"/>
    <d v="2021-06-01T19:18:39"/>
    <e v="#N/A"/>
    <m/>
  </r>
  <r>
    <m/>
    <x v="0"/>
    <x v="1"/>
    <s v="POSTGRESQL"/>
    <m/>
    <s v="PROD_CCS_BALANCE"/>
    <s v="bd-ccs.postgres.rds.bd.intranet"/>
    <s v="ccs_balance"/>
    <s v="c6a7caad-a39a-5bc3-3500-3af0d1318cc1"/>
    <m/>
    <s v="MICROSERVIÇOS"/>
    <s v="datagovernanceubr"/>
    <s v="SIM"/>
    <n v="100"/>
    <s v="-"/>
    <s v="DOMAINS, TEAM, TOPDOMAINS"/>
    <s v="psp"/>
    <s v="regulatory"/>
    <m/>
    <m/>
    <m/>
    <s v="backofficefinanceiro"/>
    <s v="PAGSEGURO"/>
    <s v="ccs"/>
    <s v="App: ccs, Product: ccs"/>
    <s v="basileia"/>
    <s v="elpaso"/>
    <s v="Owner: elpaso, Slack: el-paso, Escalation_list: l-dev-pagseguro-elpaso@uolinc.com;bmatsuda@uolinc.com"/>
    <x v="0"/>
    <n v="75"/>
    <n v="75"/>
    <n v="100"/>
    <m/>
    <m/>
    <d v="2021-10-26T12:21:46"/>
    <d v="2021-06-01T19:19:40"/>
    <e v="#N/A"/>
    <m/>
  </r>
  <r>
    <s v="Corrigir EC - Basileia"/>
    <x v="1"/>
    <x v="3"/>
    <s v="POSTGRESQL"/>
    <m/>
    <s v="DEV_BD_CCS"/>
    <s v="bd-ccs-qa.cugpk8fsjek9.us-east-1.rds.amazonaws.com"/>
    <m/>
    <s v="arn:aws:rds:us-east-1:898139803216:db:bd-ccs-qa"/>
    <s v="898139803216"/>
    <s v="MICROSERVIÇOS"/>
    <m/>
    <s v="SIM"/>
    <n v="100"/>
    <s v="-"/>
    <s v="DOMAINS, TEAM, TOPDOMAINS"/>
    <s v="psp"/>
    <s v="regulatory"/>
    <m/>
    <m/>
    <m/>
    <s v="backofficefinanceiro"/>
    <m/>
    <s v="ccs"/>
    <m/>
    <m/>
    <s v="elpaso"/>
    <s v="escalationlist: bmatsuda@uolinc.com, email: l-dev-pagseguro-elpaso@uolinc.com, filaim: pd pagseguro-el-paso, team: elpaso, slack: el-paso"/>
    <x v="0"/>
    <n v="0"/>
    <n v="0"/>
    <n v="0"/>
    <m/>
    <m/>
    <d v="2021-11-21T11:00:23"/>
    <d v="2019-01-18T20:41:46"/>
    <s v="bd-ccs-qa.cugpk8fsjek9.us-east-1.rds.amazonaws.com"/>
    <m/>
  </r>
  <r>
    <s v="Corrigir EC - Basileia"/>
    <x v="0"/>
    <x v="3"/>
    <s v="SQLSERVER"/>
    <s v="ccs"/>
    <s v="PROD_BD_CCS_SQLSERVER"/>
    <s v="bd-ccs-sqlserver.coid1xsnbqhf.sa-east-1.rds.amazonaws.com"/>
    <m/>
    <s v="arn:aws:rds:sa-east-1:360706934225:db:bd-ccs-sqlserver"/>
    <s v="360706934225"/>
    <s v="MICROSERVIÇOS"/>
    <m/>
    <s v="SIM"/>
    <n v="100"/>
    <s v="-"/>
    <s v="DOMAINS, TEAM, TOPDOMAINS"/>
    <s v="psp"/>
    <s v="regulatory"/>
    <m/>
    <m/>
    <m/>
    <s v="backofficefinanceiro"/>
    <m/>
    <s v="ccs jd"/>
    <s v="ccs-jd"/>
    <s v="condado"/>
    <s v="elpaso"/>
    <s v="escalationlist: bmatsuda@uolinc.com, email: l-dev-pagseguro-elpaso@uolinc.com, filaim: bmatsuda@uolinc.com, team: elpaso, slack: el-paso"/>
    <x v="0"/>
    <n v="0"/>
    <n v="0"/>
    <n v="0"/>
    <s v="NAO"/>
    <s v="NAO"/>
    <d v="2021-11-21T11:00:22"/>
    <d v="2019-01-22T17:25:10"/>
    <e v="#N/A"/>
    <m/>
  </r>
  <r>
    <s v="Corrigir EC - Basileia"/>
    <x v="0"/>
    <x v="3"/>
    <s v="POSTGRESQL"/>
    <s v="cip liquidacao centralizada"/>
    <s v="PROD_BD_CIP"/>
    <s v="bd-cip.coid1xsnbqhf.sa-east-1.rds.amazonaws.com"/>
    <s v="cip"/>
    <s v="arn:aws:rds:sa-east-1:360706934225:db:bd-cip"/>
    <s v="360706934225"/>
    <s v="MICROSERVIÇOS"/>
    <s v="datagovernanceubr"/>
    <s v="SIM"/>
    <n v="100"/>
    <s v="-"/>
    <s v="DOMAINS, TEAM, TOPDOMAINS"/>
    <s v="customer"/>
    <s v="cashout"/>
    <m/>
    <m/>
    <m/>
    <s v="backofficefinanceiro"/>
    <m/>
    <s v="CIP Liquidacao Centralizada"/>
    <s v="cip"/>
    <s v="condado"/>
    <s v="zurique"/>
    <s v="slack: bko-fin-cashout, email: bko-fin-cashout@uolinc.com, filaim: pd pagseguro-zurique, escalationlist: bko-fin-cashout@uolinc.com elfreitas@uolinc.com akurahassi@uolinc.com, team: zurique"/>
    <x v="0"/>
    <n v="146"/>
    <n v="146"/>
    <n v="100"/>
    <m/>
    <m/>
    <d v="2021-11-21T11:00:22"/>
    <d v="2018-09-21T18:20:22"/>
    <s v="bd-cip.coid1xsnbqhf.sa-east-1.rds.amazonaws.com"/>
    <m/>
  </r>
  <r>
    <s v="Corrigir EC - Basileia"/>
    <x v="0"/>
    <x v="3"/>
    <s v="POSTGRESQL"/>
    <s v="payment release"/>
    <s v="PROD_BD_CIPLIQUIDATOR"/>
    <s v="bd-cipliquidator.coid1xsnbqhf.sa-east-1.rds.amazonaws.com"/>
    <s v="cipliquidator"/>
    <s v="arn:aws:rds:sa-east-1:360706934225:db:bd-cipliquidator"/>
    <s v="360706934225"/>
    <s v="MICROSERVIÇOS"/>
    <s v="datagovernanceubr"/>
    <s v="SIM"/>
    <n v="100"/>
    <s v="-"/>
    <s v="DOMAINS, TEAM, TOPDOMAINS"/>
    <s v="psp"/>
    <s v="receivable"/>
    <s v="schedule"/>
    <m/>
    <m/>
    <s v="backofficefinanceiro"/>
    <m/>
    <s v="payment release"/>
    <s v="cip liquidator"/>
    <s v="condado"/>
    <s v="miami"/>
    <s v="slack: miami-oper, filaim: pd pagseguro-miami, escalationlist: dosilva@uolinc.com jbsa@uolinc.com imitsuoka@uolinc.com, email: l-scrum-miami@uolinc.com, team: miami"/>
    <x v="0"/>
    <n v="127"/>
    <n v="55"/>
    <n v="43.31"/>
    <s v="NAO"/>
    <s v="NAO"/>
    <d v="2021-11-21T11:00:22"/>
    <d v="2018-10-03T19:11:52"/>
    <s v="bd-cipliquidator.coid1xsnbqhf.sa-east-1.rds.amazonaws.com"/>
    <m/>
  </r>
  <r>
    <m/>
    <x v="0"/>
    <x v="1"/>
    <s v="POSTGRESQL"/>
    <m/>
    <s v="PROD_CIPLIQUIDATOR"/>
    <s v="bd-cipliquidator.coid1xsnbqhf.sa-east-1.rds.amazonaws.com"/>
    <m/>
    <s v="df9772df-f34d-dc78-830a-17c2aeee65a9"/>
    <m/>
    <s v="MICROSERVIÇOS"/>
    <m/>
    <s v="NAO"/>
    <n v="0"/>
    <m/>
    <m/>
    <s v="psp"/>
    <s v="receivable"/>
    <s v="schedule"/>
    <m/>
    <m/>
    <s v="backofficefinanceiro"/>
    <s v="PAGSEGURO"/>
    <s v="CIP Liquidator"/>
    <s v="App: CIP Liquidator, Product: CIP Liquidator"/>
    <s v="basileia"/>
    <s v="miami"/>
    <s v="Owner: miami, Slack: #miami-oper, Escalation_list: dosilva@uolinc.com jbsa@uolinc.com imitsuoka@uolinc.com"/>
    <x v="2"/>
    <n v="0"/>
    <n v="0"/>
    <n v="0"/>
    <m/>
    <m/>
    <d v="2021-10-26T12:21:46"/>
    <d v="2021-05-01T00:00:00"/>
    <s v="bd-cipliquidator.coid1xsnbqhf.sa-east-1.rds.amazonaws.com"/>
    <m/>
  </r>
  <r>
    <s v="Corrigir EC - Basileia"/>
    <x v="1"/>
    <x v="3"/>
    <s v="POSTGRESQL"/>
    <m/>
    <s v="DEV_BD_CIP_LIQUIDATOR"/>
    <s v="bd-cip-liquidator-qa.cugpk8fsjek9.us-east-1.rds.amazonaws.com"/>
    <m/>
    <s v="arn:aws:rds:us-east-1:898139803216:db:bd-cip-liquidator-qa"/>
    <s v="898139803216"/>
    <s v="MICROSERVIÇOS"/>
    <m/>
    <s v="SIM"/>
    <n v="100"/>
    <s v="-"/>
    <s v="DOMAINS, TEAM, TOPDOMAINS"/>
    <s v="psp"/>
    <s v="receivable"/>
    <s v="schedule"/>
    <m/>
    <m/>
    <s v="backofficefinanceiro"/>
    <m/>
    <s v="payment release"/>
    <m/>
    <m/>
    <s v="miami"/>
    <s v="slack: miami-oper, filaim: pd pagseguro-miami, escalationlist: dosilva@uolinc.com jbsa@uolinc.com imitsuoka@uolinc.com, email: l-scrum-miami@uolinc.com, team: miami"/>
    <x v="0"/>
    <n v="0"/>
    <n v="0"/>
    <n v="0"/>
    <m/>
    <m/>
    <d v="2021-11-21T11:00:23"/>
    <d v="2018-10-02T17:17:20"/>
    <s v="bd-cip-liquidator-qa.cugpk8fsjek9.us-east-1.rds.amazonaws.com"/>
    <m/>
  </r>
  <r>
    <s v="Corrigir EC - Basileia"/>
    <x v="1"/>
    <x v="3"/>
    <s v="POSTGRESQL"/>
    <m/>
    <s v="DEV_BD_CIP"/>
    <s v="bd-cip-qa.cugpk8fsjek9.us-east-1.rds.amazonaws.com"/>
    <m/>
    <s v="arn:aws:rds:us-east-1:898139803216:db:bd-cip-qa"/>
    <s v="898139803216"/>
    <s v="MICROSERVIÇOS"/>
    <m/>
    <s v="SIM"/>
    <n v="100"/>
    <s v="-"/>
    <s v="DOMAINS, TEAM, TOPDOMAINS"/>
    <s v="customer"/>
    <s v="cashout"/>
    <m/>
    <m/>
    <m/>
    <s v="backofficefinanceiro"/>
    <m/>
    <s v="CIP Liquidacao Centralizada"/>
    <m/>
    <m/>
    <s v="zurique"/>
    <s v="slack: bko-fin-cashout, email: bko-fin-cashout@uolinc.com, filaim: pd pagseguro-zurique, escalationlist: bko-fin-cashout@uolinc.com elfreitas@uolinc.com akurahassi@uolinc.com, team: zurique"/>
    <x v="0"/>
    <n v="0"/>
    <n v="0"/>
    <n v="0"/>
    <m/>
    <m/>
    <d v="2021-11-21T11:00:23"/>
    <d v="2018-09-21T12:47:56"/>
    <s v="bd-cip-qa.cugpk8fsjek9.us-east-1.rds.amazonaws.com"/>
    <m/>
  </r>
  <r>
    <s v="Corrigir EC - Basileia"/>
    <x v="0"/>
    <x v="3"/>
    <s v="ORACLE"/>
    <s v="conciliacao adquirencia"/>
    <s v="PROD_BD_CONCILIACAO_ADQUIRENCIA"/>
    <s v="bd-conciliacao-adquirencia.coid1xsnbqhf.sa-east-1.rds.amazonaws.com"/>
    <m/>
    <s v="arn:aws:rds:sa-east-1:360706934225:db:bd-conciliacao-adquirencia"/>
    <s v="360706934225"/>
    <s v="MICROSERVIÇOS"/>
    <m/>
    <s v="SIM"/>
    <n v="100"/>
    <s v="-"/>
    <s v="DOMAINS, TEAM, TOPDOMAINS"/>
    <s v="psp"/>
    <s v="accounting"/>
    <s v="settlement"/>
    <m/>
    <m/>
    <s v="backofficefinanceiro"/>
    <m/>
    <s v="Conciliacao Adquirencia"/>
    <s v="conciliacao adquirencia"/>
    <m/>
    <s v="hyrule"/>
    <s v="email: l-pagseguro-hyrule@uolinc.com, escalationlist: suaoliveira@pagseguro.com, slack: hyrule, team: hyrule, filaim: l-pagseguro-hyrule"/>
    <x v="2"/>
    <n v="0"/>
    <n v="0"/>
    <n v="0"/>
    <s v="NAO"/>
    <s v="NAO"/>
    <d v="2021-10-26T12:21:46"/>
    <d v="2019-11-13T21:16:00"/>
    <e v="#N/A"/>
    <m/>
  </r>
  <r>
    <s v="Corrigir EC - Basileia"/>
    <x v="1"/>
    <x v="3"/>
    <s v="ORACLE"/>
    <m/>
    <s v="DEV_BD_CONCILIACAO_ADQUIRENCIA"/>
    <s v="bd-conciliacao-adquirencia-qa.cugpk8fsjek9.us-east-1.rds.amazonaws.com"/>
    <m/>
    <s v="arn:aws:rds:us-east-1:898139803216:db:bd-conciliacao-adquirencia-qa"/>
    <s v="898139803216"/>
    <s v="MICROSERVIÇOS"/>
    <m/>
    <s v="SIM"/>
    <n v="100"/>
    <s v="-"/>
    <s v="DOMAINS, TEAM, TOPDOMAINS"/>
    <s v="psp"/>
    <s v="accounting"/>
    <m/>
    <m/>
    <m/>
    <s v="backofficefinanceiro"/>
    <m/>
    <s v="Conciliacao Adquirencia"/>
    <m/>
    <m/>
    <s v="hyrule"/>
    <s v="team: hyrule, escalationlist: suaoliveira@pagseguro.com, slack: hyrule, filaim: suaoliveira@pagseguro.com, email: l-pagseguro-hyrule@uolinc.com"/>
    <x v="2"/>
    <n v="0"/>
    <n v="0"/>
    <n v="0"/>
    <m/>
    <m/>
    <d v="2021-10-26T12:21:46"/>
    <d v="2019-10-21T19:41:41"/>
    <s v="bd-conciliacao-adquirencia-qa.cugpk8fsjek9.us-east-1.rds.amazonaws.com"/>
    <m/>
  </r>
  <r>
    <s v="Corrigir EC - Basileia"/>
    <x v="0"/>
    <x v="3"/>
    <s v="POSTGRESQL"/>
    <s v="associacao de contas de cashout"/>
    <s v="PROD_BD_CUSTOMER_ASSOCIATION"/>
    <s v="bd-customer-association.coid1xsnbqhf.sa-east-1.rds.amazonaws.com"/>
    <s v="custassociation"/>
    <s v="arn:aws:rds:sa-east-1:360706934225:db:bd-customer-association"/>
    <s v="360706934225"/>
    <s v="MICROSERVIÇOS"/>
    <s v="datagovernance_gov"/>
    <s v="SIM"/>
    <n v="100"/>
    <s v="-"/>
    <s v="DOMAINS, TEAM, TOPDOMAINS"/>
    <s v="customer"/>
    <s v="cashout"/>
    <m/>
    <m/>
    <m/>
    <s v="backofficefinanceiro"/>
    <m/>
    <s v="Cashout-customer-association"/>
    <s v="cashout-customer-association"/>
    <s v="condado"/>
    <s v="zurique"/>
    <s v="slack: bko-fin-cashout, email: bko-fin-cashout@uolinc.com, filaim: pd pagseguro-zurique, escalationlist: bko-fin-cashout@uolinc.com elfreitas@uolinc.com akurahassi@uolinc.com, team: zurique"/>
    <x v="0"/>
    <n v="226"/>
    <n v="148"/>
    <n v="65.489999999999995"/>
    <s v="NAO"/>
    <s v="NAO"/>
    <d v="2021-11-21T11:00:22"/>
    <d v="2019-04-01T19:07:55"/>
    <s v="bd-customer-association.coid1xsnbqhf.sa-east-1.rds.amazonaws.com"/>
    <m/>
  </r>
  <r>
    <s v="Corrigir EC - Basileia"/>
    <x v="0"/>
    <x v="3"/>
    <s v="POSTGRESQL"/>
    <s v="onboarding"/>
    <s v="PROD_BD_CUSTOMER_VALIDATOR"/>
    <s v="bd-customer-validator.coid1xsnbqhf.sa-east-1.rds.amazonaws.com"/>
    <s v="customer_validator"/>
    <s v="arn:aws:rds:sa-east-1:360706934225:db:bd-customer-validator"/>
    <s v="360706934225"/>
    <s v="MICROSERVIÇOS"/>
    <s v="datagovernance_gov"/>
    <s v="SIM"/>
    <n v="100"/>
    <s v="-"/>
    <s v="DOMAINS, TEAM, TOPDOMAINS"/>
    <s v="customer"/>
    <s v="compliance"/>
    <m/>
    <m/>
    <m/>
    <s v="backofficefinanceiro"/>
    <m/>
    <s v="Customer Validator"/>
    <s v="onboarding"/>
    <s v="condado"/>
    <s v="paloalto"/>
    <s v="team: paloalto, email: l-scrum-paloalto@uolinc.com, slack: bko-fin-customer-compliance-alerts, escalationlist: l-dev-pagseguro-customer-compliance-devs@uolinc.com, filaim: pd pagseguro-palo-alto"/>
    <x v="0"/>
    <n v="73"/>
    <n v="71"/>
    <n v="97.26"/>
    <m/>
    <m/>
    <d v="2021-11-21T11:00:22"/>
    <d v="2019-09-13T19:51:46"/>
    <s v="bd-customer-validator.coid1xsnbqhf.sa-east-1.rds.amazonaws.com"/>
    <m/>
  </r>
  <r>
    <s v="Corrigir EC - Basileia"/>
    <x v="1"/>
    <x v="3"/>
    <s v="POSTGRESQL"/>
    <m/>
    <s v="DEV_BD_CUSTOMER_VALIDATOR"/>
    <s v="bd-customer-validator-qa.cugpk8fsjek9.us-east-1.rds.amazonaws.com"/>
    <m/>
    <s v="arn:aws:rds:us-east-1:898139803216:db:bd-customer-validator-qa"/>
    <s v="898139803216"/>
    <s v="MICROSERVIÇOS"/>
    <m/>
    <s v="SIM"/>
    <n v="100"/>
    <s v="-"/>
    <s v="DOMAINS, TEAM, TOPDOMAINS"/>
    <s v="customer"/>
    <s v="compliance"/>
    <m/>
    <m/>
    <m/>
    <s v="backofficefinanceiro"/>
    <m/>
    <s v="Onboarding"/>
    <m/>
    <m/>
    <s v="paloalto"/>
    <s v="team: paloalto, email: l-scrum-paloalto@uolinc.com, slack: bko-fin-customer-compliance-alerts, escalationlist: l-dev-pagseguro-customer-compliance-devs@uolinc.com, filaim: pd pagseguro-palo-alto"/>
    <x v="0"/>
    <n v="0"/>
    <n v="0"/>
    <n v="0"/>
    <m/>
    <m/>
    <d v="2021-11-21T11:00:23"/>
    <d v="2019-09-05T13:32:09"/>
    <s v="bd-customer-validator-qa.cugpk8fsjek9.us-east-1.rds.amazonaws.com"/>
    <m/>
  </r>
  <r>
    <s v="Corrigir EC - Basileia"/>
    <x v="1"/>
    <x v="3"/>
    <s v="POSTGRESQL"/>
    <m/>
    <s v="DEV_BD_CUSTOMER_VALIDATOR_STG"/>
    <s v="bd-customer-validator-stg.cugpk8fsjek9.us-east-1.rds.amazonaws.com"/>
    <m/>
    <s v="arn:aws:rds:us-east-1:898139803216:db:bd-customer-validator-stg"/>
    <s v="898139803216"/>
    <s v="MICROSERVIÇOS"/>
    <m/>
    <s v="SIM"/>
    <n v="100"/>
    <s v="-"/>
    <s v="DOMAINS, TEAM, TOPDOMAINS"/>
    <s v="customer"/>
    <s v="compliance"/>
    <m/>
    <m/>
    <m/>
    <s v="backofficefinanceiro"/>
    <m/>
    <s v="gmarques"/>
    <m/>
    <m/>
    <s v="paloalto"/>
    <s v="team: paloalto, email: l-scrum-paloalto@uolinc.com, slack: bko-fin-customer-compliance-alerts, escalationlist: l-dev-pagseguro-customer-compliance-devs@uolinc.com, filaim: pd pagseguro-palo-alto"/>
    <x v="0"/>
    <n v="0"/>
    <n v="0"/>
    <n v="0"/>
    <m/>
    <m/>
    <d v="2021-11-21T11:00:23"/>
    <d v="2019-09-05T19:47:16"/>
    <s v="bd-customer-validator-stg.cugpk8fsjek9.us-east-1.rds.amazonaws.com"/>
    <m/>
  </r>
  <r>
    <s v="Corrigir EC - Basileia"/>
    <x v="1"/>
    <x v="3"/>
    <s v="POSTGRESQL"/>
    <m/>
    <s v="DEV_BD_FEEDZAI"/>
    <s v="bd-feedzai-qa.cugpk8fsjek9.us-east-1.rds.amazonaws.com"/>
    <m/>
    <s v="arn:aws:rds:us-east-1:898139803216:db:bd-feedzai-qa"/>
    <s v="898139803216"/>
    <s v="MICROSERVIÇOS"/>
    <m/>
    <s v="SIM"/>
    <n v="100"/>
    <s v="-"/>
    <s v="DOMAINS, TEAM, TOPDOMAINS"/>
    <s v="customer"/>
    <s v="risk"/>
    <m/>
    <m/>
    <m/>
    <s v="backofficefinanceiro"/>
    <m/>
    <s v="Analise de Risco"/>
    <m/>
    <m/>
    <s v="salvador"/>
    <s v="team: salvador, slack: risk-analysis-monitor, escalationlist: mseffrin@uolinc.com tbarbosa@uolinc.com macorreia@uolinc.com, email: l-dev-pagseguro-risco-fraude@uolinc.com, filaim: pd pagseguro-salvador"/>
    <x v="0"/>
    <n v="0"/>
    <n v="0"/>
    <n v="0"/>
    <m/>
    <m/>
    <d v="2021-11-21T11:00:23"/>
    <d v="2018-09-25T23:01:15"/>
    <s v="bd-feedzai-qa.cugpk8fsjek9.us-east-1.rds.amazonaws.com"/>
    <m/>
  </r>
  <r>
    <s v="Corrigir EC - Basileia"/>
    <x v="0"/>
    <x v="3"/>
    <s v="ORACLE"/>
    <m/>
    <s v="PROD_BD_INCOME_REPORT"/>
    <s v="bd-income-report.c9z77rsfata9.us-east-1.rds.amazonaws.com"/>
    <s v="INCR"/>
    <s v="arn:aws:rds:us-east-1:360706934225:db:bd-income-report"/>
    <s v="360706934225"/>
    <s v="MICROSERVIÇOS"/>
    <s v="datagovernanceubr"/>
    <s v="SIM"/>
    <n v="100"/>
    <s v="-"/>
    <s v="DOMAINS, TEAM, TOPDOMAINS"/>
    <s v="psp"/>
    <s v="regulatory"/>
    <m/>
    <m/>
    <m/>
    <s v="backofficefinanceiro"/>
    <m/>
    <s v="income report"/>
    <s v="Regulatory"/>
    <s v="condado"/>
    <s v="sippar"/>
    <s v="escalationlist: bmatsuda@uolinc.com, filaim: pd pagseguro-sippar, team: sippar, email: l-dev-pagseguro-sippar@uolinc.com, slack: sippar"/>
    <x v="0"/>
    <n v="145"/>
    <n v="72"/>
    <n v="49.66"/>
    <s v="NAO"/>
    <s v="NAO"/>
    <d v="2021-11-21T11:00:23"/>
    <d v="2020-01-20T21:48:00"/>
    <s v="bd-income-report.c9z77rsfata9.us-east-1.rds.amazonaws.com"/>
    <m/>
  </r>
  <r>
    <s v="Corrigir EC - Basileia"/>
    <x v="1"/>
    <x v="3"/>
    <s v="ORACLE"/>
    <m/>
    <s v="DEV_BD_INCOME_REPORT"/>
    <s v="bd-income-report-qa.cugpk8fsjek9.us-east-1.rds.amazonaws.com"/>
    <m/>
    <s v="arn:aws:rds:us-east-1:898139803216:db:bd-income-report-qa"/>
    <s v="898139803216"/>
    <s v="MICROSERVIÇOS"/>
    <m/>
    <s v="SIM"/>
    <n v="100"/>
    <s v="-"/>
    <s v="DOMAINS, TEAM, TOPDOMAINS"/>
    <s v="psp"/>
    <s v="regulatory"/>
    <m/>
    <m/>
    <m/>
    <s v="backofficefinanceiro"/>
    <m/>
    <s v="income report"/>
    <m/>
    <m/>
    <s v="sippar"/>
    <s v="escalationlist: bmatsuda@uolinc.com, team: sippar, email: l-dev-pagseguro-nippur@uolinc.com, filaim: bmatsuda@uolinc.com, slack: sippar"/>
    <x v="0"/>
    <n v="0"/>
    <n v="0"/>
    <n v="0"/>
    <m/>
    <m/>
    <d v="2021-11-21T11:00:23"/>
    <d v="2020-01-20T20:55:16"/>
    <s v="bd-income-report-qa.cugpk8fsjek9.us-east-1.rds.amazonaws.com"/>
    <m/>
  </r>
  <r>
    <s v="Corrigir EC - Basileia"/>
    <x v="0"/>
    <x v="3"/>
    <s v="POSTGRESQL"/>
    <s v="iss"/>
    <s v="PROD_BD_ISSCARD"/>
    <s v="bd-isscard.coid1xsnbqhf.sa-east-1.rds.amazonaws.com"/>
    <s v="isscard"/>
    <s v="arn:aws:rds:sa-east-1:360706934225:db:bd-isscard"/>
    <s v="360706934225"/>
    <s v="MICROSERVIÇOS"/>
    <s v="datagovernanceubr"/>
    <s v="SIM"/>
    <n v="100"/>
    <s v="-"/>
    <s v="DOMAINS, TEAM, TOPDOMAINS"/>
    <s v="psp"/>
    <s v="accounting"/>
    <m/>
    <m/>
    <m/>
    <s v="backofficefinanceiro"/>
    <m/>
    <s v="ISS"/>
    <s v="iss database"/>
    <s v="condado"/>
    <s v="baden"/>
    <s v="escalationlist: rlandrade@pagseguro.com rbdamasceno@pagseguro.com, email: l-scrum-baden@uolinc.com, slack: contabilizacao-alertas, filaim: pd pagseguro baden, team: baden"/>
    <x v="0"/>
    <n v="0"/>
    <n v="0"/>
    <n v="0"/>
    <s v="NAO"/>
    <s v="NAO"/>
    <d v="2021-11-21T11:00:22"/>
    <d v="2021-01-19T13:34:39"/>
    <e v="#N/A"/>
    <m/>
  </r>
  <r>
    <s v="Corrigir EC - Basileia"/>
    <x v="0"/>
    <x v="3"/>
    <s v="ORACLE"/>
    <s v="jarvis"/>
    <s v="PROD_BD_JARVIS_SERVICE"/>
    <s v="bd-jarvis-service.coid1xsnbqhf.sa-east-1.rds.amazonaws.com"/>
    <s v="JRV"/>
    <s v="arn:aws:rds:sa-east-1:360706934225:db:bd-jarvis-service"/>
    <s v="360706934225"/>
    <s v="MICROSERVIÇOS"/>
    <s v="datagovernanceubr"/>
    <s v="SIM"/>
    <n v="100"/>
    <s v="-"/>
    <s v="DOMAINS, TEAM, TOPDOMAINS"/>
    <s v="customer"/>
    <s v="compliance"/>
    <m/>
    <m/>
    <m/>
    <s v="backofficefinanceiro"/>
    <m/>
    <s v="Jarvis"/>
    <s v="jarvis"/>
    <s v="condado"/>
    <s v="neworleans"/>
    <s v="team: neworleans, filaim: pd pagseguro-new-orleans, slack: bko-fin-customer-compliance-alerts, escalationlist: l-dev-pagseguro-customer-compliance-devs@uolinc.com, email: l-scrum-new-orleans@uolinc.com"/>
    <x v="0"/>
    <n v="151"/>
    <n v="151"/>
    <n v="100"/>
    <s v="NAO"/>
    <s v="NAO"/>
    <d v="2021-11-20T11:00:33"/>
    <d v="2019-08-29T13:42:33"/>
    <s v="bd-jarvis-service.coid1xsnbqhf.sa-east-1.rds.amazonaws.com"/>
    <m/>
  </r>
  <r>
    <s v="Corrigir EC - Basileia"/>
    <x v="1"/>
    <x v="3"/>
    <s v="ORACLE"/>
    <m/>
    <s v="DEV_BD_JARVIS_SERVICE"/>
    <s v="bd-jarvis-service-qa.cugpk8fsjek9.us-east-1.rds.amazonaws.com"/>
    <m/>
    <s v="arn:aws:rds:us-east-1:898139803216:db:bd-jarvis-service-qa"/>
    <s v="898139803216"/>
    <s v="MICROSERVIÇOS"/>
    <m/>
    <s v="SIM"/>
    <n v="100"/>
    <s v="-"/>
    <s v="DOMAINS, TEAM, TOPDOMAINS"/>
    <s v="customer"/>
    <s v="compliance"/>
    <m/>
    <m/>
    <m/>
    <s v="backofficefinanceiro"/>
    <m/>
    <s v="Jarvis"/>
    <m/>
    <m/>
    <s v="neworleans"/>
    <s v="team: neworleans, filaim: pd pagseguro-new-orleans, email: l-pagseguro-new-orleans@uolinc.com, slack: bko-fin-customer-compliance-alerts, escalationlist: l-dev-pagseguro-customer-compliance-devs@uolinc.com"/>
    <x v="0"/>
    <n v="0"/>
    <n v="0"/>
    <n v="0"/>
    <m/>
    <m/>
    <d v="2021-11-21T11:00:23"/>
    <d v="2019-08-29T13:54:52"/>
    <s v="bd-jarvis-service-qa.cugpk8fsjek9.us-east-1.rds.amazonaws.com"/>
    <m/>
  </r>
  <r>
    <s v="Corrigir EC - Basileia"/>
    <x v="1"/>
    <x v="3"/>
    <s v="ORACLE"/>
    <m/>
    <s v="DEV_BD_JARVIS_SERVICE_STG"/>
    <s v="bd-jarvis-service-stg.cugpk8fsjek9.us-east-1.rds.amazonaws.com"/>
    <m/>
    <s v="arn:aws:rds:us-east-1:898139803216:db:bd-jarvis-service-stg"/>
    <s v="898139803216"/>
    <s v="MICROSERVIÇOS"/>
    <m/>
    <s v="SIM"/>
    <n v="100"/>
    <s v="-"/>
    <s v="DOMAINS, TEAM, TOPDOMAINS"/>
    <s v="customer"/>
    <s v="compliance"/>
    <m/>
    <m/>
    <m/>
    <s v="backofficefinanceiro"/>
    <m/>
    <s v="Jarvis"/>
    <m/>
    <m/>
    <s v="neworleans"/>
    <s v="team: neworleans, filaim: pd pagseguro-new-orleans, email: l-pagseguro-new-orleans@uolinc.com, slack: bko-fin-customer-compliance-alerts, escalationlist: l-dev-pagseguro-customer-compliance-devs@uolinc.com"/>
    <x v="0"/>
    <n v="0"/>
    <n v="0"/>
    <n v="0"/>
    <m/>
    <m/>
    <d v="2021-11-21T11:00:23"/>
    <d v="2019-09-02T17:34:36"/>
    <s v="bd-jarvis-service-stg.cugpk8fsjek9.us-east-1.rds.amazonaws.com"/>
    <m/>
  </r>
  <r>
    <s v="Corrigir EC - Basileia"/>
    <x v="0"/>
    <x v="3"/>
    <s v="POSTGRESQL"/>
    <s v="onboarding"/>
    <s v="PROD_BD_MARDA_API"/>
    <s v="bd-marda-api.coid1xsnbqhf.sa-east-1.rds.amazonaws.com"/>
    <s v="marda_api"/>
    <s v="arn:aws:rds:sa-east-1:360706934225:db:bd-marda-api"/>
    <s v="360706934225"/>
    <s v="MICROSERVIÇOS"/>
    <s v="datagovernance_gov"/>
    <s v="SIM"/>
    <n v="100"/>
    <s v="-"/>
    <s v="DOMAINS, TEAM, TOPDOMAINS"/>
    <s v="customer"/>
    <s v="compliance"/>
    <m/>
    <m/>
    <m/>
    <s v="backofficefinanceiro"/>
    <m/>
    <s v="Marda Legado"/>
    <s v="manuallegacyregistrationdataanalysisapi"/>
    <s v="condado"/>
    <s v="neworleans"/>
    <s v="team: neworleans, filaim: pd pagseguro-new-orleans, slack: bko-fin-customer-compliance-alerts, escalationlist: l-dev-pagseguro-customer-compliance-devs@uolinc.com, email: l-scrum-new-orleans@uolinc.com"/>
    <x v="0"/>
    <n v="54"/>
    <n v="54"/>
    <n v="100"/>
    <s v="NAO"/>
    <s v="NAO"/>
    <d v="2021-11-20T11:00:33"/>
    <d v="2019-02-06T19:32:43"/>
    <s v="bd-marda-api.coid1xsnbqhf.sa-east-1.rds.amazonaws.com"/>
    <m/>
  </r>
  <r>
    <s v="Corrigir EC - Basileia"/>
    <x v="1"/>
    <x v="3"/>
    <s v="POSTGRESQL"/>
    <m/>
    <s v="DEV_BD_MARDA_API"/>
    <s v="bd-marda-api-qa.cugpk8fsjek9.us-east-1.rds.amazonaws.com"/>
    <m/>
    <s v="arn:aws:rds:us-east-1:898139803216:db:bd-marda-api-qa"/>
    <s v="898139803216"/>
    <s v="MICROSERVIÇOS"/>
    <m/>
    <s v="SIM"/>
    <n v="100"/>
    <s v="-"/>
    <s v="DOMAINS, TEAM, TOPDOMAINS"/>
    <s v="customer"/>
    <s v="compliance"/>
    <m/>
    <m/>
    <m/>
    <s v="backofficefinanceiro"/>
    <m/>
    <s v="Marda Legado"/>
    <m/>
    <m/>
    <s v="neworleans"/>
    <s v="team: neworleans, filaim: pd pagseguro-new-orleans , slack: bko-fin-customer-compliance-alerts, escalationlist: l-dev-pagseguro-customer-compliance-devs@uolinc.com, email: l-scrum-new-orleans@uolinc.com"/>
    <x v="0"/>
    <n v="0"/>
    <n v="0"/>
    <n v="0"/>
    <m/>
    <m/>
    <d v="2021-11-21T11:00:23"/>
    <d v="2019-02-01T13:12:02"/>
    <s v="bd-marda-api-qa.cugpk8fsjek9.us-east-1.rds.amazonaws.com"/>
    <m/>
  </r>
  <r>
    <s v="Corrigir EC - Basileia"/>
    <x v="1"/>
    <x v="3"/>
    <s v="POSTGRESQL"/>
    <m/>
    <s v="DEV_BD_MARDA_API_STG"/>
    <s v="bd-marda-api-stg.cugpk8fsjek9.us-east-1.rds.amazonaws.com"/>
    <m/>
    <s v="arn:aws:rds:us-east-1:898139803216:db:bd-marda-api-stg"/>
    <s v="898139803216"/>
    <s v="MICROSERVIÇOS"/>
    <m/>
    <s v="SIM"/>
    <n v="100"/>
    <s v="-"/>
    <s v="DOMAINS, TEAM, TOPDOMAINS"/>
    <s v="customer"/>
    <s v="compliance"/>
    <m/>
    <m/>
    <m/>
    <s v="backofficefinanceiro"/>
    <m/>
    <s v="Marda Legado"/>
    <m/>
    <m/>
    <s v="neworleans"/>
    <s v="team: neworleans, filaim: pd pagseguro-new-orleans, slack: bko-fin-customer-compliance-alerts, escalationlist: l-dev-pagseguro-customer-compliance-devs@uolinc.com, email: l-scrum-new-orleans@uolinc.com"/>
    <x v="0"/>
    <n v="0"/>
    <n v="0"/>
    <n v="0"/>
    <m/>
    <m/>
    <d v="2021-11-21T11:00:23"/>
    <d v="2019-02-01T12:53:35"/>
    <s v="bd-marda-api-stg.cugpk8fsjek9.us-east-1.rds.amazonaws.com"/>
    <m/>
  </r>
  <r>
    <s v="Corrigir EC - Basileia"/>
    <x v="0"/>
    <x v="3"/>
    <s v="ORACLE"/>
    <s v="BUSINESS CONDITION"/>
    <s v="PROD_BD_NEGOTIATION_SERVICE"/>
    <s v="bd-negotiation-service.coid1xsnbqhf.sa-east-1.rds.amazonaws.com"/>
    <s v="negserv"/>
    <s v="arn:aws:rds:sa-east-1:360706934225:db:bd-negotiation-service"/>
    <s v="360706934225"/>
    <s v="MICROSERVIÇOS"/>
    <s v="datagovernance_gov"/>
    <s v="SIM"/>
    <n v="100"/>
    <s v="-"/>
    <s v="DOMAINS, TEAM, TOPDOMAINS"/>
    <s v="psp"/>
    <s v="businesscondition"/>
    <m/>
    <m/>
    <m/>
    <s v="backofficefinanceiro"/>
    <m/>
    <s v="Business Condition Negotiation Service"/>
    <s v="App: , Product:"/>
    <s v="condado"/>
    <s v="nazare"/>
    <s v="team: nazare, slack: bko-fin-business-conditions-oper, filaim: bko-fin-bc@uolinc.com, email: bko-fin-bc@uolinc.com, escalationlist: s2it_mrocha@uolinc.com gsdsilva@uolinc.com"/>
    <x v="0"/>
    <n v="298"/>
    <n v="66"/>
    <n v="22.15"/>
    <s v="NAO"/>
    <s v="NAO"/>
    <d v="2021-11-21T11:00:22"/>
    <d v="2019-12-27T00:00:00"/>
    <s v="bd-negotiation-service.coid1xsnbqhf.sa-east-1.rds.amazonaws.com"/>
    <m/>
  </r>
  <r>
    <s v="Corrigir EC - Basileia"/>
    <x v="1"/>
    <x v="3"/>
    <s v="ORACLE"/>
    <m/>
    <s v="DEV_BD_NEGOTIATION_SERVICE"/>
    <s v="bd-negotiation-service-qa.cugpk8fsjek9.us-east-1.rds.amazonaws.com"/>
    <m/>
    <s v="arn:aws:rds:us-east-1:898139803216:db:bd-negotiation-service-qa"/>
    <s v="898139803216"/>
    <s v="MICROSERVIÇOS"/>
    <m/>
    <s v="SIM"/>
    <n v="100"/>
    <s v="-"/>
    <s v="DOMAINS, TEAM, TOPDOMAINS"/>
    <s v="psp"/>
    <s v="businesscondition"/>
    <m/>
    <m/>
    <m/>
    <s v="backofficefinanceiro"/>
    <m/>
    <s v="Business Condition Negotiation Service"/>
    <s v="App: , Product:"/>
    <s v="condado"/>
    <s v="nazare"/>
    <s v="team: nazare, slack: bko-fin-business-conditions-oper, filaim: bko-fin-bc@uolinc.com, email: bko-fin-bc@uolinc.com, escalationlist: s2it_mrocha@uolinc.com gsdsilva@uolinc.com"/>
    <x v="0"/>
    <n v="0"/>
    <n v="0"/>
    <n v="0"/>
    <m/>
    <m/>
    <d v="2021-11-21T11:00:23"/>
    <d v="2019-12-27T19:44:06"/>
    <s v="bd-negotiation-service-qa.cugpk8fsjek9.us-east-1.rds.amazonaws.com"/>
    <m/>
  </r>
  <r>
    <m/>
    <x v="2"/>
    <x v="2"/>
    <s v="ORACLE"/>
    <m/>
    <s v="QA_NEGOTIATION_SERVICE_ADM"/>
    <s v="bd-negotiation-service-qa.cugpk8fsjek9.us-east-1.rds.amazonaws.com"/>
    <m/>
    <s v="5305428a-5abc-fb41-772a-f4fb26aae629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C"/>
    <s v="App: BC - Negotiation Service, Product: BC"/>
    <s v="basileia"/>
    <s v="nazare"/>
    <s v="Owner: nazare, Slack: #bko-fin-business-conditions-oper, Escalation_list: s2it_mrocha@uolinc.com;gsdsilva@uolinc.com;rimariano@pagseguro.com"/>
    <x v="0"/>
    <n v="0"/>
    <n v="0"/>
    <n v="0"/>
    <m/>
    <m/>
    <d v="2021-10-26T12:21:46"/>
    <d v="2021-04-26T00:00:00"/>
    <s v="bd-negotiation-service-qa.cugpk8fsjek9.us-east-1.rds.amazonaws.com"/>
    <m/>
  </r>
  <r>
    <s v="Corrigir EC - Basileia"/>
    <x v="1"/>
    <x v="3"/>
    <s v="ORACLE"/>
    <m/>
    <s v="DEV_BD_NEGOTIATION_SERVICE_STG"/>
    <s v="bd-negotiation-service-stg.cugpk8fsjek9.us-east-1.rds.amazonaws.com"/>
    <m/>
    <s v="arn:aws:rds:us-east-1:898139803216:db:bd-negotiation-service-stg"/>
    <s v="898139803216"/>
    <s v="MICROSERVIÇOS"/>
    <m/>
    <s v="SIM"/>
    <n v="100"/>
    <s v="-"/>
    <s v="DOMAINS, TEAM, TOPDOMAINS"/>
    <s v="psp"/>
    <s v="businesscondition"/>
    <m/>
    <m/>
    <m/>
    <s v="backofficefinanceiro"/>
    <m/>
    <s v="Business Condition Negotiation Service"/>
    <s v="App: , Product:"/>
    <s v="condado"/>
    <s v="nazare"/>
    <s v="team: nazare, slack: bko-fin-business-conditions-oper, filaim: bko-fin-bc@uolinc.com, email: bko-fin-bc@uolinc.com, escalationlist: s2it_mrocha@uolinc.com gsdsilva@uolinc.com"/>
    <x v="0"/>
    <n v="0"/>
    <n v="0"/>
    <n v="0"/>
    <m/>
    <m/>
    <d v="2021-11-21T11:00:24"/>
    <d v="2019-12-27T00:49:41"/>
    <s v="bd-negotiation-service-stg.cugpk8fsjek9.us-east-1.rds.amazonaws.com"/>
    <m/>
  </r>
  <r>
    <m/>
    <x v="1"/>
    <x v="2"/>
    <s v="ORACLE"/>
    <m/>
    <s v="STG_NEGOTIATION_SERVICE_ADM"/>
    <s v="bd-negotiation-service-stg.cugpk8fsjek9.us-east-1.rds.amazonaws.com"/>
    <m/>
    <s v="6fdaed61-c64b-f385-4a3d-9016e1c51b64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C"/>
    <s v="App: BC - Negotiation Service, Product: BC"/>
    <s v="basileia"/>
    <s v="nazare"/>
    <s v="Owner: nazare, Slack: #bko-fin-business-conditions-oper, Escalation_list: s2it_mrocha@uolinc.com;gsdsilva@uolinc.com;rimariano@pagseguro.com"/>
    <x v="0"/>
    <n v="0"/>
    <n v="0"/>
    <n v="0"/>
    <m/>
    <m/>
    <d v="2021-10-26T12:21:46"/>
    <d v="2021-04-26T00:00:00"/>
    <s v="bd-negotiation-service-stg.cugpk8fsjek9.us-east-1.rds.amazonaws.com"/>
    <m/>
  </r>
  <r>
    <s v="Corrigir EC - Basileia"/>
    <x v="0"/>
    <x v="3"/>
    <s v="POSTGRESQL"/>
    <s v="payment release"/>
    <s v="PROD_BD_PAYMENTSCHEDULE"/>
    <s v="bd-paymentschedule.coid1xsnbqhf.sa-east-1.rds.amazonaws.com"/>
    <s v="paymentschedule"/>
    <s v="arn:aws:rds:sa-east-1:360706934225:db:bd-paymentschedule"/>
    <s v="360706934225"/>
    <s v="MICROSERVIÇOS"/>
    <s v="datagovernanceubr"/>
    <s v="SIM"/>
    <n v="100"/>
    <s v="-"/>
    <s v="DOMAINS, TEAM, TOPDOMAINS"/>
    <s v="psp"/>
    <s v="receivable"/>
    <s v="schedule"/>
    <m/>
    <m/>
    <s v="backofficefinanceiro"/>
    <m/>
    <s v="payment release"/>
    <s v="paymentschedule"/>
    <s v="condado"/>
    <s v="miami"/>
    <s v="slack: miami-oper, filaim: pd pagseguro-miami, escalationlist: dosilva@uolinc.com jbsa@uolinc.com imitsuoka@uolinc.com, email: l-scrum-miami@uolinc.com, team: miami"/>
    <x v="0"/>
    <n v="160790"/>
    <n v="78715"/>
    <n v="48.96"/>
    <s v="NAO"/>
    <s v="NAO"/>
    <d v="2021-11-21T11:00:22"/>
    <d v="2018-10-16T12:46:26"/>
    <s v="bd-paymentschedule.coid1xsnbqhf.sa-east-1.rds.amazonaws.com"/>
    <m/>
  </r>
  <r>
    <m/>
    <x v="0"/>
    <x v="1"/>
    <s v="POSTGRESQL"/>
    <m/>
    <s v="PROD_PAYMENTSCHEDULE"/>
    <s v="bd-paymentschedule.coid1xsnbqhf.sa-east-1.rds.amazonaws.com"/>
    <m/>
    <s v="895b1382-b2ae-0c24-68c8-f7e465e91c99"/>
    <m/>
    <s v="MICROSERVIÇOS"/>
    <m/>
    <s v="NAO"/>
    <n v="0"/>
    <m/>
    <m/>
    <s v="psp"/>
    <s v="receivable"/>
    <s v="schedule"/>
    <m/>
    <m/>
    <s v="backofficefinanceiro"/>
    <s v="PAGSEGURO"/>
    <s v="payment release"/>
    <s v="App: PaymentSchedule, Product: Payment Release"/>
    <s v="basileia"/>
    <s v="miami"/>
    <s v="Owner: miami, Slack: #miami-oper, Escalation_list: dosilva@uolinc.com jbsa@uolinc.com imitsuoka@uolinc.com"/>
    <x v="2"/>
    <n v="0"/>
    <n v="0"/>
    <n v="0"/>
    <m/>
    <m/>
    <d v="2021-10-26T12:21:46"/>
    <d v="2021-05-01T00:00:00"/>
    <s v="bd-paymentschedule.coid1xsnbqhf.sa-east-1.rds.amazonaws.com"/>
    <m/>
  </r>
  <r>
    <s v="Corrigir EC - Basileia"/>
    <x v="1"/>
    <x v="3"/>
    <s v="POSTGRESQL"/>
    <m/>
    <s v="DEV_BD_PAYMENTSCHEDULE"/>
    <s v="bd-paymentschedule-qa.cugpk8fsjek9.us-east-1.rds.amazonaws.com"/>
    <m/>
    <s v="arn:aws:rds:us-east-1:898139803216:db:bd-paymentschedule-qa"/>
    <s v="898139803216"/>
    <s v="MICROSERVIÇOS"/>
    <m/>
    <s v="SIM"/>
    <n v="100"/>
    <s v="-"/>
    <s v="DOMAINS, TEAM, TOPDOMAINS"/>
    <s v="psp"/>
    <s v="receivable"/>
    <s v="schedule"/>
    <m/>
    <m/>
    <s v="backofficefinanceiro"/>
    <m/>
    <s v="payment release"/>
    <m/>
    <m/>
    <s v="miami"/>
    <s v="slack: miami-oper, filaim: pd pagseguro-miami, escalationlist: dosilva@uolinc.com jbsa@uolinc.com imitsuoka@uolinc.com, email: l-scrum-miami@uolinc.com, team: miami"/>
    <x v="0"/>
    <n v="0"/>
    <n v="0"/>
    <n v="0"/>
    <m/>
    <m/>
    <d v="2021-11-21T11:00:24"/>
    <d v="2018-10-02T18:35:07"/>
    <s v="bd-paymentschedule-qa.cugpk8fsjek9.us-east-1.rds.amazonaws.com"/>
    <m/>
  </r>
  <r>
    <s v="Corrigir EC - Basileia"/>
    <x v="0"/>
    <x v="3"/>
    <s v="POSTGRESQL"/>
    <s v="payment release"/>
    <s v="PROD_BD_PAYMENTSCHEDULE_READY"/>
    <s v="bd-paymentschedule-ready.coid1xsnbqhf.sa-east-1.rds.amazonaws.com"/>
    <s v="paymentschedule"/>
    <s v="arn:aws:rds:sa-east-1:360706934225:db:bd-paymentschedule-ready"/>
    <s v="360706934225"/>
    <s v="MICROSERVIÇOS"/>
    <s v="datagovernanceubr"/>
    <s v="SIM"/>
    <n v="100"/>
    <s v="-"/>
    <s v="DOMAINS, TEAM, TOPDOMAINS"/>
    <s v="psp"/>
    <s v="receivable"/>
    <s v="schedule"/>
    <m/>
    <m/>
    <s v="backofficefinanceiro"/>
    <m/>
    <s v="payment release"/>
    <s v="paymentschedule"/>
    <s v="condado"/>
    <s v="miami"/>
    <s v="slack: miami-oper, filaim: pd pagseguro-miami, escalationlist: dosilva@uolinc.com jbsa@uolinc.com imitsuoka@uolinc.com, email: l-scrum-miami@uolinc.com, team: miami"/>
    <x v="0"/>
    <n v="160790"/>
    <n v="78715"/>
    <n v="48.96"/>
    <s v="NAO"/>
    <s v="NAO"/>
    <d v="2021-11-21T11:00:22"/>
    <d v="2019-02-19T20:06:40"/>
    <s v="bd-paymentschedule-ready.coid1xsnbqhf.sa-east-1.rds.amazonaws.com"/>
    <m/>
  </r>
  <r>
    <s v="Corrigir EC - Basileia"/>
    <x v="0"/>
    <x v="3"/>
    <s v="MYSQL"/>
    <s v="regulatory"/>
    <s v="PROD_BD_REGULATORY_MANAGEMENT"/>
    <s v="bd-regulatory-management.coid1xsnbqhf.sa-east-1.rds.amazonaws.com"/>
    <s v="information_schema"/>
    <s v="arn:aws:rds:sa-east-1:360706934225:db:bd-regulatory-management"/>
    <s v="360706934225"/>
    <s v="MICROSERVIÇOS"/>
    <s v="datagovernanceubr"/>
    <s v="SIM"/>
    <n v="100"/>
    <s v="-"/>
    <s v="DOMAINS, TEAM, TOPDOMAINS"/>
    <s v="psp"/>
    <s v="regulatory"/>
    <m/>
    <m/>
    <m/>
    <s v="backofficefinanceiro"/>
    <m/>
    <s v="regulatory management"/>
    <s v="bdregulatorymanagement"/>
    <s v="condado"/>
    <s v="sippar"/>
    <s v="escalationlist: bmatsuda@uolinc.com, team: sippar, filaim: bmatsuda@uolinc.com, email: l-dev-pagseguro-sippar@uolinc.com, slack: sippar"/>
    <x v="0"/>
    <n v="17"/>
    <n v="6"/>
    <n v="35.29"/>
    <s v="NAO"/>
    <s v="NAO"/>
    <d v="2021-11-21T11:00:22"/>
    <d v="2019-09-13T16:57:03"/>
    <s v="bd-regulatory-management.coid1xsnbqhf.sa-east-1.rds.amazonaws.com"/>
    <m/>
  </r>
  <r>
    <s v="Corrigir EC - Basileia"/>
    <x v="1"/>
    <x v="3"/>
    <s v="MYSQL"/>
    <m/>
    <s v="DEV_BD_REGULATORY_MANAGEMENT"/>
    <s v="bd-regulatory-management-qa.cugpk8fsjek9.us-east-1.rds.amazonaws.com"/>
    <m/>
    <s v="arn:aws:rds:us-east-1:898139803216:db:bd-regulatory-management-qa"/>
    <s v="898139803216"/>
    <s v="MICROSERVIÇOS"/>
    <m/>
    <s v="SIM"/>
    <n v="100"/>
    <s v="-"/>
    <s v="DOMAINS, TEAM, TOPDOMAINS"/>
    <s v="psp"/>
    <s v="regulatory"/>
    <m/>
    <m/>
    <m/>
    <s v="backofficefinanceiro"/>
    <m/>
    <s v="regulatory management"/>
    <m/>
    <m/>
    <s v="sippar"/>
    <s v="escalationlist: bmatsuda@uolinc.com, team: sippar, filaim: bmatsuda@uolinc.com, email: l-dev-pagseguro-sippar@uolinc.com, slack: sippar"/>
    <x v="0"/>
    <n v="0"/>
    <n v="0"/>
    <n v="0"/>
    <m/>
    <m/>
    <d v="2021-11-21T11:00:24"/>
    <d v="2019-09-05T20:44:53"/>
    <s v="bd-regulatory-management-qa.cugpk8fsjek9.us-east-1.rds.amazonaws.com"/>
    <m/>
  </r>
  <r>
    <s v="Corrigir EC - Basileia"/>
    <x v="0"/>
    <x v="3"/>
    <s v="POSTGRESQL"/>
    <s v="analise de risco"/>
    <s v="PROD_BD_RISK_ANALYSIS_DATA"/>
    <s v="bd-risk-analysis-data.coid1xsnbqhf.sa-east-1.rds.amazonaws.com"/>
    <s v="risk_analysis_data"/>
    <s v="arn:aws:rds:sa-east-1:360706934225:db:bd-risk-analysis-data"/>
    <s v="360706934225"/>
    <s v="MICROSERVIÇOS"/>
    <s v="datagovernance_gov"/>
    <s v="SIM"/>
    <n v="100"/>
    <s v="-"/>
    <s v="DOMAINS, TEAM, TOPDOMAINS"/>
    <s v="customer"/>
    <s v="risk"/>
    <m/>
    <m/>
    <m/>
    <s v="backofficefinanceiro"/>
    <m/>
    <s v="Risk Config Manager"/>
    <s v="risk-analysis-data"/>
    <s v="condado"/>
    <s v="salvador"/>
    <s v="team: salvador, slack: risk-analysis-monitor, escalationlist: mseffrin@uolinc.com tbarbosa@uolinc.com macorreia@uolinc.com, email: l-dev-pagseguro-risco-fraude@uolinc.com, filaim: pd pagseguro-salvador"/>
    <x v="0"/>
    <n v="36"/>
    <n v="36"/>
    <n v="100"/>
    <s v="NAO"/>
    <s v="NAO"/>
    <d v="2021-11-21T11:00:22"/>
    <d v="2019-02-05T19:40:07"/>
    <s v="bd-risk-analysis-data.coid1xsnbqhf.sa-east-1.rds.amazonaws.com"/>
    <m/>
  </r>
  <r>
    <s v="Corrigir EC - Basileia"/>
    <x v="1"/>
    <x v="3"/>
    <s v="POSTGRESQL"/>
    <m/>
    <s v="DEV_BD_RISK_ANALYSIS_DATA"/>
    <s v="bd-risk-analysis-data-qa.cugpk8fsjek9.us-east-1.rds.amazonaws.com"/>
    <m/>
    <s v="arn:aws:rds:us-east-1:898139803216:db:bd-risk-analysis-data-qa"/>
    <s v="898139803216"/>
    <s v="MICROSERVIÇOS"/>
    <m/>
    <s v="SIM"/>
    <n v="100"/>
    <s v="-"/>
    <s v="DOMAINS, TEAM, TOPDOMAINS"/>
    <s v="customer"/>
    <s v="risk"/>
    <m/>
    <m/>
    <m/>
    <s v="backofficefinanceiro"/>
    <m/>
    <s v="Analise de Risco"/>
    <m/>
    <m/>
    <s v="salvador"/>
    <s v="team: salvador, slack: risk-analysis-monitor, escalationlist: mseffrin@uolinc.com tbarbosa@uolinc.com macorreia@uolinc.com, email: l-dev-pagseguro-risco-fraude@uolinc.com, filaim: pd pagseguro-salvador"/>
    <x v="0"/>
    <n v="0"/>
    <n v="0"/>
    <n v="0"/>
    <m/>
    <m/>
    <d v="2021-11-21T11:00:24"/>
    <d v="2019-02-01T19:11:24"/>
    <s v="bd-risk-analysis-data-qa.cugpk8fsjek9.us-east-1.rds.amazonaws.com"/>
    <m/>
  </r>
  <r>
    <s v="Corrigir EC - Basileia"/>
    <x v="0"/>
    <x v="3"/>
    <s v="ORACLE"/>
    <m/>
    <s v="PROD_BD_SIMBA"/>
    <s v="bd-simba.c9z77rsfata9.us-east-1.rds.amazonaws.com"/>
    <s v="SIMBA"/>
    <s v="arn:aws:rds:us-east-1:360706934225:db:bd-simba"/>
    <s v="360706934225"/>
    <s v="MICROSERVIÇOS"/>
    <s v="datagovernance_gov"/>
    <s v="SIM"/>
    <n v="100"/>
    <s v="-"/>
    <s v="DOMAINS, TEAM, TOPDOMAINS"/>
    <s v="psp"/>
    <s v="regulatory"/>
    <m/>
    <m/>
    <m/>
    <s v="backofficefinanceiro"/>
    <m/>
    <s v="simba"/>
    <s v="Regulatory"/>
    <s v="condado"/>
    <s v="nippur"/>
    <s v="escalationlist: bmatsuda@uolinc.com, email: l-dev-pagseguro-nippur@uolinc.com, filaim: pd pagseguro-nippur, team: nippur, slack: nippur"/>
    <x v="0"/>
    <n v="181"/>
    <n v="181"/>
    <n v="100"/>
    <s v="NAO"/>
    <s v="NAO"/>
    <d v="2021-11-21T11:00:23"/>
    <d v="2020-02-11T20:00:30"/>
    <s v="bd-simba.c9z77rsfata9.us-east-1.rds.amazonaws.com"/>
    <m/>
  </r>
  <r>
    <s v="Corrigir EC - Basileia"/>
    <x v="1"/>
    <x v="3"/>
    <s v="ORACLE"/>
    <m/>
    <s v="DEV_BD_SIMBA"/>
    <s v="bd-simba-qa.cugpk8fsjek9.us-east-1.rds.amazonaws.com"/>
    <m/>
    <s v="arn:aws:rds:us-east-1:898139803216:db:bd-simba-qa"/>
    <s v="898139803216"/>
    <s v="MICROSERVIÇOS"/>
    <m/>
    <s v="SIM"/>
    <n v="100"/>
    <s v="-"/>
    <s v="DOMAINS, TEAM, TOPDOMAINS"/>
    <s v="psp"/>
    <s v="regulatory"/>
    <m/>
    <m/>
    <m/>
    <s v="backofficefinanceiro"/>
    <m/>
    <s v="simba"/>
    <m/>
    <m/>
    <s v="nippur"/>
    <s v="escalationlist: bmatsuda@uolinc.com, filaim: pd pagseguro-nippur, email: l-dev-pagseguro-sippar@uolinc.com, team: nippur, slack: nippur"/>
    <x v="0"/>
    <n v="0"/>
    <n v="0"/>
    <n v="0"/>
    <m/>
    <m/>
    <d v="2021-11-21T11:00:24"/>
    <d v="2020-02-11T17:40:05"/>
    <s v="bd-simba-qa.cugpk8fsjek9.us-east-1.rds.amazonaws.com"/>
    <m/>
  </r>
  <r>
    <s v="Corrigir EC - Basileia"/>
    <x v="1"/>
    <x v="3"/>
    <s v="SQLSERVER"/>
    <m/>
    <s v="DEV_CHECKINGACCOUNT_CCS"/>
    <s v="checkingaccount-ccs-qa.cugpk8fsjek9.us-east-1.rds.amazonaws.com"/>
    <m/>
    <s v="arn:aws:rds:us-east-1:898139803216:db:checkingaccount-ccs-qa"/>
    <s v="898139803216"/>
    <s v="MICROSERVIÇOS"/>
    <m/>
    <s v="SIM"/>
    <n v="100"/>
    <s v="-"/>
    <s v="DOMAINS, TEAM, TOPDOMAINS"/>
    <s v="psp"/>
    <s v="regulatory"/>
    <m/>
    <m/>
    <m/>
    <s v="backofficefinanceiro"/>
    <m/>
    <s v="ccs jd"/>
    <m/>
    <m/>
    <s v="elpaso"/>
    <s v="escalationlist: bmatsuda@uolinc.com, email: l-dev-pagseguro-elpaso@uolinc.com, filaim: pd pagseguro-el-paso, team: elpaso, slack: el-paso"/>
    <x v="0"/>
    <n v="0"/>
    <n v="0"/>
    <n v="0"/>
    <m/>
    <m/>
    <d v="2021-11-21T11:00:24"/>
    <d v="2020-06-03T20:28:20"/>
    <s v="checkingaccount-ccs-qa.cugpk8fsjek9.us-east-1.rds.amazonaws.com"/>
    <m/>
  </r>
  <r>
    <s v="Corrigir BU (backofficefinanceiro) / Corrigir EC (Basileia)"/>
    <x v="0"/>
    <x v="1"/>
    <s v="MONGODB"/>
    <m/>
    <s v="PROD_LOCAL"/>
    <s v="contract_manager/gt-contract-manager-mongo.bd.intranet.pags,tb-contract-manager-mongo.bd.intranet.pags"/>
    <m/>
    <s v="f6702cff-ae1c-6df7-e224-a1df26dc8e9c"/>
    <m/>
    <s v="MICROSERVIÇOS"/>
    <m/>
    <s v="SIM"/>
    <n v="100"/>
    <s v="-"/>
    <s v="DOMAINS, TEAM, TOPDOMAINS"/>
    <s v="not_classified"/>
    <s v="not_classified"/>
    <s v="not_classified"/>
    <m/>
    <m/>
    <s v="infra-datacenter"/>
    <s v="PAGSEGURO"/>
    <s v="MONGO Database Container"/>
    <s v="App: MONGO Database Container, Product: MONGO Database Container"/>
    <s v="condado"/>
    <s v="condado"/>
    <s v="Owner: condado, Slack: condado_public, Escalation_list: l-adm-pagseguro"/>
    <x v="0"/>
    <n v="0"/>
    <n v="0"/>
    <n v="0"/>
    <m/>
    <m/>
    <d v="2021-10-26T12:21:46"/>
    <d v="2021-05-08T12:32:33"/>
    <s v="contract_manager/gt-contract-manager-mongo.bd.intranet.pags,tb-contract-manager-mongo.bd.intranet.pags"/>
    <m/>
  </r>
  <r>
    <s v="Corrigir BU (backofficefinanceiro) / Corrigir EC (Basileia)"/>
    <x v="2"/>
    <x v="1"/>
    <s v="MONGODB"/>
    <m/>
    <s v="QA_LOCAL"/>
    <s v="contract_manager/gt-contract-manager-mongo-qa.bd.intranet.pags,tb-contract-manager-mongo-qa.bd.intranet.pags"/>
    <m/>
    <s v="d46167e7-d6cb-f018-ab0e-b8feaf6176ec"/>
    <m/>
    <s v="MICROSERVIÇOS"/>
    <m/>
    <s v="NAO"/>
    <n v="0"/>
    <m/>
    <m/>
    <m/>
    <m/>
    <m/>
    <m/>
    <m/>
    <m/>
    <m/>
    <m/>
    <s v="App: , Product:"/>
    <m/>
    <m/>
    <s v="Owner: , Slack: , Escalation_list:"/>
    <x v="0"/>
    <n v="0"/>
    <n v="0"/>
    <n v="0"/>
    <m/>
    <m/>
    <d v="2021-10-26T12:21:46"/>
    <d v="2021-05-08T12:23:50"/>
    <s v="contract_manager/gt-contract-manager-mongo-qa.bd.intranet.pags,tb-contract-manager-mongo-qa.bd.intranet.pags"/>
    <m/>
  </r>
  <r>
    <s v="Verificar Domínio"/>
    <x v="1"/>
    <x v="3"/>
    <s v="ORACLE"/>
    <m/>
    <s v="DEV_CONTRACTS_DEV"/>
    <s v="contracts-dev.cybygjhjakdp.us-east-1.rds.amazonaws.com"/>
    <m/>
    <s v="arn:aws:rds:us-east-1:029187610885:db:contracts-dev"/>
    <s v="029187610885"/>
    <s v="MICROSERVIÇOS"/>
    <m/>
    <s v="NAO"/>
    <n v="0"/>
    <m/>
    <m/>
    <s v="registraseguro"/>
    <s v="receivable"/>
    <m/>
    <m/>
    <m/>
    <s v="backofficefinanceiro"/>
    <m/>
    <s v="RDS"/>
    <m/>
    <s v="basileia"/>
    <s v="basileia"/>
    <s v="escalationlist: l-devops-basileia, email: l-devops-basileia@uolinc.com, team: basileia, filaim: l-devops-basileia, slack: ec_basileia"/>
    <x v="2"/>
    <n v="0"/>
    <n v="0"/>
    <n v="0"/>
    <m/>
    <m/>
    <d v="2021-10-26T12:21:46"/>
    <d v="2020-06-24T20:27:16"/>
    <e v="#N/A"/>
    <m/>
  </r>
  <r>
    <s v="Verificar Domínio"/>
    <x v="1"/>
    <x v="3"/>
    <s v="ORACLE"/>
    <m/>
    <s v="DEV_CONTRACTS"/>
    <s v="contracts-qa.cybygjhjakdp.us-east-1.rds.amazonaws.com"/>
    <m/>
    <s v="arn:aws:rds:us-east-1:029187610885:db:contracts-qa"/>
    <s v="029187610885"/>
    <s v="MICROSERVIÇOS"/>
    <m/>
    <s v="NAO"/>
    <n v="0"/>
    <m/>
    <m/>
    <s v="registraseguro"/>
    <s v="receivable"/>
    <m/>
    <m/>
    <m/>
    <s v="backofficefinanceiro"/>
    <m/>
    <s v="RDS"/>
    <m/>
    <s v="basileia"/>
    <s v="basileia"/>
    <s v="escalationlist: l-devops-basileia, email: l-devops-basileia@uolinc.com, team: basileia, filaim: l-devops-basileia, slack: ec_basileia"/>
    <x v="2"/>
    <n v="0"/>
    <n v="0"/>
    <n v="0"/>
    <m/>
    <m/>
    <d v="2021-10-26T12:21:46"/>
    <d v="2020-06-24T20:50:36"/>
    <e v="#N/A"/>
    <m/>
  </r>
  <r>
    <m/>
    <x v="0"/>
    <x v="1"/>
    <s v="MYSQL"/>
    <m/>
    <s v="PROD_FINANCIAL_TURNOVER_ADM"/>
    <s v="d3-outlander1.host.intranet"/>
    <s v="information_schema"/>
    <s v="ac273363-89b9-2743-9437-44ccf02540cc"/>
    <m/>
    <s v="MICROSERVIÇOS"/>
    <s v="datagovernanceubr"/>
    <s v="SIM"/>
    <n v="100"/>
    <s v="-"/>
    <s v="DOMAINS, TEAM, TOPDOMAINS"/>
    <s v="psp"/>
    <s v="receivable"/>
    <s v="settlement"/>
    <m/>
    <m/>
    <s v="backofficefinanceiro"/>
    <s v="PAGSEGURO"/>
    <s v="Data listener"/>
    <s v="App: Data listener, Product: Data listener"/>
    <s v="basileia"/>
    <s v="genebra"/>
    <s v="Owner: genebra, Slack: genebra-oper, Escalation_list: mmagalhaes@pagseguro.com jvilela@uolinc.com"/>
    <x v="0"/>
    <n v="189"/>
    <n v="130"/>
    <n v="68.78"/>
    <m/>
    <m/>
    <d v="2021-11-21T11:00:20"/>
    <d v="2021-06-24T00:00:00"/>
    <s v="d3-outlander1.host.intranet"/>
    <m/>
  </r>
  <r>
    <s v="Corrigir BU (backofficefinanceiro) / Corrigir EC (Basileia)"/>
    <x v="0"/>
    <x v="2"/>
    <s v="MYSQL"/>
    <m/>
    <s v="PROD_OUTLANDER"/>
    <s v="d3-outlander1.host.intranet"/>
    <s v="information_schema"/>
    <s v="9832baa8-0d00-4159-966d-07d431942272"/>
    <m/>
    <s v="MICROSERVIÇOS"/>
    <s v="datagovernanceubr"/>
    <s v="NAO"/>
    <n v="0"/>
    <m/>
    <m/>
    <m/>
    <m/>
    <m/>
    <m/>
    <m/>
    <s v="NOT_IDENTIFIED"/>
    <m/>
    <m/>
    <m/>
    <m/>
    <m/>
    <s v="Aline Coqueto"/>
    <x v="0"/>
    <n v="189"/>
    <n v="130"/>
    <n v="68.78"/>
    <s v="NAO"/>
    <s v="NAO"/>
    <d v="2021-10-26T12:21:46"/>
    <d v="2019-09-18T16:42:52"/>
    <s v="d3-outlander1.host.intranet"/>
    <m/>
  </r>
  <r>
    <m/>
    <x v="0"/>
    <x v="1"/>
    <s v="MYSQL"/>
    <m/>
    <s v="PROD_REGULATORY_DIRF_ADM"/>
    <s v="d3-outlander1.host.intranet"/>
    <s v="information_schema"/>
    <s v="9c6e8b3a-fe9f-8bbd-5680-a72123ce1601"/>
    <m/>
    <s v="MICROSERVIÇOS"/>
    <s v="datagovernanceubr"/>
    <s v="SIM"/>
    <n v="100"/>
    <s v="-"/>
    <s v="DOMAINS, TEAM, TOPDOMAINS"/>
    <s v="psp"/>
    <s v="regulatory"/>
    <m/>
    <m/>
    <m/>
    <s v="backofficefinanceiro"/>
    <s v="PAGSEGURO"/>
    <s v="dirf"/>
    <s v="App: regulatory_dirf, Product: dirf"/>
    <s v="basileia"/>
    <s v="sippar"/>
    <s v="Owner: sippar, Slack: sippar, Escalation_list: l-dev-pagseguro-sippar@uolinc.com;bmatsuda@uolinc.com"/>
    <x v="0"/>
    <n v="189"/>
    <n v="130"/>
    <n v="68.78"/>
    <m/>
    <m/>
    <d v="2021-11-21T11:00:20"/>
    <d v="2021-06-24T00:00:00"/>
    <s v="d3-outlander1.host.intranet"/>
    <m/>
  </r>
  <r>
    <s v="Corrigir BU (backofficefinanceiro) / Corrigir EC (Basileia)"/>
    <x v="0"/>
    <x v="2"/>
    <s v="MYSQL"/>
    <s v="PS ACCOUNTING"/>
    <s v="PROD_OUVINTE"/>
    <s v="d3-ouvinte1.host.intranet"/>
    <s v="ps_accounting_adm"/>
    <s v="PROD_OUVINTE"/>
    <m/>
    <s v="MICROSERVIÇOS"/>
    <s v="datagovernanceubr"/>
    <s v="NAO"/>
    <n v="0"/>
    <s v="-"/>
    <m/>
    <m/>
    <m/>
    <m/>
    <m/>
    <m/>
    <s v="NOT_IDENTIFIED"/>
    <m/>
    <s v="PS ACCOUNTING"/>
    <s v="Ps accounting - Ps accounting"/>
    <m/>
    <m/>
    <s v="Aline/Yorktown"/>
    <x v="0"/>
    <n v="166"/>
    <n v="165"/>
    <n v="99.4"/>
    <s v="NAO"/>
    <s v="NAO"/>
    <d v="2021-10-27T12:09:55"/>
    <d v="2019-11-13T18:23:49"/>
    <s v="d3-ouvinte1.host.intranet"/>
    <m/>
  </r>
  <r>
    <s v="Corrigir EC - Basileia"/>
    <x v="0"/>
    <x v="2"/>
    <s v="MONGODB"/>
    <s v="Microserviço E-Guardian"/>
    <s v="PROD_OXIDA"/>
    <s v="d3-oxida1.host.intranet"/>
    <s v="eguardian_adm"/>
    <s v="PROD_OXIDA"/>
    <m/>
    <s v="MICROSERVIÇOS"/>
    <s v="datagovernance_gov"/>
    <s v="SIM"/>
    <n v="100"/>
    <s v="-"/>
    <s v="DOMAINS, TEAM, TOPDOMAINS"/>
    <s v="customer"/>
    <s v="compliance"/>
    <m/>
    <m/>
    <m/>
    <s v="backofficefinanceiro"/>
    <m/>
    <m/>
    <s v="Microserviço E-Guardian"/>
    <m/>
    <s v="neworleans"/>
    <s v="filaim: pd pagseguro-new-orleans, escalationlist: l-dev-pagseguro-customer-compliance-devs@uolinc.com, email: l-scrum-new-orleans@uolinc.com, team: neworleans, slack: bko-fin-customer-compliance-alerts"/>
    <x v="0"/>
    <n v="244"/>
    <n v="82"/>
    <n v="33.61"/>
    <s v="NAO"/>
    <s v="NAO"/>
    <d v="2021-10-26T12:21:46"/>
    <d v="2019-11-01T15:35:03"/>
    <s v="d3-oxida1.host.intranet"/>
    <m/>
  </r>
  <r>
    <s v="Verificar Domínio"/>
    <x v="0"/>
    <x v="3"/>
    <s v="MYSQL"/>
    <s v="dreamfactory"/>
    <s v="PROD_DREAMFACTORY"/>
    <s v="dreamfactory.coid1xsnbqhf.sa-east-1.rds.amazonaws.com"/>
    <s v="information_schema"/>
    <s v="arn:aws:rds:sa-east-1:360706934225:db:dreamfactory"/>
    <s v="360706934225"/>
    <s v="MICROSERVIÇOS"/>
    <s v="datagovernanceubr"/>
    <s v="SIM"/>
    <n v="100"/>
    <s v="-"/>
    <s v="DOMAINS, TEAM, TOPDOMAINS"/>
    <s v="psp"/>
    <s v="businesscondition"/>
    <m/>
    <m/>
    <m/>
    <s v="backofficefinanceiro"/>
    <m/>
    <s v="DreamFactory"/>
    <s v="dreamfactory"/>
    <s v="condado"/>
    <s v="basileia"/>
    <s v="email: gsdsilva@pagseguro.com, escalationlist: gsdsilva@pagseguro.com, slack: bko-fin-business-conditions, team: basileia, filaim: adm pagseguro bd"/>
    <x v="0"/>
    <n v="0"/>
    <n v="0"/>
    <n v="0"/>
    <s v="NAO"/>
    <s v="NAO"/>
    <d v="2021-11-21T11:00:22"/>
    <d v="2018-03-06T22:20:10"/>
    <e v="#N/A"/>
    <m/>
  </r>
  <r>
    <s v="Verificar Domínio"/>
    <x v="1"/>
    <x v="3"/>
    <s v="MYSQL"/>
    <m/>
    <s v="DEV_DREAMFACTORY"/>
    <s v="dreamfactory.cugpk8fsjek9.us-east-1.rds.amazonaws.com"/>
    <m/>
    <s v="arn:aws:rds:us-east-1:898139803216:db:dreamfactory"/>
    <s v="898139803216"/>
    <s v="MICROSERVIÇOS"/>
    <m/>
    <s v="SIM"/>
    <n v="100"/>
    <s v="-"/>
    <s v="DOMAINS, TEAM, TOPDOMAINS"/>
    <s v="psp"/>
    <s v="businesscondition"/>
    <m/>
    <m/>
    <m/>
    <s v="backofficefinanceiro"/>
    <m/>
    <s v="DreamFactory"/>
    <m/>
    <m/>
    <s v="basileia"/>
    <s v="email: gsdsilva@pagseguro.com, escalationlist: gsdsilva@pagseguro.com, filaim: adm pagseguro qa bd, slack: bko-fin-business-conditions, team: basileia"/>
    <x v="0"/>
    <n v="0"/>
    <n v="0"/>
    <n v="0"/>
    <m/>
    <m/>
    <d v="2021-11-21T11:00:24"/>
    <d v="2021-07-07T16:16:11"/>
    <e v="#N/A"/>
    <m/>
  </r>
  <r>
    <s v="Corrigir EC - Basileia"/>
    <x v="0"/>
    <x v="3"/>
    <s v="POSTGRESQL"/>
    <m/>
    <s v="PROD_FIDC"/>
    <s v="fidc.coid1xsnbqhf.sa-east-1.rds.amazonaws.com"/>
    <s v="fidc"/>
    <s v="arn:aws:rds:sa-east-1:360706934225:db:fidc"/>
    <s v="360706934225"/>
    <s v="MICROSERVIÇOS"/>
    <s v="datagovernanceubr"/>
    <s v="SIM"/>
    <n v="100"/>
    <s v="-"/>
    <s v="DOMAINS, TEAM, TOPDOMAINS"/>
    <s v="psp"/>
    <s v="receivable"/>
    <s v="settlement"/>
    <m/>
    <m/>
    <s v="backofficefinanceiro"/>
    <m/>
    <s v="receivables fidc"/>
    <m/>
    <s v="condado"/>
    <s v="genebra"/>
    <s v="slack: genebra-oper, filaim: pagseguro-genebra, escalationlist: mmagalhaes@pagseguro.com jvilela@uolinc.com lmbertoni@uolinc.com, team: genebra, email: l-scrum-genebra@uolinc.com"/>
    <x v="0"/>
    <n v="102393"/>
    <n v="68340"/>
    <n v="66.739999999999995"/>
    <s v="NAO"/>
    <s v="NAO"/>
    <d v="2021-11-21T11:00:23"/>
    <d v="2018-07-25T21:20:54"/>
    <s v="fidc.coid1xsnbqhf.sa-east-1.rds.amazonaws.com"/>
    <m/>
  </r>
  <r>
    <m/>
    <x v="0"/>
    <x v="1"/>
    <s v="SQLSERVER"/>
    <s v="R2TECH"/>
    <s v="PROD_FIDCPRO"/>
    <s v="hg-fidc-w-sql.bd.intranet"/>
    <s v="master"/>
    <s v="7bc22602-2c27-5ef0-2f49-6d071854e337"/>
    <m/>
    <s v="MICROSERVIÇOS"/>
    <s v="datagovernance_gov"/>
    <s v="SIM"/>
    <n v="100"/>
    <s v="-"/>
    <s v="DOMAINS, TEAM, TOPDOMAINS"/>
    <s v="psp"/>
    <s v="receivable"/>
    <s v="settlement"/>
    <m/>
    <m/>
    <s v="backofficefinanceiro"/>
    <s v="PAGSEGURO"/>
    <s v="conciliador fidc"/>
    <s v="App: apollo-fidc-pro, Product: conciliador fidc"/>
    <s v="basileia"/>
    <s v="genebra"/>
    <s v="Owner: genebra, Slack: genebra-oper, Escalation_list: mmagalhaes@pagseguro.com jvilela@uolinc.com"/>
    <x v="0"/>
    <n v="1188"/>
    <n v="5"/>
    <n v="0.42"/>
    <m/>
    <m/>
    <d v="2021-10-26T12:21:46"/>
    <d v="2021-05-08T11:56:21"/>
    <s v="hg-fidc-w-sql.bd.intranet"/>
    <m/>
  </r>
  <r>
    <m/>
    <x v="0"/>
    <x v="1"/>
    <s v="SQLSERVER"/>
    <s v="R2TECH"/>
    <s v="PROD_GAMPROGX15"/>
    <s v="hg-fidc-w-sql.bd.intranet"/>
    <m/>
    <s v="327f73e5-61c9-26f6-7eda-7b7e397fd1af"/>
    <m/>
    <s v="MICROSERVIÇOS"/>
    <m/>
    <s v="SIM"/>
    <n v="100"/>
    <s v="-"/>
    <s v="DOMAINS, TEAM, TOPDOMAINS"/>
    <s v="psp"/>
    <s v="receivable"/>
    <s v="settlement"/>
    <m/>
    <m/>
    <s v="backofficefinanceiro"/>
    <s v="PAGSEGURO"/>
    <s v="conciliador fidc"/>
    <s v="App: apollo-fidc-pro, Product: conciliador fidc"/>
    <s v="basileia"/>
    <s v="genebra"/>
    <s v="Owner: genebra, Slack: genebra-oper, Escalation_list: mmagalhaes@pagseguro.com jvilela@uolinc.com"/>
    <x v="0"/>
    <n v="0"/>
    <n v="0"/>
    <n v="0"/>
    <m/>
    <m/>
    <d v="2021-10-26T12:21:46"/>
    <d v="2021-05-08T11:57:27"/>
    <s v="hg-fidc-w-sql.bd.intranet"/>
    <m/>
  </r>
  <r>
    <s v="Corrigir BU (backofficefinanceiro) / Corrigir EC (Basileia)"/>
    <x v="2"/>
    <x v="1"/>
    <s v="SQLSERVER"/>
    <m/>
    <s v="QA_FIDCQA"/>
    <s v="hg-fidc-w-sql-qa.bd.intranet.pags"/>
    <m/>
    <s v="5e7bd3b4-018a-0e5d-2026-6e268585b507"/>
    <m/>
    <s v="MICROSERVIÇOS"/>
    <m/>
    <s v="NAO"/>
    <n v="0"/>
    <m/>
    <m/>
    <m/>
    <m/>
    <m/>
    <m/>
    <m/>
    <m/>
    <m/>
    <m/>
    <s v="App: , Product:"/>
    <m/>
    <m/>
    <s v="Owner: , Slack: , Escalation_list:"/>
    <x v="0"/>
    <n v="0"/>
    <n v="0"/>
    <n v="0"/>
    <m/>
    <m/>
    <d v="2021-10-26T12:21:46"/>
    <d v="2021-05-08T12:11:03"/>
    <s v="hg-fidc-w-sql-qa.bd.intranet.pags"/>
    <m/>
  </r>
  <r>
    <s v="Corrigir BU (backofficefinanceiro) / Corrigir EC (Basileia)"/>
    <x v="2"/>
    <x v="1"/>
    <s v="SQLSERVER"/>
    <m/>
    <s v="QA_GAMQAGX15"/>
    <s v="hg-fidc-w-sql-qa.bd.intranet.pags"/>
    <m/>
    <s v="53cef077-51c0-0bf7-0ba7-94622f4ec1c8"/>
    <m/>
    <s v="MICROSERVIÇOS"/>
    <m/>
    <s v="NAO"/>
    <n v="0"/>
    <m/>
    <m/>
    <m/>
    <m/>
    <m/>
    <m/>
    <m/>
    <m/>
    <m/>
    <m/>
    <s v="App: , Product:"/>
    <m/>
    <m/>
    <s v="Owner: , Slack: , Escalation_list:"/>
    <x v="0"/>
    <n v="0"/>
    <n v="0"/>
    <n v="0"/>
    <m/>
    <m/>
    <d v="2021-10-26T12:21:46"/>
    <d v="2021-05-08T12:11:45"/>
    <s v="hg-fidc-w-sql-qa.bd.intranet.pags"/>
    <m/>
  </r>
  <r>
    <s v="Corrigir EC - Basileia"/>
    <x v="1"/>
    <x v="3"/>
    <s v="POSTGRESQL"/>
    <m/>
    <s v="DEV_ISS"/>
    <s v="iss-qa.cugpk8fsjek9.us-east-1.rds.amazonaws.com"/>
    <m/>
    <s v="arn:aws:rds:us-east-1:898139803216:db:iss-qa"/>
    <s v="898139803216"/>
    <s v="MICROSERVIÇOS"/>
    <m/>
    <s v="SIM"/>
    <n v="100"/>
    <s v="-"/>
    <s v="CHANNELS, DOMAINS, TEAM, TOPCHANNELS, TOPDOMAINS"/>
    <s v="psp"/>
    <s v="accounting"/>
    <s v="n/a"/>
    <s v="n/a"/>
    <s v="n/a"/>
    <s v="backofficefinanceiro"/>
    <m/>
    <s v="ISS"/>
    <m/>
    <m/>
    <s v="baden"/>
    <s v="escalationlist: rlandrade@pagseguro.com rbdamasceno@pagseguro.com, email: l-scrum-baden@uolinc.com, slack: contabilizacao-alertas, filaim: pd pagseguro baden, team: baden"/>
    <x v="0"/>
    <n v="0"/>
    <n v="0"/>
    <n v="0"/>
    <m/>
    <m/>
    <d v="2021-11-21T11:00:24"/>
    <d v="2018-11-13T21:55:46"/>
    <s v="iss-qa.cugpk8fsjek9.us-east-1.rds.amazonaws.com"/>
    <m/>
  </r>
  <r>
    <s v="Corrigir BU (backofficefinanceiro) / Corrigir EC (Basileia)"/>
    <x v="0"/>
    <x v="2"/>
    <s v="MONGODB"/>
    <s v="BDP"/>
    <s v="PROD_OBTUSO"/>
    <s v="master1.bdp.mongo.bd.intranet"/>
    <s v="bdp_service_adm"/>
    <s v="PROD_OBTUSO"/>
    <m/>
    <s v="MICROSERVIÇOS"/>
    <s v="datagovernance_gov"/>
    <s v="NAO"/>
    <n v="0"/>
    <m/>
    <m/>
    <m/>
    <m/>
    <m/>
    <m/>
    <m/>
    <s v="NOT_IDENTIFIED"/>
    <m/>
    <m/>
    <s v="BDP"/>
    <m/>
    <m/>
    <s v="CONDADO"/>
    <x v="0"/>
    <n v="50"/>
    <n v="2"/>
    <n v="4"/>
    <s v="NAO"/>
    <s v="NAO"/>
    <d v="2021-10-26T12:21:46"/>
    <d v="2019-11-01T15:35:03"/>
    <s v="master1.bdp.mongo.bd.intranet"/>
    <m/>
  </r>
  <r>
    <m/>
    <x v="0"/>
    <x v="1"/>
    <s v="MYSQL"/>
    <m/>
    <s v="PROD_BUSINESS_CONDITION"/>
    <s v="master1.business.condition.bd.intranet"/>
    <s v="information_schema"/>
    <s v="a14c9d96-31e2-9c10-7165-ca1c64e6a878"/>
    <m/>
    <s v="MICROSERVIÇOS"/>
    <s v="datagovernanceubr"/>
    <s v="SIM"/>
    <n v="100"/>
    <s v="-"/>
    <s v="DOMAINS, TEAM, TOPDOMAINS"/>
    <s v="psp"/>
    <s v="businesscondition"/>
    <m/>
    <m/>
    <m/>
    <s v="backofficefinanceiro"/>
    <s v="PAGSEGURO"/>
    <s v="BC"/>
    <s v="App: BC-API - Business Condition, Product: BC"/>
    <s v="basileia"/>
    <s v="montserrat"/>
    <s v="Owner: montserrat, Slack: #bko-fin-business-conditions-oper, Escalation_list: bko-fin-bc@uolinc.com;gsdsilva@pagseguro.com;rimariano@pagseguro.com"/>
    <x v="0"/>
    <n v="315"/>
    <n v="292"/>
    <n v="92.7"/>
    <m/>
    <m/>
    <d v="2021-10-26T12:21:46"/>
    <d v="2021-04-26T12:07:57"/>
    <s v="master1.business.condition.bd.intranet"/>
    <m/>
  </r>
  <r>
    <s v="Verificar status endpoint"/>
    <x v="0"/>
    <x v="2"/>
    <s v="MYSQL"/>
    <m/>
    <s v="PROD_OPA"/>
    <s v="master1.business.condition.bd.intranet"/>
    <s v="business_condition"/>
    <s v="PROD_OPA"/>
    <m/>
    <s v="MICROSERVIÇOS"/>
    <s v="datagovernanceubr"/>
    <s v="NAO"/>
    <n v="0"/>
    <s v="-"/>
    <m/>
    <m/>
    <m/>
    <m/>
    <m/>
    <m/>
    <s v="backoffice financeiro"/>
    <m/>
    <m/>
    <s v="Business Condition"/>
    <s v="MontSerrat"/>
    <m/>
    <s v="l-scrum-montserrat@uolinc.com"/>
    <x v="0"/>
    <n v="0"/>
    <n v="0"/>
    <n v="0"/>
    <s v="NAO"/>
    <s v="NAO"/>
    <d v="2021-10-26T12:21:46"/>
    <d v="2019-09-18T16:42:52"/>
    <s v="master1.business.condition.bd.intranet"/>
    <m/>
  </r>
  <r>
    <m/>
    <x v="0"/>
    <x v="1"/>
    <s v="MONGODB"/>
    <s v="BCSEGMENTATION"/>
    <s v="PROD_BCSEGMENTATION"/>
    <s v="node1-bc-segmentation.bd.intranet.pags"/>
    <s v="admin"/>
    <s v="96384b58-1866-5dcd-4fcc-0adc20a88ce8"/>
    <m/>
    <s v="MICROSERVIÇOS"/>
    <s v="datagovernance_gov"/>
    <s v="SIM"/>
    <n v="100"/>
    <s v="-"/>
    <s v="DOMAINS, TEAM, TOPDOMAINS"/>
    <s v="psp"/>
    <s v="businesscondition"/>
    <m/>
    <m/>
    <m/>
    <s v="backofficefinanceiro"/>
    <s v="PAGSEGURO"/>
    <s v="BC"/>
    <s v="App: bc_segmentation, Product: BC"/>
    <s v="basileia"/>
    <s v="hongkong"/>
    <s v="Owner: hongkong, Slack: bko-fin-business-conditions-oper, Escalation_list: bko-fin-bc@uolinc.com;gsdsilva@pagseguro.com;rimariano@pagseguro.com"/>
    <x v="0"/>
    <n v="0"/>
    <n v="0"/>
    <n v="0"/>
    <s v="NAO"/>
    <s v="NAO"/>
    <d v="2021-11-21T11:00:20"/>
    <d v="2021-04-13T00:00:00"/>
    <s v="node1-bc-segmentation.bd.intranet.pags"/>
    <m/>
  </r>
  <r>
    <s v="Corrigir EC - Basileia"/>
    <x v="1"/>
    <x v="3"/>
    <s v="POSTGRESQL"/>
    <m/>
    <s v="DEV_NOVO_FIDC"/>
    <s v="novo-fidc-qa.cugpk8fsjek9.us-east-1.rds.amazonaws.com"/>
    <m/>
    <s v="arn:aws:rds:us-east-1:898139803216:db:novo-fidc-qa"/>
    <s v="898139803216"/>
    <s v="MICROSERVIÇOS"/>
    <m/>
    <s v="SIM"/>
    <n v="100"/>
    <s v="-"/>
    <s v="DOMAINS, TEAM, TOPDOMAINS"/>
    <s v="psp"/>
    <s v="receivable"/>
    <s v="settlement"/>
    <m/>
    <m/>
    <s v="backofficefinanceiro"/>
    <m/>
    <s v="receivables fidc"/>
    <m/>
    <m/>
    <s v="genebra"/>
    <s v="slack: genebra-oper, escalationlist: mmagalhaes@pagseguro.com jvilela@uolinc.com lmbertoni@uolinc.com, team: genebra, email: l-scrum-genebra@uolinc.com, filaim: pd pagseguro-genebra"/>
    <x v="0"/>
    <n v="0"/>
    <n v="0"/>
    <n v="0"/>
    <m/>
    <m/>
    <d v="2021-11-21T11:00:24"/>
    <d v="2018-07-25T20:32:50"/>
    <s v="novo-fidc-qa.cugpk8fsjek9.us-east-1.rds.amazonaws.com"/>
    <m/>
  </r>
  <r>
    <m/>
    <x v="0"/>
    <x v="1"/>
    <s v="ORACLE"/>
    <m/>
    <s v="PROD_PDBACCOUNTINGISSORA"/>
    <s v="pdbaccountingissora.bd.intranet.pags"/>
    <s v="PDBACCOUNTINGISSORA"/>
    <s v="45eab859-30e1-a1d2-b41b-f0e1f47d85be"/>
    <m/>
    <s v="MICROSERVIÇOS"/>
    <s v="c##datagovernanceubr"/>
    <s v="SIM"/>
    <n v="100"/>
    <s v="-"/>
    <s v="DOMAINS, TEAM, TOPDOMAINS"/>
    <s v="psp"/>
    <s v="accounting"/>
    <m/>
    <m/>
    <m/>
    <s v="backofficefinanceiro"/>
    <s v="PAGSEGURO"/>
    <s v="ISS"/>
    <s v="App: Accounting ISS, Product: ISS"/>
    <s v="basileia"/>
    <s v="baden"/>
    <s v="Owner: baden, Slack: bds-accounting-alerts, Escalation_list: contabilizacao-alertas"/>
    <x v="0"/>
    <n v="51"/>
    <n v="32"/>
    <n v="62.75"/>
    <m/>
    <m/>
    <d v="2021-10-26T12:21:46"/>
    <d v="2021-02-05T10:27:10"/>
    <s v="pdbaccountingissora.bd.intranet.pags"/>
    <m/>
  </r>
  <r>
    <m/>
    <x v="2"/>
    <x v="1"/>
    <s v="ORACLE"/>
    <m/>
    <s v="QA_PDBACCOUNTINGISSORA"/>
    <s v="pdbaccountingissora.qa.bd.intranet.pags"/>
    <m/>
    <s v="5333399e-564a-6f7c-37e2-64eec61061c9"/>
    <m/>
    <s v="MICROSERVIÇOS"/>
    <m/>
    <s v="SIM"/>
    <n v="100"/>
    <s v="-"/>
    <s v="DOMAINS, TEAM, TOPDOMAINS"/>
    <s v="psp"/>
    <s v="accounting"/>
    <m/>
    <m/>
    <m/>
    <s v="backofficefinanceiro"/>
    <s v="PAGSEGURO"/>
    <s v="ISS"/>
    <s v="App: Accounting ISS, Product: ISS"/>
    <s v="basileia"/>
    <s v="baden"/>
    <s v="Owner: baden, Slack: bds-accounting-alerts, Escalation_list: contabilizacao-alertas"/>
    <x v="0"/>
    <n v="0"/>
    <n v="0"/>
    <n v="0"/>
    <m/>
    <m/>
    <d v="2021-10-26T12:21:46"/>
    <d v="2021-02-05T10:19:23"/>
    <s v="pdbaccountingissora.qa.bd.intranet.pags"/>
    <m/>
  </r>
  <r>
    <m/>
    <x v="0"/>
    <x v="1"/>
    <s v="ORACLE"/>
    <s v="Anticipation Provider"/>
    <s v="PROD_PDBANTICIPATIONPROVIDER"/>
    <s v="pdbanticipationprovider.bd.intranet.pags"/>
    <s v="PDBANTICIPATIONPROVIDER"/>
    <s v="d6016903-3cef-85e7-7910-1f9f6da4151f"/>
    <m/>
    <s v="MICROSERVIÇOS"/>
    <s v="c##datagovernanceubr"/>
    <s v="SIM"/>
    <n v="100"/>
    <s v="-"/>
    <s v="DOMAINS, TEAM, TOPDOMAINS"/>
    <s v="psp"/>
    <s v="receivable"/>
    <s v="anticipation"/>
    <m/>
    <m/>
    <s v="backofficefinanceiro"/>
    <s v="PAGSEGURO"/>
    <s v="App Responsável Pela Antecipação De Recebíveis"/>
    <s v="App: Anticipation Provider, Product: App Responsável Pela Antecipação De Recebíveis"/>
    <s v="basileia"/>
    <s v="sabadell"/>
    <s v="Owner: sabadell, Slack: sabadell_alerts, Escalation_list: mmagalhaes@pagseguro.com;jbsa@pagseguro.com;s2it_afragala@pagseguro.com"/>
    <x v="0"/>
    <n v="78"/>
    <n v="78"/>
    <n v="100"/>
    <s v="NAO"/>
    <s v="NAO"/>
    <d v="2021-10-26T12:21:46"/>
    <d v="2020-12-17T11:18:10"/>
    <s v="PDBANTICIPATIONPROVIDER.BD.INTRANET.PAGS"/>
    <m/>
  </r>
  <r>
    <m/>
    <x v="1"/>
    <x v="1"/>
    <s v="ORACLE"/>
    <m/>
    <s v="STG_PDBANTICIPATIONPROVIDER"/>
    <s v="pdbanticipationprovider.dev.bd.intranet.pags"/>
    <m/>
    <s v="7fa57ad8-56e7-0f5e-f6b0-54ee0325b171"/>
    <m/>
    <s v="MICROSERVIÇOS"/>
    <m/>
    <s v="SIM"/>
    <n v="100"/>
    <s v="-"/>
    <s v="DOMAINS, TEAM, TOPDOMAINS"/>
    <s v="psp"/>
    <s v="receivable"/>
    <s v="anticipation"/>
    <m/>
    <m/>
    <s v="backofficefinanceiro"/>
    <s v="PAGSEGURO"/>
    <s v="Apl Responsável Pela Antecipação De Recebíveis"/>
    <s v="App: Anticipation Provider, Product: Apl Responsável Pela Antecipação De Recebíveis"/>
    <s v="basileia"/>
    <s v="sabadell"/>
    <s v="Owner: sabadell, Slack: sabadell_alerts, Escalation_list: mmagalhaes@pagseguro.com;jbsa@pagseguro.com;ehuaynalaya@pagseguro.com"/>
    <x v="0"/>
    <n v="0"/>
    <n v="0"/>
    <n v="0"/>
    <s v="NAO"/>
    <s v="NAO"/>
    <d v="2021-10-26T12:21:46"/>
    <d v="2020-12-17T11:18:10"/>
    <s v="PDBANTICIPATIONPROVIDER.DEV.BD.INTRANET.PAGS"/>
    <m/>
  </r>
  <r>
    <m/>
    <x v="2"/>
    <x v="1"/>
    <s v="ORACLE"/>
    <m/>
    <s v="QA_PDBANTICIPATIONPROVIDER"/>
    <s v="pdbanticipationprovider.qa.bd.intranet.pags"/>
    <m/>
    <s v="9725f25d-1903-2336-fc6a-f3889df0bf16"/>
    <m/>
    <s v="MICROSERVIÇOS"/>
    <m/>
    <s v="SIM"/>
    <n v="100"/>
    <s v="-"/>
    <s v="DOMAINS, TEAM, TOPDOMAINS"/>
    <s v="psp"/>
    <s v="receivable"/>
    <s v="anticipation"/>
    <m/>
    <m/>
    <s v="backofficefinanceiro"/>
    <s v="PAGSEGURO"/>
    <s v="Apl Responsável Pela Antecipação De Recebíveis"/>
    <s v="App: Anticipation Provider, Product: Apl Responsável Pela Antecipação De Recebíveis"/>
    <s v="basileia"/>
    <s v="sabadell"/>
    <s v="Owner: sabadell, Slack: sabadell_alerts, Escalation_list: mmagalhaes@pagseguro.com;jbsa@pagseguro.com;ehuaynalaya@pagseguro.com"/>
    <x v="0"/>
    <n v="0"/>
    <n v="0"/>
    <n v="0"/>
    <s v="NAO"/>
    <s v="NAO"/>
    <d v="2021-10-26T12:21:46"/>
    <d v="2020-12-17T11:18:10"/>
    <s v="PDBANTICIPATIONPROVIDER.QA.BD.INTRANET.PAGS"/>
    <m/>
  </r>
  <r>
    <m/>
    <x v="0"/>
    <x v="1"/>
    <s v="ORACLE"/>
    <m/>
    <s v="PROD_PDBBALANCESHEET"/>
    <s v="pdbbalancesheet.bd.intranet.pags"/>
    <s v="PDBBALANCESHEET"/>
    <s v="8172d508-6512-29ff-30c1-dc780cf97a87"/>
    <m/>
    <s v="MICROSERVIÇOS"/>
    <s v="c##datagovernanceubr"/>
    <s v="SIM"/>
    <n v="100"/>
    <s v="-"/>
    <s v="DOMAINS, TEAM, TOPDOMAINS"/>
    <s v="financialservices"/>
    <s v="accounting"/>
    <m/>
    <m/>
    <m/>
    <s v="backofficefinanceiro"/>
    <s v="PAGSEGURO"/>
    <s v="Balance Sheet"/>
    <s v="App: Balance Sheet, Product: Balance Sheet"/>
    <s v="basileia"/>
    <s v="genova"/>
    <s v="Owner: genova, Slack: contabilizacao-alertas, Escalation_list: l-dev-contabilizacao@uolinc.com"/>
    <x v="0"/>
    <n v="213"/>
    <n v="177"/>
    <n v="83.1"/>
    <s v="NAO"/>
    <s v="NAO"/>
    <d v="2021-10-26T12:21:46"/>
    <d v="2020-12-17T11:18:10"/>
    <s v="PDBBALANCESHEET.BD.INTRANET.PAGS"/>
    <m/>
  </r>
  <r>
    <m/>
    <x v="2"/>
    <x v="1"/>
    <s v="ORACLE"/>
    <m/>
    <s v="QA_PDBBALANCESHEET"/>
    <s v="pdbbalancesheet.qa.bd.intranet.pags"/>
    <m/>
    <s v="e29545a0-63e3-82d9-9b1c-2ec47031531b"/>
    <m/>
    <s v="MICROSERVIÇOS"/>
    <m/>
    <s v="SIM"/>
    <n v="100"/>
    <s v="-"/>
    <s v="DOMAINS, TEAM, TOPDOMAINS"/>
    <s v="financialservices"/>
    <s v="accounting"/>
    <m/>
    <m/>
    <m/>
    <s v="backofficefinanceiro"/>
    <s v="PAGSEGURO"/>
    <s v="Balance Sheet"/>
    <s v="App: Balance Sheet, Product: Balance Sheet"/>
    <s v="basileia"/>
    <s v="genova"/>
    <s v="Owner: genova, Slack: contabilizacao-interna, Escalation_list: l-dev-contabilizacao@uolinc.com"/>
    <x v="0"/>
    <n v="0"/>
    <n v="0"/>
    <n v="0"/>
    <s v="NAO"/>
    <s v="NAO"/>
    <d v="2021-10-26T12:21:46"/>
    <d v="2020-12-17T11:18:10"/>
    <s v="PDBBALANCESHEET.QA.BD.INTRANET.PAGS"/>
    <m/>
  </r>
  <r>
    <m/>
    <x v="0"/>
    <x v="1"/>
    <s v="ORACLE"/>
    <m/>
    <s v="PROD_PDBBANKCIPDOMICILIO"/>
    <s v="pdbbankcipdomicilio.bd.intranet.pags"/>
    <s v="PDBBANKCIPDOMICILIO"/>
    <s v="a8573175-f1d2-2aad-7eff-b5dcafb3dbf9"/>
    <m/>
    <s v="MICROSERVIÇOS"/>
    <s v="c##datagovernanceubr"/>
    <s v="SIM"/>
    <n v="100"/>
    <s v="-"/>
    <s v="DOMAINS, TEAM, TOPDOMAINS"/>
    <s v="BANK"/>
    <s v="slc"/>
    <m/>
    <m/>
    <m/>
    <s v="backofficefinanceiro"/>
    <s v="PAGSEGURO"/>
    <s v="bank-cip-domicilio"/>
    <s v="App: Instituição Domicílio na CIP, Product: bank-cip-domicilio"/>
    <s v="basileia"/>
    <s v="evora"/>
    <s v="Owner: evora, Slack: bank-slc-tec, Escalation_list: marrosa@pagseguro.com, l-pagseguro-evora@uolinc.com, gsdsilva@pagseguro.com, rimariano@pagseguro.com"/>
    <x v="0"/>
    <n v="129"/>
    <n v="127"/>
    <n v="98.45"/>
    <m/>
    <m/>
    <d v="2021-10-26T12:21:46"/>
    <d v="2021-02-03T14:53:28"/>
    <s v="PDBBANKCIPDOMICILIO.BD.INTRANET.PAGS"/>
    <m/>
  </r>
  <r>
    <m/>
    <x v="1"/>
    <x v="1"/>
    <s v="ORACLE"/>
    <m/>
    <s v="STG_PDBBANKCIPDOMICILIO"/>
    <s v="pdbbankcipdomicilio.dev.bd.intranet.pags"/>
    <m/>
    <s v="c7a3bc8e-42c2-56e7-ff37-2723241c5764"/>
    <m/>
    <s v="MICROSERVIÇOS"/>
    <m/>
    <s v="SIM"/>
    <n v="100"/>
    <s v="-"/>
    <s v="DOMAINS, TEAM, TOPDOMAINS"/>
    <s v="BANK"/>
    <s v="slc"/>
    <m/>
    <m/>
    <m/>
    <s v="backofficefinanceiro"/>
    <s v="PAGSEGURO"/>
    <s v="bank-cip-domicilio"/>
    <s v="App: Instituição Domicilio na CIP, Product: bank-cip-domicilio"/>
    <s v="basileia"/>
    <s v="evora"/>
    <s v="Owner: evora, Slack: bank-slc-tec, Escalation_list: marrosa@pagseguro.com, l-pagseguro-evora@uolinc.com, gsdsilva@pagseguro.com, rimariano@pagseguro.com"/>
    <x v="0"/>
    <n v="0"/>
    <n v="0"/>
    <n v="0"/>
    <m/>
    <m/>
    <d v="2021-10-26T12:21:46"/>
    <d v="2021-02-03T14:36:31"/>
    <s v="PDBBANKCIPDOMICILIO.DEV.BD.INTRANET.PAGS"/>
    <m/>
  </r>
  <r>
    <m/>
    <x v="2"/>
    <x v="1"/>
    <s v="ORACLE"/>
    <m/>
    <s v="QA_PDBBANKCIPDOMICILIO"/>
    <s v="pdbbankcipdomicilio.qa.bd.intranet.pags"/>
    <m/>
    <s v="8513d227-7cd1-a4c8-d6fb-b74e8c21d6d2"/>
    <m/>
    <s v="MICROSERVIÇOS"/>
    <m/>
    <s v="SIM"/>
    <n v="100"/>
    <s v="-"/>
    <s v="DOMAINS, TEAM, TOPDOMAINS"/>
    <s v="BANK"/>
    <s v="slc"/>
    <m/>
    <m/>
    <m/>
    <s v="backofficefinanceiro"/>
    <s v="PAGSEGURO"/>
    <s v="bank-cip-domicilio"/>
    <s v="App: Instituição Domicílio na CIP, Product: bank-cip-domicilio"/>
    <s v="basileia"/>
    <s v="evora"/>
    <s v="Owner: evora, Slack: bank-slc-tec, Escalation_list: marrosa@pagseguro.com, l-pagseguro-evora@uolinc.com, gsdsilva@pagseguro.com, rimariano@pagseguro.com"/>
    <x v="0"/>
    <n v="0"/>
    <n v="0"/>
    <n v="0"/>
    <m/>
    <m/>
    <d v="2021-10-26T12:21:46"/>
    <d v="2021-02-03T14:45:28"/>
    <s v="PDBBANKCIPDOMICILIO.QA.BD.INTRANET.PAGS"/>
    <m/>
  </r>
  <r>
    <m/>
    <x v="0"/>
    <x v="1"/>
    <s v="ORACLE"/>
    <m/>
    <s v="PROD_PDBBATCHCONTROLLER"/>
    <s v="pdbbatchcontroller.bd.intranet.pags"/>
    <s v="PDBBATCHCONTROLLER"/>
    <s v="337f608a-0b7e-c78f-ee08-9719573d87f1"/>
    <m/>
    <s v="MICROSERVIÇOS"/>
    <s v="c##datagovernanceubr"/>
    <s v="SIM"/>
    <n v="100"/>
    <s v="-"/>
    <s v="DOMAINS, TEAM, TOPDOMAINS"/>
    <s v="psp"/>
    <s v="regulatory"/>
    <m/>
    <m/>
    <m/>
    <s v="backofficefinanceiro"/>
    <s v="PAGSEGURO"/>
    <s v="Regulatory Plataform"/>
    <s v="App: Regulatory Batch Controller, Product: Regulatory Plataform"/>
    <s v="basileia"/>
    <s v="sippar"/>
    <s v="Owner: sippar, Slack: psp-regulatory-team, Escalation_list: jramia@pagseguro.com;bmatsuda@pagseguro.com;ahsilva@pagseguro.com"/>
    <x v="0"/>
    <n v="0"/>
    <n v="0"/>
    <n v="0"/>
    <m/>
    <m/>
    <d v="2021-10-26T12:21:46"/>
    <d v="2021-05-06T16:24:20"/>
    <e v="#N/A"/>
    <m/>
  </r>
  <r>
    <m/>
    <x v="2"/>
    <x v="1"/>
    <s v="ORACLE"/>
    <m/>
    <s v="QA_PDBBATCHCONTROLLER"/>
    <s v="pdbbatchcontroller.qa.bd.intranet.pags"/>
    <m/>
    <s v="649f3ee7-182d-0a55-e555-49a114f4f718"/>
    <m/>
    <s v="MICROSERVIÇOS"/>
    <m/>
    <s v="SIM"/>
    <n v="100"/>
    <s v="-"/>
    <s v="DOMAINS, TEAM, TOPDOMAINS"/>
    <s v="psp"/>
    <s v="regulatory"/>
    <m/>
    <m/>
    <m/>
    <s v="backofficefinanceiro"/>
    <s v="PAGSEGURO"/>
    <s v="Regulatory Plataform"/>
    <s v="App: Regulatory Batch Controller, Product: Regulatory Plataform"/>
    <s v="basileia"/>
    <s v="sippar"/>
    <s v="Owner: sippar, Slack: psp-regulatory-team, Escalation_list: jramia@pagseguro.com;bmatsuda@pagseguro.com;ahsilva@uolinc.com"/>
    <x v="0"/>
    <n v="0"/>
    <n v="0"/>
    <n v="0"/>
    <m/>
    <m/>
    <d v="2021-10-26T12:21:46"/>
    <d v="2021-05-05T10:55:03"/>
    <e v="#N/A"/>
    <m/>
  </r>
  <r>
    <m/>
    <x v="0"/>
    <x v="1"/>
    <s v="ORACLE"/>
    <m/>
    <s v="PROD_PDBBCANTICIPATION"/>
    <s v="pdbbcanticipation.bd.intranet.pags"/>
    <s v="PDBBCANTICIPATION"/>
    <s v="aaa9c549-2fb8-0b6f-acb8-8cc5d39ee9ba"/>
    <m/>
    <s v="MICROSERVIÇOS"/>
    <s v="c##datagovernanceubr"/>
    <s v="SIM"/>
    <n v="100"/>
    <s v="-"/>
    <s v="DOMAINS, TEAM, TOPDOMAINS"/>
    <s v="psp"/>
    <s v="businesscondition"/>
    <m/>
    <m/>
    <m/>
    <s v="backofficefinanceiro"/>
    <s v="PAGSEGURO"/>
    <s v="businesscondition-anticipation"/>
    <s v="App: businesscondition-anticipation, Product: businesscondition-anticipation"/>
    <s v="basileia"/>
    <s v="basileia"/>
    <s v="Owner: basileia, Slack: bko-fin-business-conditions-oper, Escalation_list: bko-fin-bc@uolinc.com;gsdsilva@pagseguro.com;rimariano@pagseguro.com"/>
    <x v="0"/>
    <n v="79"/>
    <n v="79"/>
    <n v="100"/>
    <m/>
    <m/>
    <d v="2021-11-21T11:00:20"/>
    <d v="2021-06-23T00:00:00"/>
    <s v="PDBBCANTICIPATION.BD.INTRANET.PAGS"/>
    <m/>
  </r>
  <r>
    <m/>
    <x v="1"/>
    <x v="1"/>
    <s v="ORACLE"/>
    <m/>
    <s v="STG_PDBBCANTICIPATION"/>
    <s v="pdbbcanticipation.dev.bd.intranet.pags"/>
    <m/>
    <s v="18791408-8f32-ac88-f0e6-4e093f1e390d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usinesscondition-anticipation"/>
    <s v="App: businesscondition-anticipation, Product: businesscondition-anticipation"/>
    <s v="basileia"/>
    <s v="montserrat"/>
    <s v="Owner: montserrat, Slack: bko-fin-business-conditions-oper, Escalation_list: bko-fin-bc@uolinc.com;gsdsilva@pagseguro.com;rimariano@pagseguro.com"/>
    <x v="0"/>
    <n v="0"/>
    <n v="0"/>
    <n v="0"/>
    <m/>
    <m/>
    <d v="2021-11-21T11:00:19"/>
    <d v="2021-06-23T00:00:00"/>
    <s v="PDBBCANTICIPATION.DEV.BD.INTRANET.PAGS"/>
    <m/>
  </r>
  <r>
    <m/>
    <x v="2"/>
    <x v="1"/>
    <s v="ORACLE"/>
    <m/>
    <s v="QA_PDBBCANTICIPATION"/>
    <s v="pdbbcanticipation.qa.bd.intranet.pags"/>
    <m/>
    <s v="86711b12-e7e5-e933-31bc-c921fd14a73f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usinesscondition-anticipation"/>
    <s v="App: businesscondition-anticipation, Product: businesscondition-anticipation"/>
    <s v="basileia"/>
    <s v="montserrat"/>
    <s v="Owner: montserrat, Slack: bko-fin-business-conditions-oper, Escalation_list: bko-fin-bc@uolinc.com;gsdsilva@pagseguro.com;rimariano@pagseguro.com"/>
    <x v="0"/>
    <n v="0"/>
    <n v="0"/>
    <n v="0"/>
    <m/>
    <m/>
    <d v="2021-11-21T11:00:20"/>
    <d v="2021-06-23T00:00:00"/>
    <s v="PDBBCANTICIPATION.QA.BD.INTRANET.PAGS"/>
    <m/>
  </r>
  <r>
    <m/>
    <x v="0"/>
    <x v="1"/>
    <s v="ORACLE"/>
    <s v="BUSINESS CONDITION"/>
    <s v="PROD_PDBBCCALCULATOR"/>
    <s v="pdbbccalculator.bd.intranet.pags"/>
    <s v="PDBBCCALCULATOR"/>
    <s v="cd528c20-7c5c-a906-6584-31427b0446f9"/>
    <m/>
    <s v="MICROSERVIÇOS"/>
    <s v="c##datagovernanceubr"/>
    <s v="SIM"/>
    <n v="100"/>
    <s v="-"/>
    <s v="DOMAINS, TEAM, TOPDOMAINS"/>
    <s v="psp"/>
    <s v="businesscondition"/>
    <m/>
    <m/>
    <m/>
    <s v="backofficefinanceiro"/>
    <s v="PAGSEGURO"/>
    <s v="Bc-Calculator"/>
    <s v="App: Bc-Calculator, Product: Bc-Calculator"/>
    <s v="basileia"/>
    <s v="tallinn"/>
    <s v="Owner: tallinn, Slack: bko-fin-business-conditions-oper, Escalation_list: bko-fin-bc@uolinc.com;gsdsilva@pagseguro.com;gadam@pagseguro.com"/>
    <x v="0"/>
    <n v="18"/>
    <n v="18"/>
    <n v="100"/>
    <s v="NAO"/>
    <s v="NAO"/>
    <d v="2021-10-28T12:00:38"/>
    <d v="2020-12-17T11:18:10"/>
    <s v="PDBBCCALCULATOR.BD.INTRANET.PAGS"/>
    <m/>
  </r>
  <r>
    <m/>
    <x v="1"/>
    <x v="1"/>
    <s v="ORACLE"/>
    <m/>
    <s v="STG_PDBBCCALCULATOR"/>
    <s v="pdbbccalculator.dev.bd.intranet.pags"/>
    <m/>
    <s v="0eafb98c-990a-6c8b-fbee-824c91a59372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c-Calculator"/>
    <s v="App: Bc-Calculator, Product: Bc-Calculator"/>
    <s v="basileia"/>
    <s v="tallinn"/>
    <s v="Owner: tallinn, Slack: bko-fin-business-conditions-oper, Escalation_list: bko-fin-bc@uolinc.com;gsdsilva@pagseguro.com;gadam@pagseguro.com"/>
    <x v="0"/>
    <n v="0"/>
    <n v="0"/>
    <n v="0"/>
    <s v="NAO"/>
    <s v="NAO"/>
    <d v="2021-10-26T12:21:46"/>
    <d v="2020-12-17T11:18:10"/>
    <s v="PDBBCCALCULATOR.DEV.BD.INTRANET.PAGS"/>
    <m/>
  </r>
  <r>
    <m/>
    <x v="2"/>
    <x v="1"/>
    <s v="ORACLE"/>
    <m/>
    <s v="QA_PDBBCCALCULATOR"/>
    <s v="pdbbccalculator.qa.bd.intranet.pags"/>
    <m/>
    <s v="cd54c1c0-a112-afc4-5bef-23f00aa8df9c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c-Calculator"/>
    <s v="App: Bc-Calculator, Product: Bc-Calculator"/>
    <s v="basileia"/>
    <s v="tallinn"/>
    <s v="Owner: tallinn, Slack: bko-fin-business-conditions-oper, Escalation_list: bko-fin-bc@uolinc.com;gsdsilva@pagseguro.com;gadam@pagseguro.com"/>
    <x v="0"/>
    <n v="0"/>
    <n v="0"/>
    <n v="0"/>
    <s v="NAO"/>
    <s v="NAO"/>
    <d v="2021-10-26T12:21:46"/>
    <d v="2020-12-17T11:18:10"/>
    <s v="PDBBCCALCULATOR.QA.BD.INTRANET.PAGS"/>
    <m/>
  </r>
  <r>
    <m/>
    <x v="0"/>
    <x v="1"/>
    <s v="ORACLE"/>
    <m/>
    <s v="PROD_PDBBCCAMPAIGN"/>
    <s v="pdbbccampaign.bd.intranet.pags"/>
    <s v="PDBBCCAMPAIGN"/>
    <s v="76087322-b1a3-184e-796c-c00b4fba07a7"/>
    <m/>
    <s v="MICROSERVIÇOS"/>
    <s v="c##datagovernanceubr"/>
    <s v="SIM"/>
    <n v="100"/>
    <s v="-"/>
    <s v="DOMAINS, TEAM, TOPDOMAINS"/>
    <s v="psp"/>
    <s v="businesscondition"/>
    <m/>
    <m/>
    <m/>
    <s v="backofficefinanceiro"/>
    <s v="PAGSEGURO"/>
    <s v="bussinesscondition-campaign"/>
    <s v="App: bussinesscondition-campaign, Product: bussinesscondition-campaign"/>
    <s v="basileia"/>
    <s v="tallinn"/>
    <s v="Owner: tallinn, Slack: bko-fin-business-conditions-oper, Escalation_list: bko-fin-bc@uolinc.com;gsdsilva@pagseguro.com;rimariano@pagseguro.com"/>
    <x v="0"/>
    <n v="25"/>
    <n v="25"/>
    <n v="100"/>
    <m/>
    <m/>
    <d v="2021-11-21T11:00:20"/>
    <d v="2021-06-17T00:00:00"/>
    <s v="PDBBCCAMPAIGN.BD.INTRANET.PAGS"/>
    <m/>
  </r>
  <r>
    <m/>
    <x v="1"/>
    <x v="1"/>
    <s v="ORACLE"/>
    <m/>
    <s v="STG_PDBBCCAMPAIGN"/>
    <s v="pdbbccampaign.dev.bd.intranet.pags"/>
    <m/>
    <s v="b68a7f1b-c117-1741-1bef-f222f2377e18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ussinesscondition-campaign"/>
    <s v="App: bussinesscondition-campaign, Product: bussinesscondition-campaign"/>
    <s v="basileia"/>
    <s v="tallinn"/>
    <s v="Owner: tallinn, Slack: bko-fin-business-conditions-oper, Escalation_list: bko-fin-bc@uolinc.com;gsdsilva@pagseguro.com;rimariano@pagseguro.com"/>
    <x v="0"/>
    <n v="0"/>
    <n v="0"/>
    <n v="0"/>
    <m/>
    <m/>
    <d v="2021-11-21T11:00:27"/>
    <d v="2021-06-17T00:00:00"/>
    <s v="PDBBCCAMPAIGN.DEV.BD.INTRANET.PAGS"/>
    <m/>
  </r>
  <r>
    <m/>
    <x v="2"/>
    <x v="1"/>
    <s v="ORACLE"/>
    <m/>
    <s v="QA_PDBBCCAMPAIGN"/>
    <s v="pdbbccampaign.qa.bd.intranet.pags"/>
    <m/>
    <s v="eac4c845-885e-8774-9cd8-4c0fd09b4186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ussinesscondition-campaign"/>
    <s v="App: bussinesscondition-campaign, Product: bussinesscondition-campaign"/>
    <s v="basileia"/>
    <s v="tallinn"/>
    <s v="Owner: tallinn, Slack: bko-fin-business-conditions-oper, Escalation_list: bko-fin-bc@uolinc.com;gsdsilva@pagseguro.com;rimariano@pagseguro.com"/>
    <x v="0"/>
    <n v="0"/>
    <n v="0"/>
    <n v="0"/>
    <m/>
    <m/>
    <d v="2021-11-21T11:00:28"/>
    <d v="2021-06-17T00:00:00"/>
    <s v="PDBBCCAMPAIGN.QA.BD.INTRANET.PAGS"/>
    <m/>
  </r>
  <r>
    <m/>
    <x v="0"/>
    <x v="1"/>
    <s v="ORACLE"/>
    <m/>
    <s v="PROD_PDBBCMIGRATION"/>
    <s v="pdbbcmigration.bd.intranet.pags"/>
    <s v="PDBBCMIGRATION"/>
    <s v="44144605-f180-065d-e7c7-4e804d2968fb"/>
    <m/>
    <s v="MICROSERVIÇOS"/>
    <s v="c##datagovernanceubr"/>
    <s v="SIM"/>
    <n v="100"/>
    <s v="-"/>
    <s v="DOMAINS, TEAM, TOPDOMAINS"/>
    <s v="psp"/>
    <s v="businesscondition"/>
    <m/>
    <m/>
    <m/>
    <s v="backofficefinanceiro"/>
    <s v="PAGSEGURO"/>
    <s v="BC"/>
    <s v="App: businesscondition-domain-event-consumer, Product: BC"/>
    <s v="basileia"/>
    <s v="hongkong"/>
    <s v="Owner: hongkong, Slack: bko-fin-business-conditions-oper, Escalation_list: bko-fin-bc@uolinc.com;gsdsilva@pagseguro.com;rimariano@pagseguro.com"/>
    <x v="0"/>
    <n v="34"/>
    <n v="30"/>
    <n v="88.24"/>
    <m/>
    <m/>
    <d v="2021-10-26T12:21:46"/>
    <d v="2021-02-18T12:39:04"/>
    <s v="PDBBCMIGRATION.BD.INTRANET.PAGS"/>
    <m/>
  </r>
  <r>
    <m/>
    <x v="2"/>
    <x v="1"/>
    <s v="ORACLE"/>
    <m/>
    <s v="QA_PDBBCMIGRATION"/>
    <s v="pdbbcmigration.qa.bd.intranet.pags"/>
    <m/>
    <s v="14440651-6661-b4d9-c13a-dab09fb52cc5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C"/>
    <s v="App: businesscondition-domain-event-consumer, Product: BC"/>
    <s v="basileia"/>
    <s v="hongkong"/>
    <s v="Owner: hongkong, Slack: bko-fin-business-conditions-oper, Escalation_list: bko-fin-bc@uolinc.com;gsdsilva@pagseguro.com;rimariano@pagseguro.com"/>
    <x v="0"/>
    <n v="0"/>
    <n v="0"/>
    <n v="0"/>
    <m/>
    <m/>
    <d v="2021-10-26T12:21:46"/>
    <d v="2021-02-18T12:33:40"/>
    <s v="PDBBCMIGRATION.QA.BD.INTRANET.PAGS"/>
    <m/>
  </r>
  <r>
    <m/>
    <x v="0"/>
    <x v="1"/>
    <s v="ORACLE"/>
    <s v="PDBBCPROPOSAL"/>
    <s v="PROD_PDBBCPROPOSAL"/>
    <s v="pdbbcproposal.bd.intranet.pags"/>
    <s v="PDBBCPROPOSAL"/>
    <s v="0c747d46-7031-5063-5354-15605253673d"/>
    <m/>
    <s v="MICROSERVIÇOS"/>
    <s v="c##datagovernanceubr"/>
    <s v="SIM"/>
    <n v="100"/>
    <s v="-"/>
    <s v="DOMAINS, TEAM, TOPDOMAINS"/>
    <s v="psp"/>
    <s v="businesscondition"/>
    <m/>
    <m/>
    <m/>
    <s v="backofficefinanceiro"/>
    <s v="PAGSEGURO"/>
    <s v="Business Condition Proposal"/>
    <s v="App: Proposal_Api, Product: Business Condition Proposal"/>
    <s v="basileia"/>
    <s v="nazare"/>
    <s v="Owner: nazare, Slack: bko-fin-business-conditions-oper, Escalation_list: bko-fin-bc@uolinc.com;gsdsilva@pagseguro.com;gadam@pagseguro.com"/>
    <x v="0"/>
    <n v="664"/>
    <n v="202"/>
    <n v="30.42"/>
    <s v="NAO"/>
    <s v="NAO"/>
    <d v="2021-10-26T12:21:46"/>
    <d v="2020-12-17T11:18:10"/>
    <s v="PDBBCPROPOSAL.BD.INTRANET.PAGS"/>
    <m/>
  </r>
  <r>
    <m/>
    <x v="1"/>
    <x v="1"/>
    <s v="ORACLE"/>
    <m/>
    <s v="STG_PDBBCPROPOSAL"/>
    <s v="pdbbcproposal.dev.bd.intranet.pags"/>
    <m/>
    <s v="eb5bfdba-f889-bc7b-abed-57aaed1ecbae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usiness Condition Proposal"/>
    <s v="App: Proposal_Api, Product: Business Condition Proposal"/>
    <s v="basileia"/>
    <s v="nazare"/>
    <s v="Owner: nazare, Slack: bko-fin-business-conditions-oper, Escalation_list: bko-fin-bc@uolinc.com;gsdsilva@pagseguro.com;gadam@pagseguro.com"/>
    <x v="0"/>
    <n v="0"/>
    <n v="0"/>
    <n v="0"/>
    <s v="NAO"/>
    <s v="NAO"/>
    <d v="2021-10-26T12:21:46"/>
    <d v="2020-12-17T11:18:10"/>
    <s v="PDBBCPROPOSAL.DEV.BD.INTRANET.PAGS"/>
    <m/>
  </r>
  <r>
    <m/>
    <x v="2"/>
    <x v="1"/>
    <s v="ORACLE"/>
    <m/>
    <s v="QA_PDBBCPROPOSAL"/>
    <s v="pdbbcproposal.qa.bd.intranet.pags"/>
    <m/>
    <s v="7256e1fc-fa72-1078-2d69-2215b81529e7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usiness Condition Proposal"/>
    <s v="App: Proposal_Api, Product: Business Condition Proposal"/>
    <s v="basileia"/>
    <s v="nazare"/>
    <s v="Owner: nazare, Slack: bko-fin-business-conditions-oper, Escalation_list: bko-fin-bc@uolinc.com;gsdsilva@pagseguro.com;gadam@pagseguro.com"/>
    <x v="0"/>
    <n v="0"/>
    <n v="0"/>
    <n v="0"/>
    <s v="NAO"/>
    <s v="NAO"/>
    <d v="2021-10-26T12:21:46"/>
    <d v="2020-12-17T11:18:10"/>
    <s v="PDBBCPROPOSAL.QA.BD.INTRANET.PAGS"/>
    <m/>
  </r>
  <r>
    <s v="Corrigir BU (backofficefinanceiro)"/>
    <x v="0"/>
    <x v="1"/>
    <s v="ORACLE"/>
    <m/>
    <s v="PROD_PDBBCTRANSACTION"/>
    <s v="pdbbctransaction.bd.intranet.pags"/>
    <s v="PDBBCTRANSACTION"/>
    <s v="d96552b2-3d5b-6423-0070-6d0c7c66f1df"/>
    <m/>
    <s v="MICROSERVIÇOS"/>
    <s v="c##datagovernanceubr"/>
    <s v="SIM"/>
    <n v="100"/>
    <s v="-"/>
    <s v="DOMAINS, TEAM, TOPDOMAINS"/>
    <s v="psp"/>
    <s v="businesscondition"/>
    <s v=""/>
    <m/>
    <m/>
    <s v="financeiro"/>
    <s v="PAGSEGURO"/>
    <s v="businesscondition-transaction"/>
    <s v="App: businesscondition-transaction, Product: businesscondition-transaction"/>
    <s v="basileia"/>
    <s v="nazare"/>
    <s v="Owner: nazare, Slack: bko-fin-business-conditions-oper, Escalation_list: bko-fin-bc@uolinc.com;gsdsilva@pagseguro.com;rimariano@pagseguro.com"/>
    <x v="0"/>
    <n v="0"/>
    <n v="0"/>
    <n v="0"/>
    <m/>
    <m/>
    <d v="2021-11-21T11:00:28"/>
    <d v="2021-10-27T00:00:00"/>
    <s v="PDBBCTRANSACTION.BD.INTRANET.PAGS"/>
    <m/>
  </r>
  <r>
    <s v="Corrigir BU (backofficefinanceiro)"/>
    <x v="1"/>
    <x v="1"/>
    <s v="ORACLE"/>
    <m/>
    <s v="STG_PDBBCTRANSACTION"/>
    <s v="pdbbctransaction.dev.bd.intranet.pags"/>
    <m/>
    <s v="bb3d27cd-5834-11fe-9bf2-c7508748d16f"/>
    <m/>
    <s v="MICROSERVIÇOS"/>
    <m/>
    <s v="SIM"/>
    <n v="100"/>
    <s v="-"/>
    <s v="DOMAINS, TEAM, TOPDOMAINS"/>
    <s v="psp"/>
    <s v="businesscondition"/>
    <s v=""/>
    <m/>
    <m/>
    <s v="financeiro"/>
    <s v="PAGSEGURO"/>
    <s v="businesscondition-transaction"/>
    <s v="App: businesscondition-transaction, Product: businesscondition-transaction"/>
    <s v="basileia"/>
    <s v="nazare"/>
    <s v="Owner: nazare, Slack: bko-fin-business-conditions-oper, Escalation_list: bko-fin-bc@uolinc.com;gsdsilva@pagseguro.com;rimariano@pagseguro.com"/>
    <x v="0"/>
    <n v="0"/>
    <n v="0"/>
    <n v="0"/>
    <m/>
    <m/>
    <d v="2021-11-21T11:00:27"/>
    <d v="2021-09-23T00:00:00"/>
    <s v="PDBBCTRANSACTION.DEV.BD.INTRANET.PAGS"/>
    <m/>
  </r>
  <r>
    <s v="Corrigir BU (backofficefinanceiro)"/>
    <x v="2"/>
    <x v="1"/>
    <s v="ORACLE"/>
    <m/>
    <s v="QA_PDBBCTRANSACTION"/>
    <s v="pdbbctransaction.qa.bd.intranet.pags"/>
    <m/>
    <s v="fc0a6e01-cec3-0cd3-7b1d-7e3b2d346f6c"/>
    <m/>
    <s v="MICROSERVIÇOS"/>
    <m/>
    <s v="SIM"/>
    <n v="100"/>
    <s v="-"/>
    <s v="DOMAINS, TEAM, TOPDOMAINS"/>
    <s v="psp"/>
    <s v="businesscondition"/>
    <s v=""/>
    <m/>
    <m/>
    <s v="financeiro"/>
    <s v="PAGSEGURO"/>
    <s v="businesscondition-transaction"/>
    <s v="App: businesscondition-transaction, Product: businesscondition-transaction"/>
    <s v="basileia"/>
    <s v="nazare"/>
    <s v="Owner: nazare, Slack: bko-fin-business-conditions-oper, Escalation_list: bko-fin-bc@uolinc.com;gsdsilva@pagseguro.com;rimariano@pagseguro.com"/>
    <x v="0"/>
    <n v="0"/>
    <n v="0"/>
    <n v="0"/>
    <m/>
    <m/>
    <d v="2021-11-21T11:00:28"/>
    <d v="2021-09-23T00:00:00"/>
    <s v="PDBBCTRANSACTION.QA.BD.INTRANET.PAGS"/>
    <m/>
  </r>
  <r>
    <s v="Corrigir BU (backofficefinanceiro)"/>
    <x v="0"/>
    <x v="1"/>
    <s v="ORACLE"/>
    <m/>
    <s v="PROD_PDBBDCOUTPRESETTLEMENT"/>
    <s v="pdbbdcoutpresettlement.bd.intranet.pags"/>
    <s v="PDBBDCOUTPRESETTLEMENT"/>
    <s v="76ad84fc-f1cc-e11e-2c18-bb660e57cb2b"/>
    <m/>
    <s v="MICROSERVIÇOS"/>
    <s v="c##datagovernanceubr"/>
    <s v="SIM"/>
    <n v="100"/>
    <s v="-"/>
    <s v="DOMAINS, TEAM, TOPDOMAINS"/>
    <s v="pscore"/>
    <s v="customer"/>
    <m/>
    <m/>
    <m/>
    <s v="fnc"/>
    <s v="PAGSEGURO"/>
    <s v="Cout-Pre-Settlement"/>
    <s v="App: Cashout Pre Settlement, Product: Cout-Pre-Settlement"/>
    <s v="basileia"/>
    <s v="zurique"/>
    <s v="Owner: zurique, Slack: #bko-fin-cashout-tec, Escalation_list: elfreitas@uolinc.com;akurahassi@pagseguro.com;jbsa@pagseguro.com"/>
    <x v="0"/>
    <n v="43"/>
    <n v="43"/>
    <n v="100"/>
    <s v="NAO"/>
    <s v="NAO"/>
    <d v="2021-10-26T12:21:46"/>
    <d v="2020-12-17T11:18:10"/>
    <s v="PDBBDCOUTPRESETTLEMENT.BD.INTRANET.PAGS"/>
    <m/>
  </r>
  <r>
    <s v="Corrigir BU (backofficefinanceiro)"/>
    <x v="1"/>
    <x v="1"/>
    <s v="ORACLE"/>
    <m/>
    <s v="STG_PDBBDCOUTPRESETTLEMENT"/>
    <s v="pdbbdcoutpresettlement.dev.bd.intranet.pags"/>
    <m/>
    <s v="1373e792-1555-c2e2-edbe-dcf66eb6c16d"/>
    <m/>
    <s v="MICROSERVIÇOS"/>
    <m/>
    <s v="SIM"/>
    <n v="100"/>
    <s v="-"/>
    <s v="DOMAINS, TEAM, TOPDOMAINS"/>
    <s v="pscore"/>
    <s v="customer"/>
    <m/>
    <m/>
    <m/>
    <s v="fnc"/>
    <s v="PAGSEGURO"/>
    <s v="Cout-Pre-Settlement"/>
    <s v="App: Cashout Pre Settlement, Product: Cout-Pre-Settlement"/>
    <s v="basileia"/>
    <s v="zurique"/>
    <s v="Owner: zurique, Slack: bko-fin-cashout-tec, Escalation_list: elfreitas@pagseguro.com;akurahassi@pagseguro.com;jbsa@pagseguro.com"/>
    <x v="0"/>
    <n v="0"/>
    <n v="0"/>
    <n v="0"/>
    <s v="NAO"/>
    <s v="NAO"/>
    <d v="2021-10-26T12:21:46"/>
    <d v="2020-12-17T11:18:10"/>
    <s v="PDBBDCOUTPRESETTLEMENT.DEV.BD.INTRANET.PAGS"/>
    <m/>
  </r>
  <r>
    <s v="Corrigir BU (backofficefinanceiro)"/>
    <x v="2"/>
    <x v="1"/>
    <s v="ORACLE"/>
    <m/>
    <s v="QA_PDBBDCOUTPRESETTLEMENT"/>
    <s v="pdbbdcoutpresettlement.qa.bd.intranet.pags"/>
    <m/>
    <s v="584a1497-4bdc-0031-5da1-f6955f8614fa"/>
    <m/>
    <s v="MICROSERVIÇOS"/>
    <m/>
    <s v="SIM"/>
    <n v="100"/>
    <s v="-"/>
    <s v="DOMAINS, TEAM, TOPDOMAINS"/>
    <s v="pscore"/>
    <s v="customer"/>
    <m/>
    <m/>
    <m/>
    <s v="fnc"/>
    <s v="PAGSEGURO"/>
    <s v="Cout-Pre-Settlement"/>
    <s v="App: Cashout Pre Settlement, Product: Cout-Pre-Settlement"/>
    <s v="basileia"/>
    <s v="zurique"/>
    <s v="Owner: zurique, Slack: bko-fin-cashout-tec, Escalation_list: elfreitas@pagseguro.com;akurahassi@pagseguro.com;jbsa@pagseguro.com"/>
    <x v="0"/>
    <n v="0"/>
    <n v="0"/>
    <n v="0"/>
    <s v="NAO"/>
    <s v="NAO"/>
    <d v="2021-10-26T12:21:46"/>
    <d v="2020-12-17T11:18:10"/>
    <s v="PDBBDCOUTPRESETTLEMENT.QA.BD.INTRANET.PAGS"/>
    <m/>
  </r>
  <r>
    <s v="Corrigir BU (backofficefinanceiro)"/>
    <x v="0"/>
    <x v="1"/>
    <s v="ORACLE"/>
    <m/>
    <s v="PROD_PDBBDREGISTRADORACUSTOMER"/>
    <s v="pdbbdregistradoracustomer.bd.intranet.pags"/>
    <s v="PDBBDREGISTRADORACUSTOMER"/>
    <s v="e4418f77-eb42-e77a-b5cf-51aee03d0f61"/>
    <m/>
    <s v="MICROSERVIÇOS"/>
    <s v="c##datagovernanceubr"/>
    <s v="SIM"/>
    <n v="100"/>
    <s v="-"/>
    <s v="DOMAINS, TEAM, TOPDOMAINS"/>
    <s v="psp"/>
    <s v="receivable"/>
    <m/>
    <m/>
    <m/>
    <s v="backoffice financeiro"/>
    <s v="PAGSEGURO"/>
    <s v="Registradora-Customet-Replication"/>
    <s v="App: Registradora Customer Replication, Product: Registradora-Customet-Replication"/>
    <s v="basileia"/>
    <s v="paraty"/>
    <s v="Owner: paraty, Slack: bko-fin-cashout, Escalation_list: elfreitas@pagseguro.com;akurahassi@pagseguro.com;vil_msouza@pagseguro.com"/>
    <x v="0"/>
    <n v="87"/>
    <n v="87"/>
    <n v="100"/>
    <s v="NAO"/>
    <s v="NAO"/>
    <d v="2021-10-26T12:21:46"/>
    <d v="2020-12-17T11:18:10"/>
    <s v="PDBBDREGISTRADORACUSTOMER.BD.INTRANET.PAGS"/>
    <m/>
  </r>
  <r>
    <s v="Corrigir BU (backofficefinanceiro)"/>
    <x v="1"/>
    <x v="1"/>
    <s v="ORACLE"/>
    <m/>
    <s v="STG_PDBBDREGISTRADORACUSTOMER"/>
    <s v="pdbbdregistradoracustomer.dev.bd.intranet.pags"/>
    <m/>
    <s v="1f3ec13e-a166-afb7-0ebd-9989cf71bb03"/>
    <m/>
    <s v="MICROSERVIÇOS"/>
    <m/>
    <s v="SIM"/>
    <n v="100"/>
    <s v="-"/>
    <s v="DOMAINS, TEAM, TOPDOMAINS"/>
    <s v="psp"/>
    <s v="receivable"/>
    <m/>
    <m/>
    <m/>
    <s v="backoffice financeiro"/>
    <s v="PAGSEGURO"/>
    <s v="Registradora-Customet-Replication"/>
    <s v="App: Registradora Customer Replication, Product: Registradora-Customet-Replication"/>
    <s v="basileia"/>
    <s v="paraty"/>
    <s v="Owner: paraty, Slack: bko-fin-cashout, Escalation_list: elfreitas@pagseguro.com;akurahassi@pagseguro.com;vil_msouza@pagseguro.com"/>
    <x v="0"/>
    <n v="0"/>
    <n v="0"/>
    <n v="0"/>
    <s v="NAO"/>
    <s v="NAO"/>
    <d v="2021-10-26T12:21:46"/>
    <d v="2020-12-17T11:18:10"/>
    <s v="PDBBDREGISTRADORACUSTOMER.DEV.BD.INTRANET.PAGS"/>
    <m/>
  </r>
  <r>
    <s v="Corrigir BU (backofficefinanceiro)"/>
    <x v="2"/>
    <x v="1"/>
    <s v="ORACLE"/>
    <m/>
    <s v="QA_PDBBDREGISTRADORACUSTOMER"/>
    <s v="pdbbdregistradoracustomer.qa.bd.intranet.pags"/>
    <m/>
    <s v="436c7904-4bf3-2090-d1f7-0df14bf77873"/>
    <m/>
    <s v="MICROSERVIÇOS"/>
    <m/>
    <s v="SIM"/>
    <n v="100"/>
    <s v="-"/>
    <s v="DOMAINS, TEAM, TOPDOMAINS"/>
    <s v="psp"/>
    <s v="receivable"/>
    <m/>
    <m/>
    <m/>
    <s v="backoffice financeiro"/>
    <s v="PAGSEGURO"/>
    <s v="Registradora-Customet-Replication"/>
    <s v="App: Registradora Customer Replication, Product: Registradora-Customet-Replication"/>
    <s v="basileia"/>
    <s v="paraty"/>
    <s v="Owner: paraty, Slack: bko-fin-cashout, Escalation_list: elfreitas@pagseguro.com;akurahassi@pagseguro.com;vil_msouza@pagseguro.com"/>
    <x v="0"/>
    <n v="0"/>
    <n v="0"/>
    <n v="0"/>
    <s v="NAO"/>
    <s v="NAO"/>
    <d v="2021-10-26T12:21:46"/>
    <d v="2020-12-17T11:18:10"/>
    <s v="PDBBDREGISTRADORACUSTOMER.QA.BD.INTRANET.PAGS"/>
    <m/>
  </r>
  <r>
    <s v="Corrigir BU (backofficefinanceiro)"/>
    <x v="0"/>
    <x v="1"/>
    <s v="ORACLE"/>
    <m/>
    <s v="PROD_PDBBDSETTLEMENTCRTCONFIG"/>
    <s v="pdbbdsettlementcrtconfig.bd.intranet.pags"/>
    <s v="PDBBDSETTLEMENTCRTCONFIG"/>
    <s v="9044286e-c90c-fef8-6c68-9673cf8ed2b6"/>
    <m/>
    <s v="MICROSERVIÇOS"/>
    <s v="c##datagovernanceubr"/>
    <s v="SIM"/>
    <n v="100"/>
    <s v="-"/>
    <s v="DOMAINS, TEAM, TOPDOMAINS"/>
    <s v="psp"/>
    <s v="receivable"/>
    <m/>
    <m/>
    <m/>
    <s v="backoffice financeiro"/>
    <s v="PAGSEGURO"/>
    <s v="Settlement-Contract-Configurer"/>
    <s v="App: Settlement Contract Configurer, Product: Settlement-Contract-Configurer"/>
    <s v="basileia"/>
    <s v="paraty"/>
    <s v="Owner: paraty, Slack: #bko-fin-cashout-tec, Escalation_list: elfreitas@pagseguro.com;akurahassi@pagseguro.com;jbsa@pagseguro.com"/>
    <x v="0"/>
    <n v="89"/>
    <n v="89"/>
    <n v="100"/>
    <s v="NAO"/>
    <s v="NAO"/>
    <d v="2021-10-26T12:21:46"/>
    <d v="2020-12-17T11:18:10"/>
    <s v="PDBBDSETTLEMENTCRTCONFIG.BD.INTRANET.PAGS"/>
    <m/>
  </r>
  <r>
    <s v="Corrigir BU (backofficefinanceiro)"/>
    <x v="1"/>
    <x v="1"/>
    <s v="ORACLE"/>
    <m/>
    <s v="STG_PDBBDSETTLEMENTCRTCONFIG"/>
    <s v="pdbbdsettlementcrtconfig.dev.bd.intranet.pags"/>
    <m/>
    <s v="70850a8f-1d12-a0bf-c5d3-a632b4602f62"/>
    <m/>
    <s v="MICROSERVIÇOS"/>
    <m/>
    <s v="SIM"/>
    <n v="100"/>
    <s v="-"/>
    <s v="DOMAINS, TEAM, TOPDOMAINS"/>
    <s v="psp"/>
    <s v="receivable"/>
    <m/>
    <m/>
    <m/>
    <s v="fnc"/>
    <s v="PAGSEGURO"/>
    <s v="Settlement-Contract-Configurer"/>
    <s v="App: Settlement Contract Configurer, Product: Settlement-Contract-Configurer"/>
    <s v="basileia"/>
    <s v="paraty"/>
    <s v="Owner: paraty, Slack: bko-fin-cashout-tec, Escalation_list: elfreitas@pagseguro.com;akurahassi@pagseguro.com;jbsa@pagseguro.com"/>
    <x v="0"/>
    <n v="0"/>
    <n v="0"/>
    <n v="0"/>
    <s v="NAO"/>
    <s v="NAO"/>
    <d v="2021-10-26T12:21:46"/>
    <d v="2020-12-17T11:18:10"/>
    <s v="PDBBDSETTLEMENTCRTCONFIG.DEV.BD.INTRANET.PAGS"/>
    <m/>
  </r>
  <r>
    <s v="Corrigir BU (backofficefinanceiro)"/>
    <x v="2"/>
    <x v="1"/>
    <s v="ORACLE"/>
    <m/>
    <s v="QA_PDBBDSETTLEMENTCRTCONFIG"/>
    <s v="pdbbdsettlementcrtconfig.qa.bd.intranet.pags"/>
    <m/>
    <s v="f0bdefa9-baae-960a-7b10-443e9f266b7b"/>
    <m/>
    <s v="MICROSERVIÇOS"/>
    <m/>
    <s v="SIM"/>
    <n v="100"/>
    <s v="-"/>
    <s v="DOMAINS, TEAM, TOPDOMAINS"/>
    <s v="psp"/>
    <s v="receivable"/>
    <m/>
    <m/>
    <m/>
    <s v="fnc"/>
    <s v="PAGSEGURO"/>
    <s v="Settlement-Contract-Configurer"/>
    <s v="App: Settlement Contract Configurer, Product: Settlement-Contract-Configurer"/>
    <s v="basileia"/>
    <s v="paraty"/>
    <s v="Owner: paraty, Slack: bko-fin-cashout-tec, Escalation_list: elfreitas@pagseguro.com;akurahassi@pagseguro.com;jbsa@pagseguro.com"/>
    <x v="0"/>
    <n v="0"/>
    <n v="0"/>
    <n v="0"/>
    <s v="NAO"/>
    <s v="NAO"/>
    <d v="2021-10-26T12:21:46"/>
    <d v="2020-12-17T11:18:10"/>
    <s v="PDBBDSETTLEMENTCRTCONFIG.QA.BD.INTRANET.PAGS"/>
    <m/>
  </r>
  <r>
    <m/>
    <x v="2"/>
    <x v="1"/>
    <s v="ORACLE"/>
    <m/>
    <s v="QA_PDBBKOFINSPRINGDATAFLOW"/>
    <s v="pdbbkofinspringdataflow.qa.bd.intranet.pags"/>
    <m/>
    <s v="e33b742b-c5cb-4e3f-58f3-b82d6d47550e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usiness Conditions"/>
    <s v="App: Spring Data Flow, Product: Business Conditions"/>
    <s v="basileia"/>
    <s v="cara"/>
    <s v="Owner: cara, Slack: bko-fin-business-conditions-oper, Escalation_list: gsdsilva@pagseguro.com;gadam@pagseguro.com"/>
    <x v="0"/>
    <n v="0"/>
    <n v="0"/>
    <n v="0"/>
    <s v="NAO"/>
    <s v="NAO"/>
    <d v="2021-10-26T12:21:46"/>
    <d v="2020-12-17T11:18:10"/>
    <e v="#N/A"/>
    <m/>
  </r>
  <r>
    <m/>
    <x v="1"/>
    <x v="1"/>
    <s v="ORACLE"/>
    <m/>
    <s v="STG_PDBBUSINESSCONDITION"/>
    <s v="pdbbusinesscondition.dev.bd.intranet.pags"/>
    <m/>
    <s v="1830586c-f304-70d8-c86a-d62b158852fc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usiness-Condition"/>
    <s v="App: Business-Condition, Product: Business-Condition"/>
    <s v="basileia"/>
    <s v="montserrat"/>
    <s v="Owner: montserrat, Slack: bko-fin-business-conditions-oper, Escalation_list: bko-fin-bc@uolinc.com;gsdsilva@pagseguro.com;gadam@pagseguro.com"/>
    <x v="0"/>
    <n v="0"/>
    <n v="0"/>
    <n v="0"/>
    <s v="NAO"/>
    <s v="NAO"/>
    <d v="2021-10-26T12:21:46"/>
    <d v="2020-12-17T11:18:10"/>
    <e v="#N/A"/>
    <m/>
  </r>
  <r>
    <m/>
    <x v="2"/>
    <x v="1"/>
    <s v="ORACLE"/>
    <m/>
    <s v="QA_PDBBUSINESSCONDITION"/>
    <s v="pdbbusinesscondition.qa.bd.intranet.pags"/>
    <m/>
    <s v="1e6f4d35-0812-7640-bed6-2f7490a10e8e"/>
    <m/>
    <s v="MICROSERVIÇOS"/>
    <m/>
    <s v="SIM"/>
    <n v="100"/>
    <s v="-"/>
    <s v="DOMAINS, TEAM, TOPDOMAINS"/>
    <s v="psp"/>
    <s v="businesscondition"/>
    <m/>
    <m/>
    <m/>
    <s v="backofficefinanceiro"/>
    <s v="PAGSEGURO"/>
    <s v="Business-Condition"/>
    <s v="App: Business-Condition, Product: Business-Condition"/>
    <s v="basileia"/>
    <s v="montserrat"/>
    <s v="Owner: montserrat, Slack: bko-fin-business-conditions-oper, Escalation_list: bko-fin-bc@uolinc.com;gsdsilva@pagseguro.com;gadam@pagseguro.com"/>
    <x v="0"/>
    <n v="0"/>
    <n v="0"/>
    <n v="0"/>
    <s v="NAO"/>
    <s v="NAO"/>
    <d v="2021-10-26T12:21:46"/>
    <d v="2020-12-17T11:18:10"/>
    <e v="#N/A"/>
    <m/>
  </r>
  <r>
    <s v="Corrigir BU (backofficefinanceiro)"/>
    <x v="0"/>
    <x v="1"/>
    <s v="ORACLE"/>
    <m/>
    <s v="PROD_PDBCIMA"/>
    <s v="pdbcima.bd.intranet.pags"/>
    <s v="PDBCIMA"/>
    <s v="b7f72cfa-645b-2665-412e-aea5025140d9"/>
    <m/>
    <s v="MICROSERVIÇOS"/>
    <s v="c##datagovernanceubr"/>
    <s v="SIM"/>
    <n v="100"/>
    <s v="-"/>
    <s v="DOMAINS, TEAM, TOPDOMAINS"/>
    <s v="psp"/>
    <s v="accounting"/>
    <s v=""/>
    <m/>
    <m/>
    <s v="fnc"/>
    <s v="PAGSEGURO"/>
    <s v="movimentacao financeira"/>
    <s v="App: general-legder, Product: movimentacao financeira"/>
    <s v="basileia"/>
    <s v="trindade"/>
    <s v="Owner: trindade, Slack: trindade, Escalation_list: lholiveira@pagseguro.com,suaoliveira@pagseguro.com"/>
    <x v="0"/>
    <n v="54"/>
    <n v="54"/>
    <n v="100"/>
    <m/>
    <m/>
    <d v="2021-11-21T11:00:27"/>
    <d v="2021-08-09T00:00:00"/>
    <s v="PDBCIMA.BD.INTRANET.PAGS"/>
    <m/>
  </r>
  <r>
    <m/>
    <x v="1"/>
    <x v="1"/>
    <s v="ORACLE"/>
    <m/>
    <s v="STG_PDBCIMA"/>
    <s v="pdbcima.dev.bd.intranet.pags"/>
    <m/>
    <s v="0059bd79-2346-e396-3bb2-fa0c9a91f6c7"/>
    <m/>
    <s v="MICROSERVIÇOS"/>
    <m/>
    <s v="SIM"/>
    <n v="100"/>
    <s v="-"/>
    <s v="DOMAINS, TEAM, TOPDOMAINS"/>
    <s v="psp"/>
    <s v="accounting"/>
    <m/>
    <m/>
    <m/>
    <s v="backofficefinanceiro"/>
    <s v="PAGSEGURO"/>
    <s v="Ex.: Módulo X Do Pagseguro Core"/>
    <s v="App: cayman-server, Product: Ex.: Módulo X do PagSeguro Core"/>
    <s v="basileia"/>
    <s v="trindade"/>
    <s v="Owner: trindade, Slack: trindade, Escalation_list: lholiveira@pagseguro.com,suaoliveira@pagseguro.com"/>
    <x v="0"/>
    <n v="0"/>
    <n v="0"/>
    <n v="0"/>
    <m/>
    <m/>
    <d v="2021-10-26T12:21:46"/>
    <d v="2021-03-09T16:12:24"/>
    <s v="PDBCIMA.DEV.BD.INTRANET.PAGS"/>
    <m/>
  </r>
  <r>
    <m/>
    <x v="2"/>
    <x v="1"/>
    <s v="ORACLE"/>
    <m/>
    <s v="QA_PDBCIMA"/>
    <s v="pdbcima.qa.bd.intranet.pags"/>
    <m/>
    <s v="083c324b-772c-2d41-f894-c865cfac852e"/>
    <m/>
    <s v="MICROSERVIÇOS"/>
    <m/>
    <s v="SIM"/>
    <n v="100"/>
    <s v="-"/>
    <s v="DOMAINS, TEAM, TOPDOMAINS"/>
    <s v="psp"/>
    <s v="accounting"/>
    <s v=""/>
    <m/>
    <m/>
    <s v="backofficefinanceiro"/>
    <s v="PAGSEGURO"/>
    <s v="Ex.: Módulo X Do Pagseguro Core"/>
    <s v="App: cayman-server, Product: Ex.: Módulo X do PagSeguro Core"/>
    <s v="basileia"/>
    <s v="trindade"/>
    <s v="Owner: trindade, Slack: trindade, Escalation_list: l-scrum-trindade"/>
    <x v="0"/>
    <n v="0"/>
    <n v="0"/>
    <n v="0"/>
    <m/>
    <m/>
    <d v="2021-11-21T11:00:19"/>
    <d v="2021-07-20T00:00:00"/>
    <s v="PDBCIMA.QA.BD.INTRANET.PAGS"/>
    <m/>
  </r>
  <r>
    <m/>
    <x v="2"/>
    <x v="1"/>
    <s v="ORACLE"/>
    <m/>
    <s v="QA_PDBCONCILIACAOADQUIRENCIA"/>
    <s v="pdbconciliacaoadquirencia.qa.bd.intranet.pags"/>
    <m/>
    <s v="a67f04b1-e284-8473-8c43-3d557b580417"/>
    <m/>
    <s v="MICROSERVIÇOS"/>
    <m/>
    <s v="SIM"/>
    <n v="100"/>
    <s v="-"/>
    <s v="DOMAINS, TEAM, TOPDOMAINS"/>
    <s v="psp"/>
    <s v="accounting"/>
    <m/>
    <m/>
    <m/>
    <s v="backofficefinanceiro"/>
    <s v="PAGSEGURO"/>
    <s v="Conciliacao Adquirencia"/>
    <s v="App: ConciliacaoAdquirencia, Product: Conciliacao Adquirencia"/>
    <s v="basileia"/>
    <s v="hyrule"/>
    <s v="Owner: hyrule, Slack: hyrule, Escalation_list: lholiveira@pagseguro.com;suaoliveira@pagseguro.com"/>
    <x v="0"/>
    <n v="0"/>
    <n v="0"/>
    <n v="0"/>
    <m/>
    <m/>
    <d v="2021-11-21T11:00:20"/>
    <d v="2021-06-15T00:00:00"/>
    <e v="#N/A"/>
    <m/>
  </r>
  <r>
    <m/>
    <x v="0"/>
    <x v="1"/>
    <s v="ORACLE"/>
    <m/>
    <s v="PROD_PDBCONTRACTMANAGER"/>
    <s v="PDBCONTRACTMANAGER.BD.INTRANET.PAGS"/>
    <s v="PDBCONTRACTMANAGER"/>
    <s v="d9b9b1a0-ea83-7a81-e502-7655ed038e10"/>
    <m/>
    <s v="MICROSERVIÇOS"/>
    <s v="c##datagovernanceubr"/>
    <s v="SIM"/>
    <n v="100"/>
    <s v="-"/>
    <s v="DOMAINS, TEAM, TOPDOMAINS"/>
    <s v="psp"/>
    <s v="receivable"/>
    <s v="settlement"/>
    <m/>
    <m/>
    <s v="backofficefinanceiro"/>
    <s v="PAGSEGURO"/>
    <s v="Contratos-Cerc"/>
    <s v="App: Contract Manager, Product: Contratos-Cerc"/>
    <s v="basileia"/>
    <s v="genebra"/>
    <s v="Owner: genebra, Slack: genebra-oper, Escalation_list: mmagalhaes@pagseguro.com;jbsa@pagseguro.com;ehuaynalaya@pagseguro.com"/>
    <x v="0"/>
    <n v="94"/>
    <n v="94"/>
    <n v="100"/>
    <s v="NAO"/>
    <s v="NAO"/>
    <d v="2021-10-26T12:21:46"/>
    <d v="2020-12-17T11:18:10"/>
    <s v="PDBCONTRACTMANAGER.BD.INTRANET.PAGS"/>
    <m/>
  </r>
  <r>
    <m/>
    <x v="2"/>
    <x v="1"/>
    <s v="ORACLE"/>
    <m/>
    <s v="QA_PDBCONTRACTMANAGER"/>
    <s v="pdbcontractmanager.qa.bd.intranet.pags"/>
    <m/>
    <s v="f02fbc3b-4faf-567d-ed1b-8b718ae2d151"/>
    <m/>
    <s v="MICROSERVIÇOS"/>
    <m/>
    <s v="SIM"/>
    <n v="100"/>
    <s v="-"/>
    <s v="DOMAINS, TEAM, TOPDOMAINS"/>
    <s v="psp"/>
    <s v="receivable"/>
    <s v="settlement"/>
    <m/>
    <m/>
    <s v="backofficefinanceiro"/>
    <s v="PAGSEGURO"/>
    <s v="Contratos-Cerc"/>
    <s v="App: Contract Manager, Product: Contratos-Cerc"/>
    <s v="basileia"/>
    <s v="genebra"/>
    <s v="Owner: genebra, Slack: genebra-oper, Escalation_list: mmagalhaes@pagseguro.com;jbsa@pagseguro.com;ehuaynalaya@pagseguro.com"/>
    <x v="0"/>
    <n v="0"/>
    <n v="0"/>
    <n v="0"/>
    <s v="NAO"/>
    <s v="NAO"/>
    <d v="2021-10-26T12:21:46"/>
    <d v="2020-12-17T11:18:10"/>
    <s v="PDBCONTRACTMANAGER.QA.BD.INTRANET.PAGS"/>
    <m/>
  </r>
  <r>
    <m/>
    <x v="1"/>
    <x v="1"/>
    <s v="ORACLE"/>
    <m/>
    <s v="STG_PDBCONTRACTS"/>
    <s v="pdbcontracts.dev.bd.intranet.pags"/>
    <m/>
    <s v="479a6829-9682-94ff-0efa-41581ded1cae"/>
    <m/>
    <s v="MICROSERVIÇOS"/>
    <m/>
    <s v="SIM"/>
    <n v="100"/>
    <s v="-"/>
    <s v="DOMAINS, TEAM, TOPDOMAINS"/>
    <s v="registraseguro"/>
    <s v="receivable"/>
    <m/>
    <m/>
    <m/>
    <s v="backofficefinanceiro"/>
    <s v="PAGSEGURO"/>
    <s v="MS Contracts da RegistraSeguro"/>
    <s v="App: contracts, Product: MS Contracts da RegistraSeguro"/>
    <s v="basileia"/>
    <s v="dayton"/>
    <s v="Owner: dayton, Slack: dayton, Escalation_list: l-scrum-dayton@uolinc.com"/>
    <x v="0"/>
    <n v="0"/>
    <n v="0"/>
    <n v="0"/>
    <m/>
    <m/>
    <d v="2021-10-26T12:21:46"/>
    <d v="2021-02-22T16:25:58"/>
    <e v="#N/A"/>
    <m/>
  </r>
  <r>
    <m/>
    <x v="0"/>
    <x v="1"/>
    <s v="ORACLE"/>
    <m/>
    <s v="PROD_PDBCONTRACTS"/>
    <s v="pdbcontracts.pci.bd.intranet.pags"/>
    <s v="PDBCONTRACTS"/>
    <s v="f2034220-d630-c1cd-774b-d8b6077ab6e2"/>
    <m/>
    <s v="MICROSERVIÇOS"/>
    <s v="c##datagovernanceubr"/>
    <s v="SIM"/>
    <n v="100"/>
    <s v="-"/>
    <s v="DOMAINS, TEAM, TOPDOMAINS"/>
    <s v="registraseguro"/>
    <s v="receivable"/>
    <m/>
    <m/>
    <m/>
    <s v="backofficefinanceiro"/>
    <s v="PAGSEGURO"/>
    <s v="contracts"/>
    <s v="App: contracts, Product: contracts"/>
    <s v="basileia"/>
    <s v="dayton"/>
    <s v="Owner: dayton, Slack: dayton, Escalation_list: l-scrum-dayton@uolinc.com"/>
    <x v="0"/>
    <n v="250"/>
    <n v="194"/>
    <n v="77.599999999999994"/>
    <m/>
    <m/>
    <d v="2021-10-26T12:21:46"/>
    <d v="2021-03-02T14:25:44"/>
    <s v="PDBCONTRACTS.PCI.BD.INTRANET.PAGS"/>
    <m/>
  </r>
  <r>
    <m/>
    <x v="2"/>
    <x v="1"/>
    <s v="ORACLE"/>
    <m/>
    <s v="QA_PDBCONTRACTS"/>
    <s v="pdbcontracts.qa.bd.intranet.pags"/>
    <m/>
    <s v="1e43724a-8bf2-3f1f-bd01-a7d2b23e6ff6"/>
    <m/>
    <s v="MICROSERVIÇOS"/>
    <m/>
    <s v="SIM"/>
    <n v="100"/>
    <s v="-"/>
    <s v="DOMAINS, TEAM, TOPDOMAINS"/>
    <s v="registraseguro"/>
    <s v="receivable"/>
    <m/>
    <m/>
    <m/>
    <s v="backofficefinanceiro"/>
    <s v="PAGSEGURO"/>
    <s v="MS Contracts da RegistraSeguro"/>
    <s v="App: contracts, Product: MS Contracts da RegistraSeguro"/>
    <s v="basileia"/>
    <s v="dayton"/>
    <s v="Owner: dayton, Slack: dayton, Escalation_list: l-scrum-dayton@uolinc.com"/>
    <x v="0"/>
    <n v="0"/>
    <n v="0"/>
    <n v="0"/>
    <m/>
    <m/>
    <d v="2021-10-26T12:21:46"/>
    <d v="2021-02-22T19:03:18"/>
    <s v="PDBCONTRACTS.QA.BD.INTRANET.PAGS"/>
    <m/>
  </r>
  <r>
    <m/>
    <x v="0"/>
    <x v="1"/>
    <s v="ORACLE"/>
    <m/>
    <s v="PROD_PDBCOURTORDERS"/>
    <s v="pdbcourtorders.bd.intranet.pags"/>
    <s v="PDBCOURTORDERS"/>
    <s v="1ee4e45d-56d3-f7ed-2425-287dcf69d8b7"/>
    <m/>
    <s v="MICROSERVIÇOS"/>
    <s v="c##datagovernanceubr"/>
    <s v="SIM"/>
    <n v="100"/>
    <s v="-"/>
    <s v="DOMAINS, TEAM, TOPDOMAINS"/>
    <s v="psp"/>
    <s v="regulatory"/>
    <m/>
    <m/>
    <m/>
    <s v="backofficefinanceiro"/>
    <s v="PAGSEGURO"/>
    <s v="Jurídico"/>
    <s v="App: Court Orders, Product: Jurídico"/>
    <s v="basileia"/>
    <s v="nippur"/>
    <s v="Owner: nippur, Slack: nippur-private, Escalation_list: bmatsuda@pagseguro.com"/>
    <x v="0"/>
    <n v="327"/>
    <n v="327"/>
    <n v="100"/>
    <s v="NAO"/>
    <s v="NAO"/>
    <d v="2021-10-26T12:21:46"/>
    <d v="2020-12-17T11:18:10"/>
    <s v="PDBCOURTORDERS.BD.INTRANET.PAGS"/>
    <m/>
  </r>
  <r>
    <m/>
    <x v="2"/>
    <x v="1"/>
    <s v="ORACLE"/>
    <m/>
    <s v="QA_PDBCOURTORDERS"/>
    <s v="pdbcourtorders.qa.bd.intranet.pags"/>
    <m/>
    <s v="0f7bb2f9-161c-7030-3190-3d52c734afc4"/>
    <m/>
    <s v="MICROSERVIÇOS"/>
    <m/>
    <s v="SIM"/>
    <n v="100"/>
    <s v="-"/>
    <s v="DOMAINS, TEAM, TOPDOMAINS"/>
    <s v="psp"/>
    <s v="regulatory"/>
    <m/>
    <m/>
    <m/>
    <s v="backofficefinanceiro"/>
    <s v="PAGSEGURO"/>
    <s v="Juridico"/>
    <s v="App: Court Orders, Product: Juridico"/>
    <s v="basileia"/>
    <s v="nippur"/>
    <s v="Owner: nippur, Slack: nippur-private, Escalation_list: bmatsuda@pagseguro.com"/>
    <x v="0"/>
    <n v="0"/>
    <n v="0"/>
    <n v="0"/>
    <s v="NAO"/>
    <s v="NAO"/>
    <d v="2021-10-26T12:21:46"/>
    <d v="2020-12-17T11:18:10"/>
    <s v="PDBCOURTORDERS.QA.BD.INTRANET.PAGS"/>
    <m/>
  </r>
  <r>
    <m/>
    <x v="0"/>
    <x v="1"/>
    <s v="ORACLE"/>
    <m/>
    <s v="PROD_PDBCUSTOMERGATEWAYAPI"/>
    <s v="pdbcustomergatewayapi.bd.intranet.pags"/>
    <s v="PDBCUSTOMERGATEWAYAPI"/>
    <s v="2b3579ce-29fd-21f7-f4bc-3d2b7f75e8ba"/>
    <m/>
    <s v="MICROSERVIÇOS"/>
    <s v="c##datagovernanceubr"/>
    <s v="SIM"/>
    <n v="100"/>
    <s v="-"/>
    <s v="DOMAINS, TEAM, TOPDOMAINS"/>
    <s v="customer"/>
    <s v="compliance"/>
    <m/>
    <m/>
    <m/>
    <s v="backofficefinanceiro"/>
    <s v="PAGSEGURO"/>
    <s v="Gateway De Customer Compliance"/>
    <s v="App: Customer Compliance Api Gateway, Product: Gateway De Customer Compliance"/>
    <s v="basileia"/>
    <s v="palo alto"/>
    <s v="Owner: palo alto, Slack: customer-compliance-all, Escalation_list: l-dev-pagseguro-customer-compliance-devs@uolinc.com"/>
    <x v="0"/>
    <n v="10"/>
    <n v="6"/>
    <n v="60"/>
    <s v="NAO"/>
    <s v="NAO"/>
    <d v="2021-10-26T12:21:46"/>
    <d v="2020-12-17T11:18:10"/>
    <s v="pdbcustomergatewayapi.bd.intranet.pags"/>
    <m/>
  </r>
  <r>
    <m/>
    <x v="1"/>
    <x v="1"/>
    <s v="ORACLE"/>
    <m/>
    <s v="STG_PDBCUSTOMERGATEWAYAPI"/>
    <s v="pdbcustomergatewayapi.dev.bd.intranet.pags"/>
    <m/>
    <s v="1a2fe747-4382-fc17-b73c-bd61b19843b9"/>
    <m/>
    <s v="MICROSERVIÇOS"/>
    <m/>
    <s v="SIM"/>
    <n v="100"/>
    <s v="-"/>
    <s v="DOMAINS, TEAM, TOPDOMAINS"/>
    <s v="customer"/>
    <s v="compliance"/>
    <m/>
    <m/>
    <m/>
    <s v="backofficefinanceiro"/>
    <s v="PAGSEGURO"/>
    <s v="Gateway De Customer Compliance"/>
    <s v="App: Customer Compliance Api Gateway, Product: Gateway De Customer Compliance"/>
    <s v="basileia"/>
    <s v="palo alto"/>
    <s v="Owner: palo alto, Slack: customer-compliance-all, Escalation_list: l-dev-pagseguro-customer-compliance-devs@uolinc.com"/>
    <x v="0"/>
    <n v="0"/>
    <n v="0"/>
    <n v="0"/>
    <s v="NAO"/>
    <s v="NAO"/>
    <d v="2021-10-26T12:21:46"/>
    <d v="2020-12-17T11:18:10"/>
    <s v="pdbcustomergatewayapi.dev.bd.intranet.pags"/>
    <m/>
  </r>
  <r>
    <m/>
    <x v="2"/>
    <x v="1"/>
    <s v="ORACLE"/>
    <m/>
    <s v="QA_PDBCUSTOMERGATEWAYAPI"/>
    <s v="pdbcustomergatewayapi.qa.bd.intranet.pags"/>
    <m/>
    <s v="7a5e10dc-c626-a863-fbd6-1b95544bc1f4"/>
    <m/>
    <s v="MICROSERVIÇOS"/>
    <m/>
    <s v="SIM"/>
    <n v="100"/>
    <s v="-"/>
    <s v="DOMAINS, TEAM, TOPDOMAINS"/>
    <s v="customer"/>
    <s v="compliance"/>
    <m/>
    <m/>
    <m/>
    <s v="backofficefinanceiro"/>
    <s v="PAGSEGURO"/>
    <s v="Gateway De Customer Compliance"/>
    <s v="App: Customer Compliance Api Gateway, Product: Gateway De Customer Compliance"/>
    <s v="basileia"/>
    <s v="palo alto"/>
    <s v="Owner: palo alto, Slack: customer-compliance-all, Escalation_list: l-dev-pagseguro-customer-compliance-devs@uolinc.com"/>
    <x v="0"/>
    <n v="0"/>
    <n v="0"/>
    <n v="0"/>
    <s v="NAO"/>
    <s v="NAO"/>
    <d v="2021-10-26T12:21:46"/>
    <d v="2020-12-17T11:18:10"/>
    <s v="pdbcustomergatewayapi.qa.bd.intranet.pags"/>
    <m/>
  </r>
  <r>
    <m/>
    <x v="0"/>
    <x v="1"/>
    <s v="ORACLE"/>
    <m/>
    <s v="PROD_PDBDEBITSCHEDULE"/>
    <s v="pdbdebitschedule.bd.intranet.pags"/>
    <s v="PDBDEBITSCHEDULE"/>
    <s v="7608a56d-674a-7479-e143-03d7910414ea"/>
    <m/>
    <s v="MICROSERVIÇOS"/>
    <s v="c##datagovernanceubr"/>
    <s v="SIM"/>
    <n v="100"/>
    <s v="-"/>
    <s v="DOMAINS, TEAM, TOPDOMAINS"/>
    <s v="psp"/>
    <s v="receivable"/>
    <s v="schedule"/>
    <m/>
    <m/>
    <s v="backofficefinanceiro"/>
    <s v="PAGSEGURO"/>
    <s v="Agenda de Débitos"/>
    <s v="App: Agenda de Débitos, Product: Agenda de Débitos"/>
    <s v="basileia"/>
    <s v="illinois"/>
    <s v="Owner: illinois, Slack: receivable-schedule-alerts, Escalation_list: fdantas@pagseguro.com, s2it_bdacolitto@pagseguro.com, imitsuoka@pagseguro.com"/>
    <x v="0"/>
    <n v="160"/>
    <n v="120"/>
    <n v="75"/>
    <m/>
    <m/>
    <d v="2021-11-21T11:00:20"/>
    <d v="2021-09-01T00:00:00"/>
    <s v="PDBDEBITSCHEDULE.BD.INTRANET.PAGS"/>
    <m/>
  </r>
  <r>
    <m/>
    <x v="1"/>
    <x v="1"/>
    <s v="ORACLE"/>
    <m/>
    <s v="STG_PDBDEBITSCHEDULE"/>
    <s v="pdbdebitschedule.dev.bd.intranet.pags"/>
    <m/>
    <s v="47aafe4d-0cfe-9c81-b442-916a7a3738cc"/>
    <m/>
    <s v="MICROSERVIÇOS"/>
    <m/>
    <s v="SIM"/>
    <n v="100"/>
    <s v="-"/>
    <s v="DOMAINS, TEAM, TOPDOMAINS"/>
    <s v="psp"/>
    <s v="receivable"/>
    <s v="schedule"/>
    <m/>
    <m/>
    <s v="backofficefinanceiro"/>
    <s v="PAGSEGURO"/>
    <s v="Agenda de Débitos"/>
    <s v="App: Agenda de Débitos, Product: Agenda de Débitos"/>
    <s v="basileia"/>
    <s v="illinois"/>
    <s v="Owner: illinois, Slack: receivable-schedule-alerts, Escalation_list: fdantas@pagseguro.com, s2it_bdacolitto@pagseguro.com, imitsuoka@pagseguro.com"/>
    <x v="0"/>
    <n v="0"/>
    <n v="0"/>
    <n v="0"/>
    <m/>
    <m/>
    <d v="2021-11-21T11:00:20"/>
    <d v="2021-09-01T00:00:00"/>
    <s v="PDBDEBITSCHEDULE.DEV.BD.INTRANET.PAGS"/>
    <m/>
  </r>
  <r>
    <m/>
    <x v="2"/>
    <x v="1"/>
    <s v="ORACLE"/>
    <m/>
    <s v="QA_PDBDEBITSCHEDULE"/>
    <s v="pdbdebitschedule.qa.bd.intranet.pags"/>
    <m/>
    <s v="aa8db349-bd02-d5bc-b743-a30d1d7f45b8"/>
    <m/>
    <s v="MICROSERVIÇOS"/>
    <m/>
    <s v="SIM"/>
    <n v="100"/>
    <s v="-"/>
    <s v="DOMAINS, TEAM, TOPDOMAINS"/>
    <s v="psp"/>
    <s v="receivable"/>
    <s v="schedule"/>
    <m/>
    <m/>
    <s v="backofficefinanceiro"/>
    <s v="PAGSEGURO"/>
    <s v="Agenda de Débitos"/>
    <s v="App: Agenda de Débitos, Product: Agenda de Débitos"/>
    <s v="basileia"/>
    <s v="illinois"/>
    <s v="Owner: illinois, Slack: receivable-schedule-alerts, Escalation_list: fdantas@pagseguro.com, s2it_bdacolitto@pagseguro.com, imitsuoka@pagseguro.com"/>
    <x v="0"/>
    <n v="0"/>
    <n v="0"/>
    <n v="0"/>
    <m/>
    <m/>
    <d v="2021-11-21T11:00:20"/>
    <d v="2021-09-01T00:00:00"/>
    <s v="PDBDEBITSCHEDULE.QA.BD.INTRANET.PAGS"/>
    <m/>
  </r>
  <r>
    <s v="Corrigir BU (backofficefinanceiro)"/>
    <x v="1"/>
    <x v="1"/>
    <s v="ORACLE"/>
    <m/>
    <s v="STG_PDBEXTACQUIRERSCHEDULED"/>
    <s v="pdbextacquirerscheduled.dev.bd.intranet.pags"/>
    <m/>
    <s v="4d8ab6dd-0672-df9d-728e-98d1e8f49653"/>
    <m/>
    <s v="MICROSERVIÇOS"/>
    <m/>
    <s v="SIM"/>
    <n v="100"/>
    <s v="-"/>
    <s v="DOMAINS, TEAM, TOPDOMAINS"/>
    <s v="psp"/>
    <s v="receivable"/>
    <s v="settlement"/>
    <m/>
    <m/>
    <s v="financeiro"/>
    <s v="PAGSEGURO"/>
    <s v="external-acquirer-ru-settlement-migration"/>
    <s v="App: external-acquirer-ru-settlement-migration, Product: external-acquirer-ru-settlement-migration"/>
    <s v="basileia"/>
    <s v="mississipi"/>
    <s v="Owner: mississipi, Slack: mississippi, Escalation_list: l-pagseguro-mississippi@uolinc.com"/>
    <x v="0"/>
    <n v="0"/>
    <n v="0"/>
    <n v="0"/>
    <m/>
    <m/>
    <d v="2021-11-21T11:00:20"/>
    <d v="2021-09-03T00:00:00"/>
    <e v="#N/A"/>
    <m/>
  </r>
  <r>
    <s v="Corrigir BU (backofficefinanceiro)"/>
    <x v="1"/>
    <x v="1"/>
    <s v="ORACLE"/>
    <m/>
    <s v="STG_PDBEXTEACQUIRERSCHEDULE"/>
    <s v="pdbexteacquirerschedule.dev.bd.intranet.pags"/>
    <m/>
    <s v="fd2d2537-9ccf-012d-1d94-eda44e5ede06"/>
    <m/>
    <s v="MICROSERVIÇOS"/>
    <m/>
    <s v="SIM"/>
    <n v="100"/>
    <s v="-"/>
    <s v="DOMAINS, TEAM, TOPDOMAINS"/>
    <s v="psp"/>
    <s v="receivable"/>
    <s v="schedule"/>
    <m/>
    <m/>
    <s v="financeiro"/>
    <s v="PAGSEGURO"/>
    <s v="external-acquirer-ru-schedule"/>
    <s v="App: external-acquirer-ru-schedule, Product: external-acquirer-ru-schedule"/>
    <s v="basileia"/>
    <s v="mississipi"/>
    <s v="Owner: mississipi, Slack: mississippi, Escalation_list: l-pagseguro-mississippi@uolinc.com"/>
    <x v="0"/>
    <n v="0"/>
    <n v="0"/>
    <n v="0"/>
    <m/>
    <m/>
    <d v="2021-10-26T12:21:46"/>
    <d v="2021-05-04T16:31:13"/>
    <s v="PDBEXTEACQUIRERSCHEDULE.DEV.BD.INTRANET.PAGS"/>
    <m/>
  </r>
  <r>
    <s v="Corrigir BU (backofficefinanceiro)"/>
    <x v="0"/>
    <x v="1"/>
    <s v="ORACLE"/>
    <m/>
    <s v="PROD_PDBEXTEACQUIRERSCHEDULE"/>
    <s v="pdbexteacquirerschedule.pci.bd.intranet.pags"/>
    <s v="PDBEXTEACQUIRERSCHEDULE"/>
    <s v="93dd19dd-27e1-872a-c70f-ab6750b2e14d"/>
    <m/>
    <s v="MICROSERVIÇOS"/>
    <s v="c##datagovernanceubr"/>
    <s v="SIM"/>
    <n v="100"/>
    <s v="-"/>
    <s v="DOMAINS, TEAM, TOPDOMAINS"/>
    <s v="psp"/>
    <s v="receivable"/>
    <s v="schedule"/>
    <m/>
    <m/>
    <s v="financeiro"/>
    <s v="PAGSEGURO"/>
    <s v="external-acquirer-ru-schedule"/>
    <s v="App: external-acquirer-ru-schedule, Product: external-acquirer-ru-schedule"/>
    <s v="basileia"/>
    <s v="mississipi"/>
    <s v="Owner: mississipi, Slack: mississippi, Escalation_list: l-pagseguro-mississippi@uolinc.com"/>
    <x v="0"/>
    <n v="136"/>
    <n v="136"/>
    <n v="100"/>
    <m/>
    <m/>
    <d v="2021-10-26T12:21:46"/>
    <d v="2021-04-29T19:55:59"/>
    <s v="PDBEXTEACQUIRERSCHEDULE.PCI.BD.INTRANET.PAGS"/>
    <m/>
  </r>
  <r>
    <s v="Corrigir BU (backofficefinanceiro)"/>
    <x v="2"/>
    <x v="1"/>
    <s v="ORACLE"/>
    <m/>
    <s v="QA_PDBEXTEACQUIRERSCHEDULE"/>
    <s v="pdbexteacquirerschedule.qa.bd.intranet.pags"/>
    <m/>
    <s v="156e0f5e-124a-ca22-813c-6417cd363f0f"/>
    <m/>
    <s v="MICROSERVIÇOS"/>
    <m/>
    <s v="SIM"/>
    <n v="100"/>
    <s v="-"/>
    <s v="DOMAINS, TEAM, TOPDOMAINS"/>
    <s v="psp"/>
    <s v="receivable"/>
    <s v="schedule"/>
    <m/>
    <m/>
    <s v="financeiro"/>
    <s v="PAGSEGURO"/>
    <s v="external-acquirer-ru-schedule"/>
    <s v="App: external-acquirer-ru-schedule, Product: external-acquirer-ru-schedule"/>
    <s v="basileia"/>
    <s v="mississipi"/>
    <s v="Owner: mississipi, Slack: mississippi, Escalation_list: l-pagseguro-mississippi@uolinc.com"/>
    <x v="0"/>
    <n v="0"/>
    <n v="0"/>
    <n v="0"/>
    <m/>
    <m/>
    <d v="2021-10-26T12:21:46"/>
    <d v="2021-05-05T12:35:06"/>
    <s v="PDBEXTEACQUIRERSCHEDULE.QA.BD.INTRANET.PAGS"/>
    <m/>
  </r>
  <r>
    <m/>
    <x v="1"/>
    <x v="1"/>
    <s v="ORACLE"/>
    <m/>
    <s v="STG_PDBEXTERNALRUSETTLEMENT"/>
    <s v="pdbexternalrusettlement.dev.bd.intranet.pags"/>
    <m/>
    <s v="753a15db-a92f-0118-4bdd-dea2675005a5"/>
    <m/>
    <s v="MICROSERVIÇOS"/>
    <m/>
    <s v="SIM"/>
    <n v="100"/>
    <s v="-"/>
    <s v="DOMAINS, TEAM, TOPDOMAINS"/>
    <s v="psp"/>
    <s v="receivable"/>
    <s v="anticipation"/>
    <m/>
    <m/>
    <s v="backofficefinanceiro"/>
    <s v="PAGSEGURO"/>
    <s v="external-acquirer-ru-settlement-migration"/>
    <s v="App: external-acquirer-ru-settlement-migration, Product: external-acquirer-ru-settlement-migration"/>
    <s v="basileia"/>
    <s v="dayton"/>
    <s v="Owner: dayton, Slack: dayton, Escalation_list: l-scrum-dayton@uolinc.com"/>
    <x v="0"/>
    <n v="0"/>
    <n v="0"/>
    <n v="0"/>
    <m/>
    <m/>
    <d v="2021-10-26T12:21:46"/>
    <d v="2021-04-06T17:18:18"/>
    <e v="#N/A"/>
    <m/>
  </r>
  <r>
    <m/>
    <x v="0"/>
    <x v="1"/>
    <s v="ORACLE"/>
    <m/>
    <s v="PROD_PDBEXTERNALRUSETTLEMENT"/>
    <s v="pdbexternalrusettlement.pci.bd.intranet.pags"/>
    <s v="PDBEXTERNALRUSETTLEMENT"/>
    <s v="c7cd46fa-ec60-880f-9d6d-328f051e144d"/>
    <m/>
    <s v="MICROSERVIÇOS"/>
    <s v="c##datagovernanceubr"/>
    <s v="SIM"/>
    <n v="100"/>
    <s v="-"/>
    <s v="DOMAINS, TEAM, TOPDOMAINS"/>
    <s v="psp"/>
    <s v="receivable"/>
    <s v="anticipation"/>
    <m/>
    <m/>
    <s v="backofficefinanceiro"/>
    <s v="PAGSEGURO"/>
    <s v="external-acquirer-ru-settlement-migration"/>
    <s v="App: external-acquirer-ru-settlement-migration, Product: external-acquirer-ru-settlement-migration"/>
    <s v="basileia"/>
    <s v="dayton"/>
    <s v="Owner: dayton, Slack: dayton, Escalation_list: l-scrum-dayton@uolinc.com"/>
    <x v="0"/>
    <n v="46"/>
    <n v="45"/>
    <n v="97.83"/>
    <m/>
    <m/>
    <d v="2021-10-26T12:21:46"/>
    <d v="2021-04-07T10:28:43"/>
    <e v="#N/A"/>
    <m/>
  </r>
  <r>
    <m/>
    <x v="2"/>
    <x v="1"/>
    <s v="ORACLE"/>
    <m/>
    <s v="QA_PDBEXTERNALRUSETTLEMENT"/>
    <s v="pdbexternalrusettlement.qa.bd.intranet.pags"/>
    <m/>
    <s v="2b33f8a4-b893-7fd1-ec93-4b7b22b25655"/>
    <m/>
    <s v="MICROSERVIÇOS"/>
    <m/>
    <s v="SIM"/>
    <n v="100"/>
    <s v="-"/>
    <s v="DOMAINS, TEAM, TOPDOMAINS"/>
    <s v="psp"/>
    <s v="receivable"/>
    <s v="anticipation"/>
    <m/>
    <m/>
    <s v="backofficefinanceiro"/>
    <s v="PAGSEGURO"/>
    <s v="external-acquirer-ru-settlement-migration"/>
    <s v="App: external-acquirer-ru-settlement-migration, Product: external-acquirer-ru-settlement-migration"/>
    <s v="basileia"/>
    <s v="dayton"/>
    <s v="Owner: dayton, Slack: dayton, Escalation_list: alroberto@pagseguro.com"/>
    <x v="0"/>
    <n v="0"/>
    <n v="0"/>
    <n v="0"/>
    <m/>
    <m/>
    <d v="2021-10-26T12:21:46"/>
    <d v="2021-04-06T17:32:25"/>
    <e v="#N/A"/>
    <m/>
  </r>
  <r>
    <m/>
    <x v="0"/>
    <x v="1"/>
    <s v="ORACLE"/>
    <s v="Inferify"/>
    <s v="PROD_PDBINFERIFY"/>
    <s v="pdbinferify.bd.intranet.pags"/>
    <s v="PDBINFERIFY"/>
    <s v="4eab6127-6472-3942-ad43-83a4a110bfc4"/>
    <m/>
    <s v="MICROSERVIÇOS"/>
    <s v="c##datagovernanceubr"/>
    <s v="SIM"/>
    <n v="100"/>
    <s v="-"/>
    <s v="DOMAINS, TEAM, TOPDOMAINS"/>
    <s v="corpplatform"/>
    <s v="devproductivity"/>
    <m/>
    <m/>
    <m/>
    <s v="backofficefinanceiro"/>
    <s v="PAGSEGURO"/>
    <s v="Inferify"/>
    <s v="App: Inferify, Product: Inferify"/>
    <s v="basileia"/>
    <s v="recebiveis"/>
    <s v="Owner: recebiveis, Slack: inferify, Escalation_list: amaia@uolinc.com;backofficefinanceiro-especialistas@uolinc.com"/>
    <x v="0"/>
    <n v="119"/>
    <n v="89"/>
    <n v="74.790000000000006"/>
    <s v="NAO"/>
    <s v="NAO"/>
    <d v="2021-10-26T12:21:46"/>
    <d v="2020-12-17T11:18:10"/>
    <s v="PDBINFERIFY.BD.INTRANET.PAGS"/>
    <m/>
  </r>
  <r>
    <m/>
    <x v="2"/>
    <x v="1"/>
    <s v="ORACLE"/>
    <m/>
    <s v="QA_PDBINFERIFY"/>
    <s v="pdbinferify.qa.bd.intranet.pags"/>
    <m/>
    <s v="5e9e841a-fdf5-3410-b0d0-4fdac350fa88"/>
    <m/>
    <s v="MICROSERVIÇOS"/>
    <m/>
    <s v="SIM"/>
    <n v="100"/>
    <s v="-"/>
    <s v="DOMAINS, TEAM, TOPDOMAINS"/>
    <s v="corpplatform"/>
    <s v="devproductivity"/>
    <m/>
    <m/>
    <m/>
    <s v="backofficefinanceiro"/>
    <s v="PAGSEGURO"/>
    <s v="Inferify"/>
    <s v="App: Inferify, Product: Inferify"/>
    <s v="basileia"/>
    <s v="recebiveis"/>
    <s v="Owner: recebiveis, Slack: inferify, Escalation_list: amaia@uolinc.com;backofficefinanceiro-especialistas@uolinc.com"/>
    <x v="0"/>
    <n v="0"/>
    <n v="0"/>
    <n v="0"/>
    <s v="NAO"/>
    <s v="NAO"/>
    <d v="2021-10-26T12:21:46"/>
    <d v="2020-12-17T11:18:10"/>
    <s v="PDBINFERIFY.QA.BD.INTRANET.PAGS"/>
    <m/>
  </r>
  <r>
    <m/>
    <x v="1"/>
    <x v="1"/>
    <s v="ORACLE"/>
    <m/>
    <s v="STG_PDBJARVIS"/>
    <s v="pdbjarvis.dev.bd.intranet.pags"/>
    <m/>
    <s v="46e5073c-0c85-fcd9-9f01-cc994a481261"/>
    <m/>
    <s v="MICROSERVIÇOS"/>
    <m/>
    <s v="NAO"/>
    <n v="0"/>
    <m/>
    <m/>
    <s v="risk"/>
    <s v="platform"/>
    <s v=""/>
    <m/>
    <m/>
    <s v="backofficefinanceiro"/>
    <s v="PAGSEGURO"/>
    <s v="Jarvis"/>
    <s v="App: jarvis-service, Product: Jarvis"/>
    <s v="basileia"/>
    <s v="neworleans"/>
    <s v="Owner: neworleans, Slack: risk-analysis-monitor, Escalation_list: l-dev-pagseguro-customer-compliance-devs@uolinc.com"/>
    <x v="0"/>
    <n v="0"/>
    <n v="0"/>
    <n v="0"/>
    <m/>
    <m/>
    <d v="2021-11-21T11:00:20"/>
    <d v="2021-11-19T00:00:00"/>
    <e v="#N/A"/>
    <m/>
  </r>
  <r>
    <m/>
    <x v="0"/>
    <x v="1"/>
    <s v="ORACLE"/>
    <s v="PDBKYCVALIDATOR"/>
    <s v="PROD_PDBKYCVALIDATOR"/>
    <s v="pdbkycvalidator.bd.intranet.pags"/>
    <s v="PDBKYCVALIDATOR"/>
    <s v="2531aa5c-6744-e413-7325-178600c4edcc"/>
    <m/>
    <s v="MICROSERVIÇOS"/>
    <s v="c##datagovernanceubr"/>
    <s v="SIM"/>
    <n v="100"/>
    <s v="-"/>
    <s v="DOMAINS, TEAM, TOPDOMAINS"/>
    <s v="customer"/>
    <s v="compliance"/>
    <m/>
    <m/>
    <m/>
    <s v="backofficefinanceiro"/>
    <s v="PAGSEGURO"/>
    <s v="Customer Compliance"/>
    <s v="App: Kyc Onboarding Validator, Product: Customer Compliance"/>
    <s v="basileia"/>
    <s v="palo alto"/>
    <s v="Owner: palo alto, Slack: palo-alto, Escalation_list: s2it_pcosta@uolinc.com"/>
    <x v="0"/>
    <n v="70"/>
    <n v="70"/>
    <n v="100"/>
    <s v="NAO"/>
    <s v="NAO"/>
    <d v="2021-10-26T12:21:46"/>
    <d v="2020-12-17T11:18:10"/>
    <s v="pdbkycvalidator.bd.intranet.pags"/>
    <m/>
  </r>
  <r>
    <m/>
    <x v="2"/>
    <x v="1"/>
    <s v="ORACLE"/>
    <m/>
    <s v="QA_PDBKYCVALIDATOR"/>
    <s v="pdbkycvalidator.qa.bd.intranet.pags"/>
    <m/>
    <s v="904196ce-a55c-4acc-7244-695d2e0c1f9d"/>
    <m/>
    <s v="MICROSERVIÇOS"/>
    <m/>
    <s v="SIM"/>
    <n v="100"/>
    <s v="-"/>
    <s v="DOMAINS, TEAM, TOPDOMAINS"/>
    <s v="customer"/>
    <s v="compliance"/>
    <m/>
    <m/>
    <m/>
    <s v="backofficefinanceiro"/>
    <s v="PAGSEGURO"/>
    <s v="Customer Compliance"/>
    <s v="App: Kyc Onboarding Validator, Product: Customer Compliance"/>
    <s v="basileia"/>
    <s v="palo alto"/>
    <s v="Owner: palo alto, Slack: palo-alto, Escalation_list: s2it_pcosta@uolinc.com"/>
    <x v="0"/>
    <n v="0"/>
    <n v="0"/>
    <n v="0"/>
    <s v="NAO"/>
    <s v="NAO"/>
    <d v="2021-10-26T12:21:46"/>
    <d v="2020-12-17T11:18:10"/>
    <s v="pdbkycvalidator.qa.bd.intranet.pags"/>
    <m/>
  </r>
  <r>
    <m/>
    <x v="1"/>
    <x v="1"/>
    <s v="ORACLE"/>
    <m/>
    <s v="STG_PDBKYCVALIDATOR"/>
    <s v="pdbkycvalidator.stg.bd.intranet.pags"/>
    <m/>
    <s v="25965754-b84c-d07d-a383-258a77805a66"/>
    <m/>
    <s v="MICROSERVIÇOS"/>
    <m/>
    <s v="SIM"/>
    <n v="100"/>
    <s v="-"/>
    <s v="DOMAINS, TEAM, TOPDOMAINS"/>
    <s v="customer"/>
    <s v="compliance"/>
    <m/>
    <m/>
    <m/>
    <s v="backofficefinanceiro"/>
    <s v="PAGSEGURO"/>
    <s v="Customer Compliance"/>
    <s v="App: Kyc Onboarding Validator, Product: Customer Compliance"/>
    <s v="basileia"/>
    <s v="palo alto"/>
    <s v="Owner: palo alto, Slack: palo-alto, Escalation_list: s2it_pcosta@uolinc.com"/>
    <x v="0"/>
    <n v="0"/>
    <n v="0"/>
    <n v="0"/>
    <s v="NAO"/>
    <s v="NAO"/>
    <d v="2021-10-26T12:21:46"/>
    <d v="2020-12-17T11:18:10"/>
    <s v="pdbkycvalidator.stg.bd.intranet.pags"/>
    <m/>
  </r>
  <r>
    <s v="Corrigir BU (backofficefinanceiro)"/>
    <x v="0"/>
    <x v="1"/>
    <s v="ORACLE"/>
    <s v="PDBOPERATIONALTRANSFER"/>
    <s v="PROD_PDBOPERATIONALTRANSFER"/>
    <s v="pdboperationaltransfer.bd.intranet.pags"/>
    <s v="PDBOPERATIONALTRANSFER"/>
    <s v="6c6f7114-ef9f-4d28-d998-868408d2898a"/>
    <m/>
    <s v="MICROSERVIÇOS"/>
    <s v="c##datagovernance_gov"/>
    <s v="SIM"/>
    <n v="100"/>
    <s v="-"/>
    <s v="DOMAINS, TEAM, TOPDOMAINS"/>
    <s v="psp"/>
    <s v="accounting"/>
    <m/>
    <m/>
    <m/>
    <s v="backoffice financeiro"/>
    <s v="PAGSEGURO"/>
    <s v="accounting"/>
    <s v="App: Operational-Transfer, Product: Accounting"/>
    <s v="basileia"/>
    <s v="trindade"/>
    <s v="Owner: trindade, Slack: #trindade, Escalation_list: suaoliveira@pagseguro.com"/>
    <x v="0"/>
    <n v="19"/>
    <n v="19"/>
    <n v="100"/>
    <s v="NAO"/>
    <s v="NAO"/>
    <d v="2021-10-26T12:21:46"/>
    <d v="2020-12-17T11:18:10"/>
    <s v="PDBOPERATIONALTRANSFER.BD.INTRANET.PAGS"/>
    <m/>
  </r>
  <r>
    <s v="Corrigir BU (backofficefinanceiro)"/>
    <x v="2"/>
    <x v="1"/>
    <s v="ORACLE"/>
    <m/>
    <s v="QA_PDBOPERATIONALTRANSFER"/>
    <s v="pdboperationaltransfer.qa.bd.intranet.pags"/>
    <m/>
    <s v="df051474-ca1b-c321-9f34-e306e7aff517"/>
    <m/>
    <s v="MICROSERVIÇOS"/>
    <m/>
    <s v="SIM"/>
    <n v="100"/>
    <s v="-"/>
    <s v="DOMAINS, TEAM, TOPDOMAINS"/>
    <s v="psp"/>
    <s v="accounting"/>
    <m/>
    <m/>
    <m/>
    <s v="backoffice financeiro"/>
    <s v="PAGSEGURO"/>
    <s v="Operational Transfer"/>
    <s v="App: Operational-Transfer, Product: Operational Transfer"/>
    <s v="basileia"/>
    <s v="trindade"/>
    <s v="Owner: trindade, Slack: #trindade, Escalation_list: suaoliveira@pagseguro.com"/>
    <x v="0"/>
    <n v="0"/>
    <n v="0"/>
    <n v="0"/>
    <s v="NAO"/>
    <s v="NAO"/>
    <d v="2021-10-26T12:21:46"/>
    <d v="2020-12-17T11:18:10"/>
    <s v="PDBOPERATIONALTRANSFER.QA.BD.INTRANET.PAGS"/>
    <m/>
  </r>
  <r>
    <s v="Corrigir BU (backofficefinanceiro)"/>
    <x v="1"/>
    <x v="1"/>
    <s v="ORACLE"/>
    <m/>
    <s v="STG_PDBOPERATIONALTRANSFER"/>
    <s v="pdboperationaltransfer.stg.bd.intranet.pags"/>
    <m/>
    <s v="bee62c49-8a66-ac91-a78c-435b0df2b490"/>
    <m/>
    <s v="MICROSERVIÇOS"/>
    <m/>
    <s v="SIM"/>
    <n v="100"/>
    <s v="-"/>
    <s v="DOMAINS, TEAM, TOPDOMAINS"/>
    <s v="psp"/>
    <s v="accounting"/>
    <m/>
    <m/>
    <m/>
    <s v="backoffice financeiro"/>
    <s v="PAGSEGURO"/>
    <s v="Operational Transfer"/>
    <s v="App: Operational-Transfer, Product: Operational Transfer"/>
    <s v="basileia"/>
    <s v="trindade"/>
    <s v="Owner: trindade, Slack: #trindade, Escalation_list: suaoliveira@pagseguro.com"/>
    <x v="0"/>
    <n v="0"/>
    <n v="0"/>
    <n v="0"/>
    <s v="NAO"/>
    <s v="NAO"/>
    <d v="2021-10-26T12:21:46"/>
    <d v="2020-12-17T11:18:10"/>
    <s v="PDBOPERATIONALTRANSFER.STG.BD.INTRANET.PAGS"/>
    <m/>
  </r>
  <r>
    <s v="Consta como do time Monterrey no Inventário"/>
    <x v="0"/>
    <x v="1"/>
    <s v="ORACLE"/>
    <s v="PDBOTO"/>
    <s v="PROD_PDBOTO"/>
    <s v="pdboto.bd.intranet.pags"/>
    <s v="PDBOTO"/>
    <s v="d47dcb51-dab5-5adc-481f-7a131bfcf607"/>
    <m/>
    <s v="MICROSERVIÇOS"/>
    <s v="c##datagovernance_gov"/>
    <s v="SIM"/>
    <n v="100"/>
    <s v="-"/>
    <s v="DOMAINS, TEAM, TOPDOMAINS"/>
    <s v="psp"/>
    <s v="acquirer"/>
    <m/>
    <m/>
    <m/>
    <s v="monterrey"/>
    <s v="PAGSEGURO"/>
    <s v="Uncategorized"/>
    <s v="App: Uncategorized, Product: Uncategorized"/>
    <s v="monterrey"/>
    <s v="phoenix"/>
    <s v="Owner: phoenix, Slack: uncategorized, Escalation_list: uncategorized"/>
    <x v="0"/>
    <n v="77"/>
    <n v="70"/>
    <n v="90.91"/>
    <s v="NAO"/>
    <s v="NAO"/>
    <d v="2021-10-26T12:21:46"/>
    <d v="2020-12-17T11:18:10"/>
    <s v="PDBOTO.BD.INTRANET.PAGS"/>
    <m/>
  </r>
  <r>
    <s v="Consta como do time Monterrey no Inventário"/>
    <x v="2"/>
    <x v="1"/>
    <s v="ORACLE"/>
    <m/>
    <s v="QA_PDBOTO"/>
    <s v="pdboto.qa.bd.intranet.pags"/>
    <m/>
    <s v="f7a6040b-013b-a036-11e6-7f75bf71a385"/>
    <m/>
    <s v="MICROSERVIÇOS"/>
    <m/>
    <s v="SIM"/>
    <n v="100"/>
    <s v="-"/>
    <s v="DOMAINS, TEAM, TOPDOMAINS"/>
    <s v="psp"/>
    <s v="acquirer"/>
    <m/>
    <m/>
    <m/>
    <s v="monterrey"/>
    <s v="PAGSEGURO"/>
    <s v="Uncategorized"/>
    <s v="App: Uncategorized, Product: Uncategorized"/>
    <s v="monterrey"/>
    <s v="phoenix"/>
    <s v="Owner: phoenix, Slack: uncategorized, Escalation_list: uncategorized"/>
    <x v="0"/>
    <n v="0"/>
    <n v="0"/>
    <n v="0"/>
    <s v="NAO"/>
    <s v="NAO"/>
    <d v="2021-10-26T12:21:46"/>
    <d v="2020-12-17T11:18:10"/>
    <s v="PDBOTO.QA.BD.INTRANET.PAGS"/>
    <m/>
  </r>
  <r>
    <s v="Corrigir BU (backofficefinanceiro)"/>
    <x v="1"/>
    <x v="1"/>
    <s v="ORACLE"/>
    <m/>
    <s v="STG_PDBOTO"/>
    <s v="pdboto.stg.bd.intranet.pags"/>
    <m/>
    <s v="0925fe93-24ff-5a7d-c607-6d94ea2d4dd3"/>
    <m/>
    <s v="MICROSERVIÇOS"/>
    <m/>
    <s v="SIM"/>
    <n v="100"/>
    <s v="-"/>
    <s v="DOMAINS, TEAM, TOPDOMAINS"/>
    <s v="psp"/>
    <s v="accounting"/>
    <m/>
    <m/>
    <m/>
    <s v="backoffice financeiro"/>
    <s v="PAGSEGURO"/>
    <s v="accounting"/>
    <s v="App: Operational Transaction Orchestrator, Product: accounting"/>
    <s v="basileia"/>
    <s v="trindade"/>
    <s v="Owner: trindade, Slack: trindade, Escalation_list: lholiveira@pagseguro.com,suaoliveira@pagseguro.com"/>
    <x v="0"/>
    <n v="0"/>
    <n v="0"/>
    <n v="0"/>
    <s v="NAO"/>
    <s v="NAO"/>
    <d v="2021-10-26T12:21:46"/>
    <d v="2020-12-17T11:18:10"/>
    <s v="PDBOTO.STG.BD.INTRANET.PAGS"/>
    <m/>
  </r>
  <r>
    <s v="Corrigir BU (backofficefinanceiro)"/>
    <x v="2"/>
    <x v="1"/>
    <s v="ORACLE"/>
    <m/>
    <s v="QA_PDBQABALANCESHEET"/>
    <s v="pdbqabalancesheet.qa.bd.intranet.pags"/>
    <m/>
    <s v="5024b84e-47d0-3280-199d-bafb1b86e744"/>
    <m/>
    <s v="MICROSERVIÇOS"/>
    <m/>
    <s v="SIM"/>
    <n v="100"/>
    <s v="-"/>
    <s v="DOMAINS, TEAM, TOPDOMAINS"/>
    <s v="psp"/>
    <s v="accounting"/>
    <m/>
    <m/>
    <m/>
    <s v="fnc"/>
    <s v="PAGSEGURO"/>
    <s v="Tela De Antecipação"/>
    <s v="App: Balance Sheet Api, Product: Tela De Antecipação"/>
    <s v="basileia"/>
    <s v="genova"/>
    <s v="Owner: genova, Slack: contabilizacao-interna, Escalation_list: l-dev-contabilizacao@uolinc.com"/>
    <x v="0"/>
    <n v="0"/>
    <n v="0"/>
    <n v="0"/>
    <s v="NAO"/>
    <s v="NAO"/>
    <d v="2021-10-26T12:21:46"/>
    <d v="2020-12-17T11:18:10"/>
    <e v="#N/A"/>
    <m/>
  </r>
  <r>
    <s v="Corrigir BU (backofficefinanceiro)"/>
    <x v="0"/>
    <x v="1"/>
    <s v="ORACLE"/>
    <m/>
    <s v="PROD_PDBRECEBIVEISTESTE"/>
    <s v="pdbrecebiveisteste.bd.intranet.pags"/>
    <s v="PDBRECEBIVEISTESTE"/>
    <s v="576d3cdc-4cf9-18bb-1b62-a9aee3ef979d"/>
    <m/>
    <s v="MICROSERVIÇOS"/>
    <s v="c##datagovernanceubr"/>
    <s v="SIM"/>
    <n v="100"/>
    <s v="-"/>
    <s v="DOMAINS, TEAM, TOPDOMAINS"/>
    <s v="psp"/>
    <s v="receivable"/>
    <s v="schedule"/>
    <m/>
    <m/>
    <s v="financeiro"/>
    <s v="PAGSEGURO"/>
    <s v="Ex.: Módulo X Do Pagseguro Core"/>
    <s v="App: Ex.: Pagseguro Core, Product: Ex.: Módulo X Do Pagseguro Core"/>
    <s v="basileia"/>
    <s v="miami"/>
    <s v="Owner: miami, Slack: receivable-alerts, Escalation_list: smoreira@uolinc.com"/>
    <x v="0"/>
    <n v="0"/>
    <n v="0"/>
    <n v="0"/>
    <m/>
    <m/>
    <d v="2021-11-21T11:00:20"/>
    <d v="2021-08-24T00:00:00"/>
    <e v="#N/A"/>
    <m/>
  </r>
  <r>
    <m/>
    <x v="0"/>
    <x v="1"/>
    <s v="ORACLE"/>
    <m/>
    <s v="PROD_PDBRECEIVABLES"/>
    <s v="pdbreceivables.bd.intranet.pags"/>
    <s v="PDBRECEIVABLES"/>
    <s v="29cbe674-af2d-9b07-cdfb-2731ceefec2a"/>
    <m/>
    <s v="MICROSERVIÇOS"/>
    <s v="c##datagovernanceubr"/>
    <s v="SIM"/>
    <n v="100"/>
    <s v="-"/>
    <s v="DOMAINS, TEAM, TOPDOMAINS"/>
    <s v="psp"/>
    <s v="receivable"/>
    <s v="schedule"/>
    <m/>
    <m/>
    <s v="backofficefinanceiro"/>
    <s v="PAGSEGURO"/>
    <s v="Unidade De Recebíveis"/>
    <s v="App: Receivable Unit, Product: Unidade De Recebíveis"/>
    <s v="basileia"/>
    <s v="miami"/>
    <s v="Owner: miami, Slack: receivables-alerts, Escalation_list: dosilva@uolinc.com jbsa@uolinc.com imitsuoka@uolinc.com"/>
    <x v="0"/>
    <n v="1"/>
    <n v="1"/>
    <n v="100"/>
    <s v="NAO"/>
    <s v="NAO"/>
    <d v="2021-10-26T12:21:46"/>
    <d v="2020-12-17T11:18:10"/>
    <s v="PDBRECEIVABLES.BD.INTRANET.PAGS"/>
    <m/>
  </r>
  <r>
    <m/>
    <x v="1"/>
    <x v="1"/>
    <s v="ORACLE"/>
    <m/>
    <s v="STG_PDBRECEIVABLES"/>
    <s v="pdbreceivables.dev.bd.intranet.pags"/>
    <m/>
    <s v="9e86ea1f-6239-a280-c326-1b10c7d1db31"/>
    <m/>
    <s v="MICROSERVIÇOS"/>
    <m/>
    <s v="SIM"/>
    <n v="100"/>
    <s v="-"/>
    <s v="DOMAINS, TEAM, TOPDOMAINS"/>
    <s v="psp"/>
    <s v="receivable"/>
    <s v="schedule"/>
    <m/>
    <m/>
    <s v="backofficefinanceiro"/>
    <s v="PAGSEGURO"/>
    <s v="Ex.: Módulo X Do Pagseguro Core"/>
    <s v="App: Ex.: Pagseguro Core, Product: Ex.: Módulo X Do Pagseguro Core"/>
    <s v="basileia"/>
    <s v="miami"/>
    <s v="Owner: miami, Slack: receivables-alerts , Escalation_list: dosilva@uolinc.com jbsa@uolinc.com imitsuoka@uolinc.com"/>
    <x v="0"/>
    <n v="0"/>
    <n v="0"/>
    <n v="0"/>
    <m/>
    <m/>
    <d v="2021-10-26T12:21:46"/>
    <d v="2021-06-02T18:10:41"/>
    <s v="PDBRECEIVABLES.DEV.BD.INTRANET.PAGS"/>
    <m/>
  </r>
  <r>
    <m/>
    <x v="2"/>
    <x v="1"/>
    <s v="ORACLE"/>
    <m/>
    <s v="QA_PDBRECEIVABLES"/>
    <s v="pdbreceivables.qa.bd.intranet.pags"/>
    <m/>
    <s v="628b9414-6fa4-9374-ee49-4ff465b2b583"/>
    <m/>
    <s v="MICROSERVIÇOS"/>
    <m/>
    <s v="SIM"/>
    <n v="100"/>
    <s v="-"/>
    <s v="DOMAINS, TEAM, TOPDOMAINS"/>
    <s v="psp"/>
    <s v="receivable"/>
    <s v="schedule"/>
    <m/>
    <m/>
    <s v="backofficefinanceiro"/>
    <s v="PAGSEGURO"/>
    <s v="Unidade De Recebíveis"/>
    <s v="App: Receivable Unit, Product: Unidade De Recebíveis"/>
    <s v="basileia"/>
    <s v="recebiveis"/>
    <s v="Owner: recebiveis, Slack: receivable-schedule-alerts, Escalation_list: dosilva@uolinc.com jbsa@uolinc.com imitsuoka@uolinc.com"/>
    <x v="0"/>
    <n v="0"/>
    <n v="0"/>
    <n v="0"/>
    <s v="NAO"/>
    <s v="NAO"/>
    <d v="2021-10-26T12:21:46"/>
    <d v="2020-12-17T11:18:10"/>
    <s v="PDBRECEIVABLES.QA.BD.INTRANET.PAGS"/>
    <m/>
  </r>
  <r>
    <m/>
    <x v="0"/>
    <x v="1"/>
    <s v="ORACLE"/>
    <m/>
    <s v="PROD_PDBRECTRANSITORYMOVEMENT"/>
    <s v="pdbrectransitorymovement.bd.intranet.pags"/>
    <s v="PDBRECTRANSITORYMOVEMENT"/>
    <s v="0514a010-b134-2d76-9aea-5df3ca593f8c"/>
    <m/>
    <s v="MICROSERVIÇOS"/>
    <s v="c##datagovernanceubr"/>
    <s v="SIM"/>
    <n v="100"/>
    <s v="-"/>
    <s v="DOMAINS, TEAM, TOPDOMAINS"/>
    <s v="psp"/>
    <s v="receivable"/>
    <s v="settlement"/>
    <m/>
    <m/>
    <s v="backofficefinanceiro"/>
    <s v="PAGSEGURO"/>
    <s v="Movimentações De Transitórias Dos Recebíveis"/>
    <s v="App: Receivable-Transitory-Movement, Product: Movimentações De Transitórias Dos Recebíveis"/>
    <s v="basileia"/>
    <s v="genebra"/>
    <s v="Owner: genebra, Slack: genebra-oper, Escalation_list: mmagalhaes@pagseguro.com;jbsa@pagseguro.com;ehuaynalaya@pagseguro.com"/>
    <x v="0"/>
    <n v="79"/>
    <n v="77"/>
    <n v="97.47"/>
    <s v="NAO"/>
    <s v="NAO"/>
    <d v="2021-10-26T12:21:46"/>
    <d v="2020-12-17T11:18:10"/>
    <s v="PDBRECTRANSITORYMOVEMENT.BD.INTRANET.PAGS"/>
    <m/>
  </r>
  <r>
    <m/>
    <x v="2"/>
    <x v="1"/>
    <s v="ORACLE"/>
    <m/>
    <s v="QA_PDBRECTRANSITORYMOVEMENT"/>
    <s v="pdbrectransitorymovement.qa.bd.intranet.pags"/>
    <m/>
    <s v="df044a45-e570-2a05-ea9b-9111aff9a125"/>
    <m/>
    <s v="MICROSERVIÇOS"/>
    <m/>
    <s v="SIM"/>
    <n v="100"/>
    <s v="-"/>
    <s v="DOMAINS, TEAM, TOPDOMAINS"/>
    <s v="psp"/>
    <s v="receivable"/>
    <s v="settlement"/>
    <m/>
    <m/>
    <s v="backofficefinanceiro"/>
    <s v="PAGSEGURO"/>
    <s v="Movimentações De Transitórias Dos Recebíveis"/>
    <s v="App: Receivable-Transitory-Movement, Product: Movimentações De Transitórias Dos Recebíveis"/>
    <s v="basileia"/>
    <s v="genebra"/>
    <s v="Owner: genebra, Slack: genebra-oper, Escalation_list: mmagalhaes@pagseguro.com;jbsa@pagseguro.com;ehuaynalaya@pagseguro.com"/>
    <x v="0"/>
    <n v="0"/>
    <n v="0"/>
    <n v="0"/>
    <s v="NAO"/>
    <s v="NAO"/>
    <d v="2021-10-26T12:21:46"/>
    <d v="2020-12-17T11:18:10"/>
    <s v="PDBRECTRANSITORYMOVEMENT.QA.BD.INTRANET.PAGS"/>
    <m/>
  </r>
  <r>
    <m/>
    <x v="0"/>
    <x v="1"/>
    <s v="ORACLE"/>
    <m/>
    <s v="PROD_PDBREGACCOUNTCUSTOMER"/>
    <s v="pdbregaccountcustomer.bd.intranet.pags"/>
    <s v="PDBREGACCOUNTCUSTOMER"/>
    <s v="08f4a2c4-acd2-edef-8101-1ff5bccd22f2"/>
    <m/>
    <s v="MICROSERVIÇOS"/>
    <s v="c##datagovernanceubr"/>
    <s v="SIM"/>
    <n v="100"/>
    <s v="-"/>
    <s v="DOMAINS, TEAM, TOPDOMAINS"/>
    <s v="psp"/>
    <s v="regulatory"/>
    <m/>
    <m/>
    <m/>
    <s v="backofficefinanceiro"/>
    <s v="PAGSEGURO"/>
    <s v="Regulatory Plataform"/>
    <s v="App: Regulatory Account Customer, Product: Regulatory Plataform"/>
    <s v="basileia"/>
    <s v="nippur"/>
    <s v="Owner: nippur, Slack: psp-regulatory-team, Escalation_list: l-dev-pagseguro-nippur@uolinc.com"/>
    <x v="0"/>
    <n v="25"/>
    <n v="24"/>
    <n v="96"/>
    <m/>
    <m/>
    <d v="2021-11-21T11:00:19"/>
    <d v="2021-07-02T00:00:00"/>
    <s v="PDBREGACCOUNTCUSTOMER.BD.INTRANET.PAGS"/>
    <m/>
  </r>
  <r>
    <m/>
    <x v="2"/>
    <x v="1"/>
    <s v="ORACLE"/>
    <m/>
    <s v="QA_PDBREGACCOUNTCUSTOMER"/>
    <s v="pdbregaccountcustomer.qa.bd.intranet.pags"/>
    <m/>
    <s v="90e89b45-b275-43b5-62eb-6fd2c8d22952"/>
    <m/>
    <s v="MICROSERVIÇOS"/>
    <m/>
    <s v="SIM"/>
    <n v="100"/>
    <s v="-"/>
    <s v="DOMAINS, TEAM, TOPDOMAINS"/>
    <s v="psp"/>
    <s v="regulatory"/>
    <m/>
    <m/>
    <m/>
    <s v="backofficefinanceiro"/>
    <s v="PAGSEGURO"/>
    <s v="Regulatory Plataform"/>
    <s v="App: Regulatory Account Customer, Product: Regulatory Plataform"/>
    <s v="basileia"/>
    <s v="nippur"/>
    <s v="Owner: nippur, Slack: psp-regulatory-team, Escalation_list: l-dev-pagseguro-nippur@uolinc.com"/>
    <x v="0"/>
    <n v="0"/>
    <n v="0"/>
    <n v="0"/>
    <m/>
    <m/>
    <d v="2021-11-21T11:00:20"/>
    <d v="2021-07-02T00:00:00"/>
    <s v="PDBREGACCOUNTCUSTOMER.QA.BD.INTRANET.PAGS"/>
    <m/>
  </r>
  <r>
    <s v="Inativar."/>
    <x v="0"/>
    <x v="1"/>
    <s v="ORACLE"/>
    <m/>
    <s v="PROD_PDBREGTESTE"/>
    <s v="pdbregteste.bd.intranet.pags"/>
    <s v="PDBREGTESTE"/>
    <s v="38719899-00c9-de74-819d-ed825708add5"/>
    <m/>
    <s v="MICROSERVIÇOS"/>
    <s v="c##datagovernanceubr"/>
    <s v="SIM"/>
    <n v="100"/>
    <s v="-"/>
    <s v="DOMAINS, TEAM, TOPDOMAINS"/>
    <s v="psp"/>
    <s v="regulatory"/>
    <m/>
    <m/>
    <m/>
    <s v="backofficefinanceiro"/>
    <s v="PAGSEGURO"/>
    <s v="Regulatory Plataform"/>
    <s v="App: Regulatory Account Customer, Product: Regulatory Plataform"/>
    <s v="basileia"/>
    <s v="nippur"/>
    <s v="Owner: nippur, Slack: nippur, Escalation_list: l-dev-pagseguro-nippur@uolinc.com"/>
    <x v="0"/>
    <n v="0"/>
    <n v="0"/>
    <n v="0"/>
    <m/>
    <m/>
    <d v="2021-11-21T11:00:20"/>
    <d v="2021-07-15T00:00:00"/>
    <e v="#N/A"/>
    <m/>
  </r>
  <r>
    <m/>
    <x v="0"/>
    <x v="1"/>
    <s v="ORACLE"/>
    <m/>
    <s v="PROD_PDBRISKANALYSIS"/>
    <s v="pdbriskanalysis.bd.intranet.pags"/>
    <s v="PDBRISKANALYSIS"/>
    <s v="048fd4a4-11a3-bcc1-48e8-c05fb76196c9"/>
    <m/>
    <s v="MICROSERVIÇOS"/>
    <s v="c##datagovernanceubr"/>
    <s v="SIM"/>
    <n v="100"/>
    <s v="-"/>
    <s v="DOMAINS, TEAM, TOPDOMAINS"/>
    <s v="risk"/>
    <s v="platform"/>
    <s v=""/>
    <m/>
    <m/>
    <s v="backofficefinanceiro"/>
    <s v="PAGSEGURO"/>
    <s v="Analise de Risco"/>
    <s v="App: risk-analysis, Product: Analise de Risco"/>
    <s v="basileia"/>
    <s v="salvador"/>
    <s v="Owner: salvador, Slack: risk-analysis-monitor, Escalation_list: l-dev-pagseguro-risco-fraude@uolinc.com"/>
    <x v="0"/>
    <n v="0"/>
    <n v="0"/>
    <n v="0"/>
    <m/>
    <m/>
    <d v="2021-11-21T11:00:19"/>
    <d v="2021-10-26T00:00:00"/>
    <s v="PDBRISKANALYSIS.BD.INTRANET.PAGS"/>
    <m/>
  </r>
  <r>
    <m/>
    <x v="1"/>
    <x v="1"/>
    <s v="ORACLE"/>
    <m/>
    <s v="STG_PDBRISKANALYSIS"/>
    <s v="pdbriskanalysis.dev.bd.intranet.pags"/>
    <m/>
    <s v="353bac78-0765-60f5-b232-80328673198f"/>
    <m/>
    <s v="MICROSERVIÇOS"/>
    <m/>
    <s v="SIM"/>
    <n v="100"/>
    <s v="-"/>
    <s v="DOMAINS, TEAM, TOPDOMAINS"/>
    <s v="risk"/>
    <s v="platform"/>
    <s v=""/>
    <m/>
    <m/>
    <s v="backofficefinanceiro"/>
    <s v="PAGSEGURO"/>
    <s v="Analise de Risco"/>
    <s v="App: risk-analysis, Product: Analise de Risco"/>
    <s v="basileia"/>
    <s v="salvador"/>
    <s v="Owner: salvador, Slack: risk-analysis-monitor, Escalation_list: l-dev-pagseguro-risco-fraude@uolinc.com"/>
    <x v="0"/>
    <n v="0"/>
    <n v="0"/>
    <n v="0"/>
    <m/>
    <m/>
    <d v="2021-11-21T11:00:20"/>
    <d v="2021-09-28T00:00:00"/>
    <s v="PDBRISKANALYSIS.DEV.BD.INTRANET.PAGS"/>
    <m/>
  </r>
  <r>
    <m/>
    <x v="2"/>
    <x v="1"/>
    <s v="ORACLE"/>
    <m/>
    <s v="QA_PDBRISKANALYSIS"/>
    <s v="pdbriskanalysis.qa.bd.intranet.pags"/>
    <m/>
    <s v="76e1ef10-c7fe-22e2-6aee-9e9d3308e3c2"/>
    <m/>
    <s v="MICROSERVIÇOS"/>
    <m/>
    <s v="SIM"/>
    <n v="100"/>
    <s v="-"/>
    <s v="DOMAINS, TEAM, TOPDOMAINS"/>
    <s v="risk"/>
    <s v="platform"/>
    <s v=""/>
    <m/>
    <m/>
    <s v="backofficefinanceiro"/>
    <s v="PAGSEGURO"/>
    <s v="Analise de Risco"/>
    <s v="App: risk-analysis, Product: Analise de Risco"/>
    <s v="basileia"/>
    <s v="salvador"/>
    <s v="Owner: salvador, Slack: risk-analysis-monitor, Escalation_list: l-dev-pagseguro-risco-fraude@uolinc.com"/>
    <x v="0"/>
    <n v="0"/>
    <n v="0"/>
    <n v="0"/>
    <m/>
    <m/>
    <d v="2021-11-21T11:00:20"/>
    <d v="2021-09-28T00:00:00"/>
    <s v="PDBRISKANALYSIS.QA.BD.INTRANET.PAGS"/>
    <m/>
  </r>
  <r>
    <m/>
    <x v="0"/>
    <x v="1"/>
    <s v="ORACLE"/>
    <m/>
    <s v="PROD_PDBRISKANALYSISCUSTOMER"/>
    <s v="pdbriskanalysiscustomer.bd.intranet.pags"/>
    <s v="PDBRISKANALYSISCUSTOMER"/>
    <s v="69ec943b-2366-8fe1-f200-a095764fae93"/>
    <m/>
    <s v="MICROSERVIÇOS"/>
    <s v="c##datagovernanceubr"/>
    <s v="SIM"/>
    <n v="100"/>
    <s v="-"/>
    <s v="DOMAINS, TEAM, TOPDOMAINS"/>
    <s v="customer"/>
    <s v="risk"/>
    <m/>
    <m/>
    <m/>
    <s v="backofficefinanceiro"/>
    <s v="PAGSEGURO"/>
    <s v="Risk Analysis Customer"/>
    <s v="App: Risk Analysis Customer, Product: Risk Analysis Customer"/>
    <s v="basileia"/>
    <s v="trancoso"/>
    <s v="Owner: trancoso, Slack: risco-publico, Escalation_list: mseffrin@uolinc.com;macorreia@uolinc.com;rfalcao@uolinc.com"/>
    <x v="0"/>
    <n v="11"/>
    <n v="11"/>
    <n v="100"/>
    <s v="NAO"/>
    <s v="NAO"/>
    <d v="2021-10-26T12:21:46"/>
    <d v="2020-12-17T11:18:10"/>
    <s v="PDBRISKANALYSISCUSTOMER.BD.INTRANET.PAGS"/>
    <m/>
  </r>
  <r>
    <m/>
    <x v="1"/>
    <x v="1"/>
    <s v="ORACLE"/>
    <m/>
    <s v="STG_PDBRISKANALYSISCUSTOMER"/>
    <s v="pdbriskanalysiscustomer.dev.bd.intranet.pags"/>
    <m/>
    <s v="0051ee86-ebc3-32ed-2392-89ed42ce8756"/>
    <m/>
    <s v="MICROSERVIÇOS"/>
    <m/>
    <s v="SIM"/>
    <n v="100"/>
    <s v="-"/>
    <s v="DOMAINS, TEAM, TOPDOMAINS"/>
    <s v="customer"/>
    <s v="risk"/>
    <m/>
    <m/>
    <m/>
    <s v="backofficefinanceiro"/>
    <s v="PAGSEGURO"/>
    <s v="Risk Analysis Customer"/>
    <s v="App: Risk Analysis Customer, Product: Risk Analysis Customer"/>
    <s v="basileia"/>
    <s v="trancoso"/>
    <s v="Owner: trancoso, Slack: risco-publico, Escalation_list: mseffrin@uolinc.com;macorreia@uolinc.com;rfalcao@uolinc.com"/>
    <x v="0"/>
    <n v="0"/>
    <n v="0"/>
    <n v="0"/>
    <s v="NAO"/>
    <s v="NAO"/>
    <d v="2021-10-26T12:21:46"/>
    <d v="2020-12-17T11:18:10"/>
    <s v="PDBRISKANALYSISCUSTOMER.DEV.BD.INTRANET.PAGS"/>
    <m/>
  </r>
  <r>
    <m/>
    <x v="2"/>
    <x v="1"/>
    <s v="ORACLE"/>
    <m/>
    <s v="QA_PDBRISKANALYSISCUSTOMER"/>
    <s v="pdbriskanalysiscustomer.qa.bd.intranet.pags"/>
    <m/>
    <s v="236ed8e7-f436-fd54-5404-1e9bb6350e13"/>
    <m/>
    <s v="MICROSERVIÇOS"/>
    <m/>
    <s v="SIM"/>
    <n v="100"/>
    <s v="-"/>
    <s v="DOMAINS, TEAM, TOPDOMAINS"/>
    <s v="customer"/>
    <s v="risk"/>
    <m/>
    <m/>
    <m/>
    <s v="backofficefinanceiro"/>
    <s v="PAGSEGURO"/>
    <s v="Risk Analysis Customer"/>
    <s v="App: Risk Analysis Customer, Product: Risk Analysis Customer"/>
    <s v="basileia"/>
    <s v="trancoso"/>
    <s v="Owner: trancoso, Slack: risco-publico, Escalation_list: mseffrin@uolinc.com;macorreia@uolinc.com;rfalcao@uolinc.com"/>
    <x v="0"/>
    <n v="0"/>
    <n v="0"/>
    <n v="0"/>
    <s v="NAO"/>
    <s v="NAO"/>
    <d v="2021-10-26T12:21:46"/>
    <d v="2020-12-17T11:18:10"/>
    <s v="PDBRISKANALYSISCUSTOMER.QA.BD.INTRANET.PAGS"/>
    <m/>
  </r>
  <r>
    <m/>
    <x v="0"/>
    <x v="1"/>
    <s v="ORACLE"/>
    <m/>
    <s v="PROD_PDBRISKANALYSISRESULTDATA"/>
    <s v="pdbriskanalysisresultdata.bd.intranet.pags"/>
    <s v="PDBRISKANALYSISRESULTDATA"/>
    <s v="047e5f6f-2e06-fef1-4ab0-370691ccb06d"/>
    <m/>
    <s v="MICROSERVIÇOS"/>
    <s v="c##datagovernanceubr"/>
    <s v="SIM"/>
    <n v="100"/>
    <s v="-"/>
    <s v="DOMAINS, TEAM, TOPDOMAINS"/>
    <s v="customer"/>
    <s v="risk"/>
    <m/>
    <m/>
    <m/>
    <s v="backofficefinanceiro"/>
    <s v="PAGSEGURO"/>
    <s v="Risk Analysis Result Data"/>
    <s v="App: Risk Analysis Result Data, Product: Risk Analysis Result Data"/>
    <s v="basileia"/>
    <s v="hamburgo"/>
    <s v="Owner: hamburgo, Slack: risco-publico, Escalation_list: mseffrin@uolinc.com;tbarbosa@uolinc.com;rfalcao@uolinc.com"/>
    <x v="0"/>
    <n v="98"/>
    <n v="98"/>
    <n v="100"/>
    <s v="NAO"/>
    <s v="NAO"/>
    <d v="2021-10-26T12:21:46"/>
    <d v="2020-12-17T11:18:10"/>
    <s v="PDBRISKANALYSISRESULTDATA.BD.INTRANET.PAGS"/>
    <m/>
  </r>
  <r>
    <m/>
    <x v="2"/>
    <x v="1"/>
    <s v="ORACLE"/>
    <m/>
    <s v="QA_PDBRISKANALYSISRESULTDATA"/>
    <s v="pdbriskanalysisresultdata.qa.bd.intranet.pags"/>
    <m/>
    <s v="0b45d968-6a9a-8957-2c2a-c2e422b32e3e"/>
    <m/>
    <s v="MICROSERVIÇOS"/>
    <m/>
    <s v="SIM"/>
    <n v="100"/>
    <s v="-"/>
    <s v="DOMAINS, TEAM, TOPDOMAINS"/>
    <s v="customer"/>
    <s v="risk"/>
    <m/>
    <m/>
    <m/>
    <s v="backofficefinanceiro"/>
    <s v="PAGSEGURO"/>
    <s v="Risk Analysis Result Data"/>
    <s v="App: Risk Analysis Result Data, Product: Risk Analysis Result Data"/>
    <s v="basileia"/>
    <s v="hamburgo"/>
    <s v="Owner: hamburgo, Slack: risco-publico, Escalation_list: mseffrin@uolinc.com;tbarbosa@uolinc.com;rfalcao@uolinc.com"/>
    <x v="0"/>
    <n v="0"/>
    <n v="0"/>
    <n v="0"/>
    <s v="NAO"/>
    <s v="NAO"/>
    <d v="2021-10-26T12:21:46"/>
    <d v="2020-12-17T11:18:10"/>
    <s v="PDBRISKANALYSISRESULTDATA.QA.BD.INTRANET.PAGS"/>
    <m/>
  </r>
  <r>
    <m/>
    <x v="0"/>
    <x v="1"/>
    <s v="ORACLE"/>
    <s v="PDBRISKDATASOURCEAPI"/>
    <s v="PROD_PDBRISKDATASOURCEAPI"/>
    <s v="pdbriskdatasourceapi.bd.intranet.pags"/>
    <s v="PDBRISKDATASOURCEAPI"/>
    <s v="9c21b9df-9004-c63c-1fc6-73c6c11580e1"/>
    <m/>
    <s v="MICROSERVIÇOS"/>
    <s v="c##datagovernanceubr"/>
    <s v="SIM"/>
    <n v="100"/>
    <s v="-"/>
    <s v="DOMAINS, TEAM, TOPDOMAINS"/>
    <s v="customer"/>
    <s v="risk"/>
    <m/>
    <m/>
    <m/>
    <s v="backofficefinanceiro"/>
    <s v="PAGSEGURO"/>
    <s v="Riskdatasourceapi"/>
    <s v="App: Riskdatasourceapi, Product: Riskdatasourceapi"/>
    <s v="basileia"/>
    <s v="salvador"/>
    <s v="Owner: salvador, Slack: risco-publico, Escalation_list: mseffrin@uolinc.com;tbarbosa@uolinc.com;rfalcao@uolinc.com"/>
    <x v="0"/>
    <n v="62"/>
    <n v="62"/>
    <n v="100"/>
    <s v="NAO"/>
    <s v="NAO"/>
    <d v="2021-10-26T12:21:46"/>
    <d v="2020-12-17T11:18:10"/>
    <s v="PDBRISKDATASOURCEAPI.BD.INTRANET.PAGS"/>
    <m/>
  </r>
  <r>
    <m/>
    <x v="2"/>
    <x v="1"/>
    <s v="ORACLE"/>
    <m/>
    <s v="QA_PDBRISKDATASOURCEAPI"/>
    <s v="pdbriskdatasourceapi.qa.bd.intranet.pags"/>
    <m/>
    <s v="bc86a55b-d80a-e6fa-83ee-473e4eacc769"/>
    <m/>
    <s v="MICROSERVIÇOS"/>
    <m/>
    <s v="SIM"/>
    <n v="100"/>
    <s v="-"/>
    <s v="DOMAINS, TEAM, TOPDOMAINS"/>
    <s v="customer"/>
    <s v="risk"/>
    <m/>
    <m/>
    <m/>
    <s v="backofficefinanceiro"/>
    <s v="PAGSEGURO"/>
    <s v="Riskdatasourceapi"/>
    <s v="App: Riskdatasourceapi, Product: Riskdatasourceapi"/>
    <s v="basileia"/>
    <s v="salvador"/>
    <s v="Owner: salvador, Slack: risco-publico, Escalation_list: mseffrin@uolinc.com;tbarbosa@uolinc.com;rfalcao@uolinc.com"/>
    <x v="0"/>
    <n v="0"/>
    <n v="0"/>
    <n v="0"/>
    <s v="NAO"/>
    <s v="NAO"/>
    <d v="2021-10-26T12:21:46"/>
    <d v="2020-12-17T11:18:10"/>
    <s v="PDBRISKDATASOURCEAPI.QA.BD.INTRANET.PAGS"/>
    <m/>
  </r>
  <r>
    <m/>
    <x v="1"/>
    <x v="1"/>
    <s v="ORACLE"/>
    <m/>
    <s v="STG_PDBRISKDATASOURCEAPI"/>
    <s v="pdbriskdatasourceapi.stg.bd.intranet.pags"/>
    <m/>
    <s v="f6ec8a36-516f-ef95-0ae0-680006dce7cd"/>
    <m/>
    <s v="MICROSERVIÇOS"/>
    <m/>
    <s v="SIM"/>
    <n v="100"/>
    <s v="-"/>
    <s v="DOMAINS, TEAM, TOPDOMAINS"/>
    <s v="customer"/>
    <s v="risk"/>
    <m/>
    <m/>
    <m/>
    <s v="backofficefinanceiro"/>
    <s v="PAGSEGURO"/>
    <s v="Riskdatasourceapi"/>
    <s v="App: Riskdatasourceapi, Product: Riskdatasourceapi"/>
    <s v="basileia"/>
    <s v="salvador"/>
    <s v="Owner: salvador, Slack: risco-publico, Escalation_list: mseffrin@uolinc.com;tbarbosa@uolinc.com;rfalcao@uolinc.com"/>
    <x v="0"/>
    <n v="0"/>
    <n v="0"/>
    <n v="0"/>
    <s v="NAO"/>
    <s v="NAO"/>
    <d v="2021-10-26T12:21:46"/>
    <d v="2020-12-17T11:18:10"/>
    <s v="PDBRISKDATASOURCEAPI.STG.BD.INTRANET.PAGS"/>
    <m/>
  </r>
  <r>
    <m/>
    <x v="0"/>
    <x v="1"/>
    <s v="ORACLE"/>
    <s v="RISKRESULTLISTAPI"/>
    <s v="PROD_PDBRISKRESULTLISTAPI"/>
    <s v="pdbriskresultlistapi.bd.intranet.pags"/>
    <s v="PDBRISKRESULTLISTAPI"/>
    <s v="6e3f9d90-3ad2-b4d2-25de-be23ca2301b9"/>
    <m/>
    <s v="MICROSERVIÇOS"/>
    <s v="c##datagovernanceubr"/>
    <s v="SIM"/>
    <n v="100"/>
    <s v="-"/>
    <s v="DOMAINS, TEAM, TOPDOMAINS"/>
    <s v="customer"/>
    <s v="risk"/>
    <m/>
    <m/>
    <m/>
    <s v="backofficefinanceiro"/>
    <s v="PAGSEGURO"/>
    <s v="Risk Analysis Result Listener"/>
    <s v="App: Risk Analysis Result Listener, Product: Risk Analysis Result Listener"/>
    <s v="basileia"/>
    <s v="salvador"/>
    <s v="Owner: salvador, Slack: risco-publico, Escalation_list: mseffrin@uolinc.com;tbarbosa@uolinc.com;rfalcao@uolinc.com"/>
    <x v="2"/>
    <n v="0"/>
    <n v="0"/>
    <n v="0"/>
    <s v="NAO"/>
    <s v="NAO"/>
    <d v="2021-11-12T11:00:43"/>
    <d v="2020-12-17T11:18:10"/>
    <s v="PDBRISKRESULTLISTAPI.BD.INTRANET.PAGS"/>
    <m/>
  </r>
  <r>
    <m/>
    <x v="2"/>
    <x v="1"/>
    <s v="ORACLE"/>
    <m/>
    <s v="QA_PDBRISKRESULTLISTAPI"/>
    <s v="pdbriskresultlistapi.qa.bd.intranet.pags"/>
    <m/>
    <s v="dec80414-a329-8dfd-385e-b8c2a6067f71"/>
    <m/>
    <s v="MICROSERVIÇOS"/>
    <m/>
    <s v="SIM"/>
    <n v="100"/>
    <s v="-"/>
    <s v="DOMAINS, TEAM, TOPDOMAINS"/>
    <s v="customer"/>
    <s v="risk"/>
    <m/>
    <m/>
    <m/>
    <s v="backofficefinanceiro"/>
    <s v="PAGSEGURO"/>
    <s v="Risk Analysis Result Listener"/>
    <s v="App: Pdbriskresultlistapi, Product: Risk Analysis Result Listener"/>
    <s v="basileia"/>
    <s v="salvador"/>
    <s v="Owner: salvador, Slack: risco-publico, Escalation_list: mseffrin@uolinc.com;tbarbosa@uolinc.com;rfalcao@uolinc.com"/>
    <x v="2"/>
    <n v="0"/>
    <n v="0"/>
    <n v="0"/>
    <s v="NAO"/>
    <s v="NAO"/>
    <d v="2021-11-11T11:00:51"/>
    <d v="2020-12-17T11:18:10"/>
    <s v="PDBRISKRESULTLISTAPI.QA.BD.INTRANET.PAGS"/>
    <m/>
  </r>
  <r>
    <m/>
    <x v="1"/>
    <x v="1"/>
    <s v="ORACLE"/>
    <m/>
    <s v="STG_PDBRISKRESULTLISTAPI"/>
    <s v="pdbriskresultlistapi.stg.bd.intranet.pags"/>
    <m/>
    <s v="11322af7-27ea-1d84-d79b-bd8062a88caa"/>
    <m/>
    <s v="MICROSERVIÇOS"/>
    <m/>
    <s v="SIM"/>
    <n v="100"/>
    <s v="-"/>
    <s v="DOMAINS, TEAM, TOPDOMAINS"/>
    <s v="customer"/>
    <s v="risk"/>
    <m/>
    <m/>
    <m/>
    <s v="backofficefinanceiro"/>
    <s v="PAGSEGURO"/>
    <s v="Risk Analysis Result Listener"/>
    <s v="App: Risk Analysis Result Listener, Product: Risk Analysis Result Listener"/>
    <s v="basileia"/>
    <s v="salvador"/>
    <s v="Owner: salvador, Slack: risco-publico, Escalation_list: mseffrin@uolinc.com;tbarbosa@uolinc.com;rfalcao@uolinc.com"/>
    <x v="2"/>
    <n v="0"/>
    <n v="0"/>
    <n v="0"/>
    <s v="NAO"/>
    <s v="NAO"/>
    <d v="2021-11-12T11:00:42"/>
    <d v="2020-12-17T11:18:10"/>
    <s v="PDBRISKRESULTLISTAPI.STG.BD.INTRANET.PAGS"/>
    <m/>
  </r>
  <r>
    <m/>
    <x v="0"/>
    <x v="1"/>
    <s v="ORACLE"/>
    <m/>
    <s v="PROD_PDBRSRECEIVABLES"/>
    <s v="pdbrsreceivables.pci.bd.intranet.pags"/>
    <s v="PDBRSRECEIVABLES"/>
    <s v="ea456c6f-9e9b-e1ba-441d-beed4467a5cf"/>
    <m/>
    <s v="MICROSERVIÇOS"/>
    <s v="c##datagovernanceubr"/>
    <s v="SIM"/>
    <n v="100"/>
    <s v="-"/>
    <s v="DOMAINS, TEAM, TOPDOMAINS"/>
    <s v="registraseguro"/>
    <s v="receivable"/>
    <m/>
    <m/>
    <m/>
    <s v="backofficefinanceiro"/>
    <s v="PAGSEGURO"/>
    <s v="Receivables"/>
    <s v="App: receivables, Product: receivables"/>
    <s v="basileia"/>
    <s v="dayton"/>
    <s v="Owner: dayton, Slack: dayton, Escalation_list: l-scrum-dayton@uolinc.com"/>
    <x v="0"/>
    <n v="156"/>
    <n v="104"/>
    <n v="66.67"/>
    <m/>
    <m/>
    <d v="2021-10-26T12:21:46"/>
    <d v="2021-03-02T14:44:00"/>
    <s v="PDBRSRECEIVABLES.PCI.BD.INTRANET.PAGS"/>
    <m/>
  </r>
  <r>
    <m/>
    <x v="2"/>
    <x v="1"/>
    <s v="ORACLE"/>
    <m/>
    <s v="QA_PDBRSRECEIVABLES"/>
    <s v="pdbrsreceivables.qa.bd.intranet.pags"/>
    <m/>
    <s v="f6763b28-bf6e-8f6d-40ba-ed7ead2cfc67"/>
    <m/>
    <s v="MICROSERVIÇOS"/>
    <m/>
    <s v="SIM"/>
    <n v="100"/>
    <s v="-"/>
    <s v="DOMAINS, TEAM, TOPDOMAINS"/>
    <s v="registraseguro"/>
    <s v="receivable"/>
    <m/>
    <m/>
    <m/>
    <s v="backofficefinanceiro"/>
    <s v="PAGSEGURO"/>
    <s v="MS Receivables da RegistraSeguro"/>
    <s v="App: receivables, Product: MS Receivables da RegistraSeguro"/>
    <s v="basileia"/>
    <s v="dayton"/>
    <s v="Owner: dayton, Slack: dayton, Escalation_list: l-scrum-dayton@uolinc.com"/>
    <x v="0"/>
    <n v="0"/>
    <n v="0"/>
    <n v="0"/>
    <m/>
    <m/>
    <d v="2021-10-26T12:21:46"/>
    <d v="2021-02-22T19:27:21"/>
    <s v="PDBRSRECEIVABLES.QA.BD.INTRANET.PAGS"/>
    <m/>
  </r>
  <r>
    <m/>
    <x v="0"/>
    <x v="1"/>
    <s v="ORACLE"/>
    <m/>
    <s v="PROD_PDBSCROOGE"/>
    <s v="pdbscrooge.bd.intranet.pags"/>
    <s v="PDBSCROOGE"/>
    <s v="4221f081-21a9-e933-8ffe-b7c660d1f41e"/>
    <m/>
    <s v="MICROSERVIÇOS"/>
    <s v="c##datagovernanceubr"/>
    <s v="SIM"/>
    <n v="100"/>
    <s v="-"/>
    <s v="DOMAINS, TEAM, TOPDOMAINS"/>
    <s v="psp"/>
    <s v="accounting"/>
    <s v=""/>
    <m/>
    <m/>
    <s v="backofficefinanceiro"/>
    <s v="PAGSEGURO"/>
    <s v="Saldo"/>
    <s v="App: general-balance, Product: Saldo"/>
    <s v="basileia"/>
    <s v="trindade"/>
    <s v="Owner: trindade, Slack: trindade, Escalation_list: lholiveira@pagseguro.com,suaoliveira@pagseguro.com"/>
    <x v="0"/>
    <n v="13"/>
    <n v="13"/>
    <n v="100"/>
    <m/>
    <m/>
    <d v="2021-11-21T11:00:20"/>
    <d v="2021-08-30T00:00:00"/>
    <s v="PDBSCROOGE.BD.INTRANET.PAGS"/>
    <m/>
  </r>
  <r>
    <m/>
    <x v="1"/>
    <x v="1"/>
    <s v="ORACLE"/>
    <m/>
    <s v="STG_PDBSCROOGE"/>
    <s v="pdbscrooge.dev.bd.intranet.pags"/>
    <m/>
    <s v="8d7a9355-28b4-4410-2520-016267bb951b"/>
    <m/>
    <s v="MICROSERVIÇOS"/>
    <m/>
    <s v="SIM"/>
    <n v="100"/>
    <s v="-"/>
    <s v="DOMAINS, TEAM, TOPDOMAINS"/>
    <s v="psp"/>
    <s v="accounting"/>
    <s v=""/>
    <m/>
    <m/>
    <s v="backofficefinanceiro"/>
    <s v="PAGSEGURO"/>
    <s v="Saldo"/>
    <s v="App: general-balance, Product: Saldo"/>
    <s v="basileia"/>
    <s v="trindade"/>
    <s v="Owner: trindade, Slack: trindade, Escalation_list: lholiveira@pagseguro.com,suaoliveira@pagseguro.com"/>
    <x v="0"/>
    <n v="0"/>
    <n v="0"/>
    <n v="0"/>
    <m/>
    <m/>
    <d v="2021-11-21T11:00:20"/>
    <d v="2021-08-30T00:00:00"/>
    <s v="PDBSCROOGE.DEV.BD.INTRANET.PAGS"/>
    <m/>
  </r>
  <r>
    <m/>
    <x v="2"/>
    <x v="1"/>
    <s v="ORACLE"/>
    <m/>
    <s v="QA_PDBSCROOGE"/>
    <s v="pdbscrooge.qa.bd.intranet.pags"/>
    <m/>
    <s v="600afb27-e93b-91f4-a4e1-cc299aa3a2c6"/>
    <m/>
    <s v="MICROSERVIÇOS"/>
    <m/>
    <s v="SIM"/>
    <n v="100"/>
    <s v="-"/>
    <s v="DOMAINS, TEAM, TOPDOMAINS"/>
    <s v="psp"/>
    <s v="accounting"/>
    <s v=""/>
    <m/>
    <m/>
    <s v="backofficefinanceiro"/>
    <s v="PAGSEGURO"/>
    <s v="Saldo"/>
    <s v="App: general-balance, Product: Saldo"/>
    <s v="basileia"/>
    <s v="trindade"/>
    <s v="Owner: trindade, Slack: trindade, Escalation_list: lholiveira@pagseguro.com,suaoliveira@pagseguro.com"/>
    <x v="0"/>
    <n v="0"/>
    <n v="0"/>
    <n v="0"/>
    <m/>
    <m/>
    <d v="2021-11-21T11:00:20"/>
    <d v="2021-08-30T00:00:00"/>
    <s v="PDBSCROOGE.QA.BD.INTRANET.PAGS"/>
    <m/>
  </r>
  <r>
    <m/>
    <x v="0"/>
    <x v="1"/>
    <s v="ORACLE"/>
    <m/>
    <s v="PROD_PDBSETTLEMENTCONTRACT"/>
    <s v="pdbsettlementcontract.bd.intranet.pags"/>
    <s v="PDBSETTLEMENTCONTRACT"/>
    <s v="954feade-b45e-ebff-8207-2e758e51df21"/>
    <m/>
    <s v="MICROSERVIÇOS"/>
    <s v="c##datagovernanceubr"/>
    <s v="SIM"/>
    <n v="100"/>
    <s v="-"/>
    <s v="DOMAINS, TEAM, TOPDOMAINS"/>
    <s v="psp"/>
    <s v="receivable"/>
    <s v="settlement"/>
    <m/>
    <m/>
    <s v="backofficefinanceiro"/>
    <s v="PAGSEGURO"/>
    <s v="Settlement Contract"/>
    <s v="App: Settlement Contract, Product: Settlement Contract"/>
    <s v="basileia"/>
    <s v="miami"/>
    <s v="Owner: miami, Slack: receivables-alerts, Escalation_list: akurahassi@pagseguro.com,elfreitas@pagseguro.com,dosilva@pagseguro.com,jbsa@pagseguro.com"/>
    <x v="0"/>
    <n v="0"/>
    <n v="0"/>
    <n v="0"/>
    <s v="NAO"/>
    <s v="NAO"/>
    <d v="2021-10-26T12:21:46"/>
    <d v="2020-12-17T11:18:10"/>
    <s v="PDBSETTLEMENTCONTRACT.BD.INTRANET.PAGS"/>
    <m/>
  </r>
  <r>
    <m/>
    <x v="2"/>
    <x v="1"/>
    <s v="ORACLE"/>
    <m/>
    <s v="QA_PDBSETTLEMENTCONTRACT"/>
    <s v="pdbsettlementcontract.qa.bd.intranet.pags"/>
    <m/>
    <s v="be654646-b8e0-3f6a-5f3d-a5e1938782e1"/>
    <m/>
    <s v="MICROSERVIÇOS"/>
    <m/>
    <s v="SIM"/>
    <n v="100"/>
    <s v="-"/>
    <s v="DOMAINS, TEAM, TOPDOMAINS"/>
    <s v="psp"/>
    <s v="receivable"/>
    <s v="settlement"/>
    <m/>
    <m/>
    <s v="backofficefinanceiro"/>
    <s v="PAGSEGURO"/>
    <s v="Settlement Contract"/>
    <s v="App: Settlement Contract, Product: Settlement Contract"/>
    <s v="basileia"/>
    <s v="recebiveis"/>
    <s v="Owner: recebiveis, Slack: receivable-schedule-alerts, Escalation_list: akurahassi@pagseguro.com,elfreitas@pagseguro.com,dosilva@pagseguro.com,jbsa@pagseguro.com"/>
    <x v="0"/>
    <n v="0"/>
    <n v="0"/>
    <n v="0"/>
    <s v="NAO"/>
    <s v="NAO"/>
    <d v="2021-10-26T12:21:46"/>
    <d v="2020-12-17T11:18:10"/>
    <s v="PDBSETTLEMENTCONTRACT.QA.BD.INTRANET.PAGS"/>
    <m/>
  </r>
  <r>
    <m/>
    <x v="1"/>
    <x v="1"/>
    <s v="ORACLE"/>
    <m/>
    <s v="STG_PDBSKILLMAPPING"/>
    <s v="pdbskillmapping.dev.bd.intranet.pags"/>
    <m/>
    <s v="05d541de-893d-42d1-8834-0cfaca9d8bf7"/>
    <m/>
    <s v="MICROSERVIÇOS"/>
    <m/>
    <s v="SIM"/>
    <n v="100"/>
    <s v="-"/>
    <s v="DOMAINS, TEAM, TOPDOMAINS"/>
    <s v="psp"/>
    <s v="receivable"/>
    <m/>
    <m/>
    <m/>
    <s v="backofficefinanceiro"/>
    <s v="PAGSEGURO"/>
    <s v="Mapeamento De Habilidados Dos Funcionarios Do Pag"/>
    <s v="App: Skill Mapping, Product: Mapeamento De Habilidados Dos Funcionarios Do Pag"/>
    <s v="basileia"/>
    <s v="recebiveis"/>
    <s v="Owner: recebiveis, Slack: ad-risks, Escalation_list: smoreira@pagseguro.com"/>
    <x v="0"/>
    <n v="0"/>
    <n v="0"/>
    <n v="0"/>
    <s v="NAO"/>
    <s v="NAO"/>
    <d v="2021-10-26T12:21:46"/>
    <d v="2020-12-17T11:18:10"/>
    <e v="#N/A"/>
    <m/>
  </r>
  <r>
    <s v="Corrigir BU (backofficefinanceiro) / Corrigir EC (Basileia)"/>
    <x v="0"/>
    <x v="2"/>
    <s v="POSTGRESQL"/>
    <s v="Feedzai Pulse Mobile"/>
    <s v="PROD_PULSE_MOBILE"/>
    <s v="pgpulse-mobile.prd.bd.intranet.pags"/>
    <s v="feedzai"/>
    <s v="PROD_PULSE_MOBILE"/>
    <m/>
    <s v="MICROSERVIÇOS"/>
    <s v="datagovernance_gov"/>
    <s v="NAO"/>
    <n v="0"/>
    <s v="-"/>
    <m/>
    <m/>
    <m/>
    <m/>
    <m/>
    <m/>
    <s v="Risco e Prevencao a Fraude"/>
    <m/>
    <m/>
    <s v="Banco para registro de eventos do Pulse Mobile"/>
    <m/>
    <m/>
    <s v="l-pagseguro-risco-fraude@uolinc.com"/>
    <x v="0"/>
    <n v="243"/>
    <n v="121"/>
    <n v="49.79"/>
    <s v="NAO"/>
    <s v="NAO"/>
    <d v="2021-10-26T12:21:46"/>
    <d v="2020-11-20T18:35:01"/>
    <e v="#N/A"/>
    <m/>
  </r>
  <r>
    <s v="Corrigir BU (backofficefinanceiro)"/>
    <x v="0"/>
    <x v="2"/>
    <s v="ORACLE"/>
    <s v="obama"/>
    <s v="PROD_PSV_OBAMA"/>
    <s v="psv4.bd.intranet"/>
    <s v="psv4"/>
    <s v="PROD_PSV_OBAMA"/>
    <m/>
    <s v="MICROSERVIÇOS"/>
    <s v="datagovernanceubr"/>
    <s v="NAO"/>
    <n v="0"/>
    <s v="-"/>
    <m/>
    <m/>
    <m/>
    <m/>
    <m/>
    <m/>
    <s v="NOT_IDENTIFIED"/>
    <m/>
    <m/>
    <s v="analise de risco"/>
    <s v="basileia"/>
    <m/>
    <s v="Fernando Henrique Vicente, Aline Coqueto"/>
    <x v="0"/>
    <n v="215"/>
    <n v="190"/>
    <n v="88.37"/>
    <s v="NAO"/>
    <s v="NAO"/>
    <d v="2021-10-26T12:21:46"/>
    <d v="2014-07-02T00:00:00"/>
    <e v="#N/A"/>
    <m/>
  </r>
  <r>
    <s v="Corrigir BU (backofficefinanceiro) / Corrigir EC (Basileia)"/>
    <x v="0"/>
    <x v="1"/>
    <s v="CASSANDRA"/>
    <s v="Receivables Contract Registration"/>
    <s v="PROD_RCR"/>
    <s v="rcr.node1.prod.bd.intranet.pags"/>
    <s v="Catalog=PAGSEGURO_ETL;Provider=SQLNCLI11.1"/>
    <s v="PROD_RCR"/>
    <m/>
    <s v="MICROSERVIÇOS"/>
    <s v="datagovernanceubr"/>
    <s v="NAO"/>
    <n v="0"/>
    <m/>
    <m/>
    <m/>
    <m/>
    <m/>
    <m/>
    <m/>
    <s v="backoffice financeiro"/>
    <m/>
    <m/>
    <s v="Projeto para montar e enviar para uma registradora (CERC) os dados das agendas de recebíveis dos clientes do PagSeguro."/>
    <m/>
    <m/>
    <s v="l-pagseguro-hyrule@uolinc.com"/>
    <x v="0"/>
    <n v="0"/>
    <n v="0"/>
    <n v="0"/>
    <s v="NAO"/>
    <s v="NAO"/>
    <d v="2021-10-26T12:21:46"/>
    <d v="2021-01-05T14:54:33"/>
    <e v="#N/A"/>
    <m/>
  </r>
  <r>
    <s v="Verificar Domínio"/>
    <x v="1"/>
    <x v="3"/>
    <s v="ORACLE"/>
    <m/>
    <s v="DEV_RECEIVABLES_DEV"/>
    <s v="receivables-dev.cybygjhjakdp.us-east-1.rds.amazonaws.com"/>
    <m/>
    <s v="arn:aws:rds:us-east-1:029187610885:db:receivables-dev"/>
    <s v="029187610885"/>
    <s v="MICROSERVIÇOS"/>
    <m/>
    <s v="NAO"/>
    <n v="0"/>
    <m/>
    <m/>
    <s v="registraseguro"/>
    <s v="receivable"/>
    <m/>
    <m/>
    <m/>
    <s v="backofficefinanceiro"/>
    <m/>
    <s v="RDS"/>
    <m/>
    <s v="basileia"/>
    <s v="basileia"/>
    <s v="slack: sre_basileia, escalationlist: l-devops-basileia, email: l-devops-basileia@uolinc.com, team: basileia, filaim: l-devops-basileia"/>
    <x v="2"/>
    <n v="0"/>
    <n v="0"/>
    <n v="0"/>
    <m/>
    <m/>
    <d v="2021-10-26T12:21:46"/>
    <d v="2020-06-12T16:00:16"/>
    <e v="#N/A"/>
    <m/>
  </r>
  <r>
    <s v="Corrigir EC - Basileia"/>
    <x v="0"/>
    <x v="3"/>
    <s v="POSTGRESQL"/>
    <s v="onboarding"/>
    <s v="PROD_REGISTRATIONDATAANALYSIS"/>
    <s v="registrationdataanalysis.coid1xsnbqhf.sa-east-1.rds.amazonaws.com"/>
    <s v="registrationdataanalysis"/>
    <s v="arn:aws:rds:sa-east-1:360706934225:db:registrationdataanalysis"/>
    <s v="360706934225"/>
    <s v="MICROSERVIÇOS"/>
    <s v="datagovernance_gov"/>
    <s v="SIM"/>
    <n v="100"/>
    <s v="-"/>
    <s v="DOMAINS, TEAM, TOPDOMAINS"/>
    <s v="customer"/>
    <s v="compliance"/>
    <m/>
    <m/>
    <m/>
    <s v="backofficefinanceiro"/>
    <m/>
    <s v="Marda Onboarding"/>
    <s v="manualregistrationdataanalysisapi"/>
    <s v="condado"/>
    <s v="neworleans"/>
    <s v="team: neworleans, filaim: pd pagseguro-new-orleans, slack: bko-fin-customer-compliance-alerts, escalationlist: l-dev-pagseguro-customer-compliance-devs@uolinc.com, email: l-scrum-new-orleans@uolinc.com"/>
    <x v="0"/>
    <n v="88"/>
    <n v="88"/>
    <n v="100"/>
    <s v="NAO"/>
    <s v="NAO"/>
    <d v="2021-11-20T11:00:34"/>
    <d v="2018-08-22T01:11:07"/>
    <s v="registrationdataanalysis.coid1xsnbqhf.sa-east-1.rds.amazonaws.com"/>
    <m/>
  </r>
  <r>
    <s v="Corrigir EC - Basileia"/>
    <x v="1"/>
    <x v="3"/>
    <s v="POSTGRESQL"/>
    <m/>
    <s v="DEV_REGISTRATIONDATA"/>
    <s v="registrationdata-qa.cugpk8fsjek9.us-east-1.rds.amazonaws.com"/>
    <m/>
    <s v="arn:aws:rds:us-east-1:898139803216:db:registrationdata-qa"/>
    <s v="898139803216"/>
    <s v="MICROSERVIÇOS"/>
    <m/>
    <s v="SIM"/>
    <n v="100"/>
    <s v="-"/>
    <s v="DOMAINS, TEAM, TOPDOMAINS"/>
    <s v="customer"/>
    <s v="compliance"/>
    <m/>
    <m/>
    <m/>
    <s v="backofficefinanceiro"/>
    <m/>
    <s v="Marda Onboarding"/>
    <m/>
    <m/>
    <s v="neworleans"/>
    <s v="team: neworleans, filaim: pd pagseguro-new-orleans , slack: bko-fin-customer-compliance-alerts, escalationlist: l-dev-pagseguro-customer-compliance-devs@uolinc.com, email: l-scrum-new-orleans@uolinc.com"/>
    <x v="0"/>
    <n v="0"/>
    <n v="0"/>
    <n v="0"/>
    <m/>
    <m/>
    <d v="2021-11-21T11:00:24"/>
    <d v="2018-08-22T19:40:25"/>
    <s v="registrationdata-qa.cugpk8fsjek9.us-east-1.rds.amazonaws.com"/>
    <m/>
  </r>
  <r>
    <s v="Corrigir EC - Basileia"/>
    <x v="1"/>
    <x v="3"/>
    <s v="POSTGRESQL"/>
    <m/>
    <s v="DEV_REGISTRATIONDATA_STG"/>
    <s v="registrationdata-stg.cugpk8fsjek9.us-east-1.rds.amazonaws.com"/>
    <m/>
    <s v="arn:aws:rds:us-east-1:898139803216:db:registrationdata-stg"/>
    <s v="898139803216"/>
    <s v="MICROSERVIÇOS"/>
    <m/>
    <s v="SIM"/>
    <n v="100"/>
    <s v="-"/>
    <s v="DOMAINS, TEAM, TOPDOMAINS"/>
    <s v="customer"/>
    <s v="compliance"/>
    <m/>
    <m/>
    <m/>
    <s v="backofficefinanceiro"/>
    <m/>
    <s v="Marda Onboarding"/>
    <m/>
    <m/>
    <s v="neworleans"/>
    <s v="team: neworleans, filaim: pd pagseguro-new-orleans , slack: bko-fin-customer-compliance-alerts, escalationlist: l-dev-pagseguro-customer-compliance-devs@uolinc.com, email: l-scrum-new-orleans@uolinc.com"/>
    <x v="0"/>
    <n v="0"/>
    <n v="0"/>
    <n v="0"/>
    <m/>
    <m/>
    <d v="2021-11-21T11:00:24"/>
    <d v="2018-08-22T19:40:28"/>
    <s v="registrationdata-stg.cugpk8fsjek9.us-east-1.rds.amazonaws.com"/>
    <m/>
  </r>
  <r>
    <m/>
    <x v="0"/>
    <x v="2"/>
    <s v="ORACLE"/>
    <m/>
    <s v="PROD_ATM_ADM"/>
    <s v="sat1.bd.intranet"/>
    <s v="dev.pagseguro"/>
    <s v="9abcb87d-6404-401e-9d4d-daade983e75c"/>
    <m/>
    <s v="MICROSERVIÇOS"/>
    <s v="datagovernanceubr"/>
    <s v="SIM"/>
    <n v="100"/>
    <s v="-"/>
    <s v="DOMAINS, TEAM, TOPDOMAINS"/>
    <s v="customer"/>
    <s v="cashout"/>
    <m/>
    <m/>
    <m/>
    <s v="backofficefinanceiro"/>
    <s v="PAGSEGURO"/>
    <s v="atm"/>
    <s v="App: ATM, Product: ATM"/>
    <s v="basileia"/>
    <s v="zurique"/>
    <s v="Owner: zurique, Slack: #bko-fin-cashout-tec, Escalation_list: bko-fin-cashout@uolinc.com elfreitas@uolinc.com akurahassi@uolinc.com"/>
    <x v="0"/>
    <n v="182"/>
    <n v="182"/>
    <n v="100"/>
    <m/>
    <m/>
    <d v="2021-10-26T12:21:46"/>
    <d v="2021-04-12T00:00:00"/>
    <s v="sat1.bd.intranet"/>
    <m/>
  </r>
  <r>
    <m/>
    <x v="1"/>
    <x v="1"/>
    <s v="MYSQL"/>
    <m/>
    <s v="STG_TAXRATE"/>
    <s v="taxrate-dev.bd.intranet.pags"/>
    <m/>
    <s v="ca76558d-8594-82d8-ed88-e2efc17fc5c9"/>
    <m/>
    <s v="MICROSERVIÇOS"/>
    <m/>
    <s v="SIM"/>
    <n v="100"/>
    <s v="-"/>
    <s v="DOMAINS, TEAM, TOPDOMAINS"/>
    <s v="corpplatform"/>
    <s v="businesscondition"/>
    <m/>
    <m/>
    <m/>
    <s v="backofficefinanceiro"/>
    <s v="PAGSEGURO"/>
    <s v="CDB DATABASE"/>
    <s v="App: CDB DATABASE, Product: CDB DATABASE"/>
    <s v="basileia"/>
    <s v="condado"/>
    <s v="Owner: condado, Slack: condado_public, Escalation_list: l-adm-condado"/>
    <x v="0"/>
    <n v="0"/>
    <n v="0"/>
    <n v="0"/>
    <m/>
    <m/>
    <d v="2021-11-18T11:01:08"/>
    <d v="2021-04-15T15:46:48"/>
    <s v="taxrate-dev.bd.intranet.pags"/>
    <m/>
  </r>
  <r>
    <s v="Corrigir EC - Basileia"/>
    <x v="0"/>
    <x v="3"/>
    <s v="MYSQL"/>
    <s v="taxrate"/>
    <s v="PROD_TAXRATE"/>
    <s v="taxrate-prod.coid1xsnbqhf.sa-east-1.rds.amazonaws.com"/>
    <s v="taxrate "/>
    <s v="arn:aws:rds:sa-east-1:360706934225:db:taxrate-prod"/>
    <s v="360706934225"/>
    <s v="MICROSERVIÇOS"/>
    <s v="datagovernance_gov"/>
    <s v="SIM"/>
    <n v="100"/>
    <s v="-"/>
    <s v="DOMAINS, TEAM, TOPDOMAINS"/>
    <s v="psp"/>
    <s v="businesscondition"/>
    <m/>
    <m/>
    <m/>
    <s v="backofficefinanceiro"/>
    <m/>
    <s v="Taxrate"/>
    <m/>
    <s v="condado"/>
    <s v="nazare"/>
    <s v="team: nazare, slack: bko-fin-business-conditions-oper, filaim: bko-fin-bc@uolinc.com, email: bko-fin-bc@uolinc.com, escalationlist: s2it_mrocha@uolinc.com gsdsilva@uolinc.com"/>
    <x v="0"/>
    <n v="795"/>
    <n v="551"/>
    <n v="69.31"/>
    <m/>
    <s v="SIM"/>
    <d v="2021-11-21T11:00:23"/>
    <d v="2018-04-13T21:53:35"/>
    <s v="taxrate-prod.coid1xsnbqhf.sa-east-1.rds.amazonaws.com"/>
    <m/>
  </r>
  <r>
    <m/>
    <x v="2"/>
    <x v="1"/>
    <s v="MYSQL"/>
    <m/>
    <s v="QA_TAXRATE"/>
    <s v="taxrate-qa.bd.intranet.pags"/>
    <m/>
    <s v="078b2347-63a1-62dd-6662-a879bf3cc06e"/>
    <m/>
    <s v="MICROSERVIÇOS"/>
    <m/>
    <s v="SIM"/>
    <n v="100"/>
    <s v="-"/>
    <s v="DOMAINS, TEAM, TOPDOMAINS"/>
    <s v="corpplatform"/>
    <s v="businesscondition"/>
    <m/>
    <m/>
    <m/>
    <s v="backofficefinanceiro"/>
    <s v="PAGSEGURO"/>
    <s v="CDB DATABASE"/>
    <s v="App: CDB DATABASE, Product: CDB DATABASE"/>
    <s v="basileia"/>
    <s v="condado"/>
    <s v="Owner: condado, Slack: condado_public, Escalation_list: l-adm-condado"/>
    <x v="0"/>
    <n v="0"/>
    <n v="0"/>
    <n v="0"/>
    <m/>
    <m/>
    <d v="2021-11-18T11:00:54"/>
    <d v="2021-04-15T15:32:11"/>
    <s v="taxrate-qa.bd.intranet.pags"/>
    <m/>
  </r>
  <r>
    <s v="Corrigir BU (backofficefinanceiro) / Corrigir EC (Basileia)"/>
    <x v="1"/>
    <x v="3"/>
    <s v="MYSQL"/>
    <m/>
    <s v="DEV_TAXRATE"/>
    <s v="taxrate-qa.cugpk8fsjek9.us-east-1.rds.amazonaws.com"/>
    <m/>
    <s v="arn:aws:rds:us-east-1:898139803216:db:taxrate-qa"/>
    <s v="898139803216"/>
    <s v="MICROSERVIÇOS"/>
    <m/>
    <s v="NAO"/>
    <n v="0"/>
    <m/>
    <m/>
    <m/>
    <m/>
    <m/>
    <m/>
    <m/>
    <s v="backoffice financeiro"/>
    <m/>
    <s v="Taxrate"/>
    <m/>
    <m/>
    <m/>
    <s v="Slack: nazare, Team: Nazare"/>
    <x v="2"/>
    <n v="0"/>
    <n v="0"/>
    <n v="0"/>
    <m/>
    <m/>
    <d v="2021-10-26T12:21:46"/>
    <d v="2018-04-06T18:37:44"/>
    <e v="#N/A"/>
    <m/>
  </r>
  <r>
    <s v="Corrigir BU (backofficefinanceiro) / Corrigir EC (Basileia)"/>
    <x v="0"/>
    <x v="3"/>
    <s v="SQLSERVER"/>
    <s v="ccs"/>
    <s v="PROD_BD_CCS_SQLSERVER_READ"/>
    <m/>
    <m/>
    <s v="arn:aws:rds:sa-east-1:360706934225:db:bd-ccs-sqlserver-read"/>
    <m/>
    <s v="MICROSERVIÇOS"/>
    <m/>
    <s v="NAO"/>
    <n v="0"/>
    <m/>
    <m/>
    <m/>
    <m/>
    <m/>
    <m/>
    <m/>
    <s v="Risco e Prevencao a Fraude"/>
    <m/>
    <m/>
    <s v="ccs"/>
    <m/>
    <m/>
    <s v="el paso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x v="3"/>
    <s v="POSTGRESQL"/>
    <s v="analise de risco"/>
    <s v="PROD_BD_FEEDZAI"/>
    <m/>
    <m/>
    <s v="arn:aws:rds:sa-east-1:360706934225:db:bd-feedzai"/>
    <s v="360706934225"/>
    <s v="MICROSERVIÇOS"/>
    <m/>
    <s v="NAO"/>
    <n v="0"/>
    <m/>
    <m/>
    <m/>
    <m/>
    <m/>
    <m/>
    <m/>
    <s v="backoffice financeiro"/>
    <m/>
    <m/>
    <s v="pulse"/>
    <m/>
    <m/>
    <s v="TEAM: salvador - PRODUCT: anÃ¡lise de risco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x v="3"/>
    <s v="POSTGRESQL"/>
    <s v="analise de risco"/>
    <s v="PROD_BD_FEEDZAI_TRAINING"/>
    <m/>
    <m/>
    <s v="arn:aws:rds:sa-east-1:360706934225:db:bd-feedzai-training"/>
    <s v="360706934225"/>
    <s v="MICROSERVIÇOS"/>
    <m/>
    <s v="NAO"/>
    <n v="0"/>
    <m/>
    <m/>
    <m/>
    <m/>
    <m/>
    <m/>
    <m/>
    <s v="backoffice financeiro"/>
    <m/>
    <m/>
    <s v="pulse"/>
    <m/>
    <m/>
    <s v="TEAM: salvador - PRODUCT: anÃ¡lise de risco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x v="3"/>
    <s v="ORACLE"/>
    <s v="fidc"/>
    <s v="PROD_BD_FIDC"/>
    <m/>
    <m/>
    <s v="arn:aws:rds:sa-east-1:360706934225:db:bd-fidc"/>
    <m/>
    <s v="MICROSERVIÇOS"/>
    <m/>
    <s v="NAO"/>
    <n v="0"/>
    <m/>
    <m/>
    <m/>
    <m/>
    <m/>
    <m/>
    <m/>
    <s v="financeiro"/>
    <m/>
    <m/>
    <s v="fidc"/>
    <m/>
    <m/>
    <s v="genebra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x v="3"/>
    <s v="POSTGRESQL"/>
    <s v="analise de risco"/>
    <s v="PROD_BD_PULSE_CASHIN_APP"/>
    <m/>
    <m/>
    <s v="arn:aws:rds:sa-east-1:360706934225:db:bd-pulse-cashin-app"/>
    <s v="360706934225"/>
    <s v="MICROSERVIÇOS"/>
    <m/>
    <s v="NAO"/>
    <n v="0"/>
    <m/>
    <m/>
    <m/>
    <m/>
    <m/>
    <m/>
    <m/>
    <s v="backoffice financeiro"/>
    <m/>
    <m/>
    <s v="pulse server"/>
    <m/>
    <m/>
    <s v="TEAM: salvador - PRODUCT: anÃ¡lise de risco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x v="3"/>
    <s v="POSTGRESQL"/>
    <s v="analise de risco"/>
    <s v="PROD_BD_PULSE_SERVER"/>
    <m/>
    <m/>
    <s v="arn:aws:rds:sa-east-1:360706934225:db:bd-pulse-server"/>
    <m/>
    <s v="MICROSERVIÇOS"/>
    <m/>
    <s v="NAO"/>
    <n v="0"/>
    <m/>
    <m/>
    <m/>
    <m/>
    <m/>
    <m/>
    <m/>
    <s v="Risco e Prevencao a Fraude"/>
    <m/>
    <m/>
    <s v="analise de risco"/>
    <m/>
    <m/>
    <s v="salvador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x v="3"/>
    <s v="POSTGRESQL"/>
    <s v="analise de risco"/>
    <s v="PROD_BD_PULSE_TRAINING_CASHIN_APP"/>
    <m/>
    <m/>
    <s v="arn:aws:rds:sa-east-1:360706934225:db:bd-pulse-training-cashin-app"/>
    <s v="360706934225"/>
    <s v="MICROSERVIÇOS"/>
    <m/>
    <s v="NAO"/>
    <n v="0"/>
    <m/>
    <m/>
    <m/>
    <m/>
    <m/>
    <m/>
    <m/>
    <s v="backoffice financeiro"/>
    <m/>
    <m/>
    <s v="pulse server"/>
    <m/>
    <m/>
    <s v="TEAM: salvador - PRODUCT: anÃ¡lise de risco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x v="3"/>
    <s v="POSTGRESQL"/>
    <s v="analise de risco"/>
    <s v="PROD_BD_PULSE_TRAINING_SERVER"/>
    <m/>
    <m/>
    <s v="arn:aws:rds:sa-east-1:360706934225:db:bd-pulse-training-server"/>
    <m/>
    <s v="MICROSERVIÇOS"/>
    <m/>
    <s v="NAO"/>
    <n v="0"/>
    <m/>
    <m/>
    <m/>
    <m/>
    <m/>
    <m/>
    <m/>
    <s v="Risco e Prevencao a Fraude"/>
    <m/>
    <m/>
    <s v="analise de risco"/>
    <m/>
    <m/>
    <s v="salvador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x v="3"/>
    <s v="POSTGRESQL"/>
    <s v="analise de risco"/>
    <s v="PROD_BD_PULSE_TRAINING_WEB_APP"/>
    <m/>
    <m/>
    <s v="arn:aws:rds:sa-east-1:360706934225:db:bd-pulse-training-web-app"/>
    <s v="360706934225"/>
    <s v="MICROSERVIÇOS"/>
    <m/>
    <s v="NAO"/>
    <n v="0"/>
    <m/>
    <m/>
    <m/>
    <m/>
    <m/>
    <m/>
    <m/>
    <s v="backoffice financeiro"/>
    <m/>
    <m/>
    <s v="pulse server"/>
    <m/>
    <m/>
    <s v="TEAM: salvador - PRODUCT: anÃ¡lise de risco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x v="3"/>
    <s v="POSTGRESQL"/>
    <m/>
    <s v="PROD_BD_PULSE_WEB"/>
    <m/>
    <m/>
    <s v="arn:aws:rds:sa-east-1:360706934225:db:bd-pulse-web"/>
    <s v="360706934225"/>
    <s v="MICROSERVIÇOS"/>
    <m/>
    <s v="NAO"/>
    <n v="0"/>
    <m/>
    <m/>
    <m/>
    <m/>
    <m/>
    <m/>
    <m/>
    <s v="backoffice financeiro"/>
    <m/>
    <m/>
    <s v="pulse server"/>
    <s v="salvador"/>
    <m/>
    <s v="TEAM: salvador - PRODUCT: anÃ¡lise de risco"/>
    <x v="2"/>
    <n v="0"/>
    <n v="0"/>
    <n v="0"/>
    <s v="NAO"/>
    <s v="NAO"/>
    <d v="2021-10-26T12:21:46"/>
    <d v="2020-08-07T18:31:05"/>
    <e v="#N/A"/>
    <m/>
  </r>
  <r>
    <s v="Corrigir BU (backofficefinanceiro) / Corrigir EC (Basileia)"/>
    <x v="0"/>
    <x v="3"/>
    <s v="POSTGRESQL"/>
    <s v="analise de risco"/>
    <s v="PROD_BD_PULSE_WEB_APP"/>
    <m/>
    <m/>
    <s v="arn:aws:rds:sa-east-1:360706934225:db:bd-pulse-web-app"/>
    <s v="360706934225"/>
    <s v="MICROSERVIÇOS"/>
    <m/>
    <s v="NAO"/>
    <n v="0"/>
    <m/>
    <m/>
    <m/>
    <m/>
    <m/>
    <m/>
    <m/>
    <s v="backoffice financeiro"/>
    <m/>
    <m/>
    <s v="pulse server"/>
    <m/>
    <m/>
    <s v="TEAM: salvador - PRODUCT: anÃ¡lise de risco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x v="3"/>
    <s v="POSTGRESQL"/>
    <s v="recebiveis"/>
    <s v="PROD_BD_SETTLEMENT"/>
    <m/>
    <m/>
    <s v="arn:aws:rds:sa-east-1:360706934225:db:bd-settlement"/>
    <m/>
    <s v="MICROSERVIÇOS"/>
    <m/>
    <s v="NAO"/>
    <n v="0"/>
    <m/>
    <m/>
    <m/>
    <m/>
    <m/>
    <m/>
    <m/>
    <s v="financeiro"/>
    <m/>
    <m/>
    <s v="recebiveis"/>
    <m/>
    <m/>
    <s v="miami"/>
    <x v="2"/>
    <n v="0"/>
    <n v="0"/>
    <n v="0"/>
    <s v="NAO"/>
    <s v="NAO"/>
    <d v="2021-10-26T12:21:46"/>
    <d v="2019-11-20T00:00:00"/>
    <e v="#N/A"/>
    <m/>
  </r>
  <r>
    <s v="Corrigir BU (backofficefinanceiro) / Corrigir EC (Basileia)"/>
    <x v="0"/>
    <x v="3"/>
    <s v="POSTGRESQL"/>
    <m/>
    <s v="PROD_DB_PULSE_MOBILE_TRAINING"/>
    <m/>
    <m/>
    <s v="arn:aws:rds:sa-east-1:360706934225:db:db-pulse-mobile-training"/>
    <s v="360706934225"/>
    <s v="MICROSERVIÇOS"/>
    <m/>
    <s v="NAO"/>
    <n v="0"/>
    <m/>
    <m/>
    <m/>
    <m/>
    <m/>
    <m/>
    <m/>
    <s v="backoffice financeiro"/>
    <m/>
    <m/>
    <s v="pulse"/>
    <s v="salvador"/>
    <m/>
    <s v="TEAM: salvador - PRODUCT: anÃ¡lise de risco"/>
    <x v="2"/>
    <n v="0"/>
    <n v="0"/>
    <n v="0"/>
    <s v="NAO"/>
    <s v="NAO"/>
    <d v="2021-10-26T12:21:46"/>
    <d v="2020-08-07T18:31:05"/>
    <e v="#N/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E41FD7-2BD4-4311-8893-C01A91A2498E}" name="Tabela dinâmica1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3:B7" firstHeaderRow="1" firstDataRow="1" firstDataCol="1" rowPageCount="1" colPageCount="1"/>
  <pivotFields count="38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8" item="0" hier="-1"/>
  </pageFields>
  <dataFields count="1">
    <dataField name="Contagem de Fonte de Dados" fld="5" subtotal="count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0D197-1663-4A30-960D-A5227B6D2ADC}" name="Tabela dinâmica13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4:B11" firstHeaderRow="1" firstDataRow="1" firstDataCol="1" rowPageCount="2" colPageCount="1"/>
  <pivotFields count="38">
    <pivotField showAll="0"/>
    <pivotField axis="axisPage" showAll="0">
      <items count="4">
        <item x="1"/>
        <item x="0"/>
        <item x="2"/>
        <item t="default"/>
      </items>
    </pivotField>
    <pivotField showAll="0"/>
    <pivotField axis="axisRow" showAll="0">
      <items count="7">
        <item sd="0" x="3"/>
        <item sd="0" x="0"/>
        <item sd="0" x="2"/>
        <item sd="0" x="4"/>
        <item sd="0" x="1"/>
        <item sd="0" x="5"/>
        <item t="default" sd="0"/>
      </items>
    </pivotField>
    <pivotField showAll="0"/>
    <pivotField dataField="1" showAll="0"/>
    <pivotField axis="axisRow" showAll="0">
      <items count="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28" item="0" hier="-1"/>
    <pageField fld="1" item="1" hier="-1"/>
  </pageFields>
  <dataFields count="1">
    <dataField name="Contagem de Fonte de Dados" fld="5" subtotal="count" baseField="0" baseItem="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E6F2F-B1AB-49B6-A7F3-334F5EA7413D}" name="Tabela dinâmica17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4:B9" firstHeaderRow="1" firstDataRow="1" firstDataCol="1" rowPageCount="2" colPageCount="1"/>
  <pivotFields count="38"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28" item="0" hier="-1"/>
    <pageField fld="1" item="1" hier="-1"/>
  </pageFields>
  <dataFields count="1">
    <dataField name="Contagem de Fonte de Dados" fld="5" subtotal="count" baseField="0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BF961-4339-4D2F-A013-7C759420BD06}" name="Tabela dinâmica20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Q20:R25" firstHeaderRow="1" firstDataRow="1" firstDataCol="1" rowPageCount="2" colPageCount="1"/>
  <pivotFields count="38"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28" item="0" hier="-1"/>
    <pageField fld="1" item="1" hier="-1"/>
  </pageFields>
  <dataFields count="1">
    <dataField name="Contagem de Fonte de Dados" fld="5" subtotal="count" baseField="0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F42D2-F6C7-41CD-A686-DDDBAD81160B}" name="Tabela dinâmica19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I24:J31" firstHeaderRow="1" firstDataRow="1" firstDataCol="1" rowPageCount="2" colPageCount="1"/>
  <pivotFields count="38">
    <pivotField showAll="0"/>
    <pivotField axis="axisPage" showAll="0">
      <items count="4">
        <item x="1"/>
        <item x="0"/>
        <item x="2"/>
        <item t="default"/>
      </items>
    </pivotField>
    <pivotField showAll="0"/>
    <pivotField axis="axisRow" showAll="0">
      <items count="7">
        <item sd="0" x="3"/>
        <item sd="0" x="0"/>
        <item sd="0" x="2"/>
        <item sd="0" x="4"/>
        <item sd="0" x="1"/>
        <item sd="0" x="5"/>
        <item t="default" sd="0"/>
      </items>
    </pivotField>
    <pivotField showAll="0"/>
    <pivotField dataField="1" showAll="0"/>
    <pivotField axis="axisRow" showAll="0">
      <items count="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28" item="0" hier="-1"/>
    <pageField fld="1" item="1" hier="-1"/>
  </pageFields>
  <dataFields count="1">
    <dataField name="Contagem de Fonte de Dados" fld="5" subtotal="count" baseField="0" baseItem="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F3214-6AB1-4ACB-8308-5A48DFAA7344}" name="Tabela dinâmica1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9:B23" firstHeaderRow="1" firstDataRow="1" firstDataCol="1" rowPageCount="1" colPageCount="1"/>
  <pivotFields count="38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8" item="0" hier="-1"/>
  </pageFields>
  <dataFields count="1">
    <dataField name="Contagem de Fonte de Dados" fld="5" subtotal="count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l-dev-pagseguro-hyrule@uolinc.com" TargetMode="External"/><Relationship Id="rId18" Type="http://schemas.openxmlformats.org/officeDocument/2006/relationships/hyperlink" Target="mailto:l-scrum-sippar@uolinc.com" TargetMode="External"/><Relationship Id="rId26" Type="http://schemas.openxmlformats.org/officeDocument/2006/relationships/hyperlink" Target="mailto:l-scrum-elpaso@uolinc.com" TargetMode="External"/><Relationship Id="rId39" Type="http://schemas.openxmlformats.org/officeDocument/2006/relationships/hyperlink" Target="mailto:l-scrum-zurique@uolinc.com" TargetMode="External"/><Relationship Id="rId21" Type="http://schemas.openxmlformats.org/officeDocument/2006/relationships/hyperlink" Target="mailto:l-scrum-sippar@uolinc.com" TargetMode="External"/><Relationship Id="rId34" Type="http://schemas.openxmlformats.org/officeDocument/2006/relationships/hyperlink" Target="mailto:l-scrum-nippur@uolinc.com" TargetMode="External"/><Relationship Id="rId42" Type="http://schemas.openxmlformats.org/officeDocument/2006/relationships/hyperlink" Target="mailto:l-scrum-zurique@uolinc.com" TargetMode="External"/><Relationship Id="rId47" Type="http://schemas.openxmlformats.org/officeDocument/2006/relationships/hyperlink" Target="mailto:l-scrum-zurique@uolinc.com" TargetMode="External"/><Relationship Id="rId50" Type="http://schemas.openxmlformats.org/officeDocument/2006/relationships/hyperlink" Target="mailto:l-scrum-zurique@uolinc.com" TargetMode="External"/><Relationship Id="rId55" Type="http://schemas.openxmlformats.org/officeDocument/2006/relationships/hyperlink" Target="mailto:l-scrum-miami@uolinc.com" TargetMode="External"/><Relationship Id="rId7" Type="http://schemas.openxmlformats.org/officeDocument/2006/relationships/hyperlink" Target="mailto:l-pagseguro-ibach@uolinc.com" TargetMode="External"/><Relationship Id="rId2" Type="http://schemas.openxmlformats.org/officeDocument/2006/relationships/hyperlink" Target="mailto:l-scrum-genebra@uolinc.com" TargetMode="External"/><Relationship Id="rId16" Type="http://schemas.openxmlformats.org/officeDocument/2006/relationships/hyperlink" Target="mailto:l-scrum-sippar@uolinc.com" TargetMode="External"/><Relationship Id="rId29" Type="http://schemas.openxmlformats.org/officeDocument/2006/relationships/hyperlink" Target="mailto:l-scrum-elpaso@uolinc.com" TargetMode="External"/><Relationship Id="rId11" Type="http://schemas.openxmlformats.org/officeDocument/2006/relationships/hyperlink" Target="mailto:l-scrum-baden@uolinc.com" TargetMode="External"/><Relationship Id="rId24" Type="http://schemas.openxmlformats.org/officeDocument/2006/relationships/hyperlink" Target="mailto:l-scrum-sippar@uolinc.com" TargetMode="External"/><Relationship Id="rId32" Type="http://schemas.openxmlformats.org/officeDocument/2006/relationships/hyperlink" Target="mailto:l-scrum-nippur@uolinc.com" TargetMode="External"/><Relationship Id="rId37" Type="http://schemas.openxmlformats.org/officeDocument/2006/relationships/hyperlink" Target="mailto:l-scrum-berna@uolinc.com" TargetMode="External"/><Relationship Id="rId40" Type="http://schemas.openxmlformats.org/officeDocument/2006/relationships/hyperlink" Target="mailto:l-scrum-zurique@uolinc.com" TargetMode="External"/><Relationship Id="rId45" Type="http://schemas.openxmlformats.org/officeDocument/2006/relationships/hyperlink" Target="mailto:l-scrum-zurique@uolinc.com" TargetMode="External"/><Relationship Id="rId53" Type="http://schemas.openxmlformats.org/officeDocument/2006/relationships/hyperlink" Target="mailto:l-scrum-zurique@uolinc.com" TargetMode="External"/><Relationship Id="rId5" Type="http://schemas.openxmlformats.org/officeDocument/2006/relationships/hyperlink" Target="mailto:l-pagseguro-ibach@uolinc.com" TargetMode="External"/><Relationship Id="rId10" Type="http://schemas.openxmlformats.org/officeDocument/2006/relationships/hyperlink" Target="mailto:l-scrum-baden@uolinc.com" TargetMode="External"/><Relationship Id="rId19" Type="http://schemas.openxmlformats.org/officeDocument/2006/relationships/hyperlink" Target="mailto:l-scrum-sippar@uolinc.com" TargetMode="External"/><Relationship Id="rId31" Type="http://schemas.openxmlformats.org/officeDocument/2006/relationships/hyperlink" Target="mailto:l-scrum-nippur@uolinc.com" TargetMode="External"/><Relationship Id="rId44" Type="http://schemas.openxmlformats.org/officeDocument/2006/relationships/hyperlink" Target="mailto:l-scrum-zurique@uolinc.com" TargetMode="External"/><Relationship Id="rId52" Type="http://schemas.openxmlformats.org/officeDocument/2006/relationships/hyperlink" Target="mailto:l-scrum-zurique@uolinc.com" TargetMode="External"/><Relationship Id="rId4" Type="http://schemas.openxmlformats.org/officeDocument/2006/relationships/hyperlink" Target="mailto:l-pagseguro-ibach@uolinc.com" TargetMode="External"/><Relationship Id="rId9" Type="http://schemas.openxmlformats.org/officeDocument/2006/relationships/hyperlink" Target="mailto:l-scrum-baden@uolinc.com" TargetMode="External"/><Relationship Id="rId14" Type="http://schemas.openxmlformats.org/officeDocument/2006/relationships/hyperlink" Target="mailto:l-dev-pagseguro-hyrule@uolinc.com" TargetMode="External"/><Relationship Id="rId22" Type="http://schemas.openxmlformats.org/officeDocument/2006/relationships/hyperlink" Target="mailto:l-scrum-sippar@uolinc.com" TargetMode="External"/><Relationship Id="rId27" Type="http://schemas.openxmlformats.org/officeDocument/2006/relationships/hyperlink" Target="mailto:l-scrum-elpaso@uolinc.com" TargetMode="External"/><Relationship Id="rId30" Type="http://schemas.openxmlformats.org/officeDocument/2006/relationships/hyperlink" Target="mailto:l-scrum-nippur@uolinc.com" TargetMode="External"/><Relationship Id="rId35" Type="http://schemas.openxmlformats.org/officeDocument/2006/relationships/hyperlink" Target="mailto:l-scrum-nippur@uolinc.com" TargetMode="External"/><Relationship Id="rId43" Type="http://schemas.openxmlformats.org/officeDocument/2006/relationships/hyperlink" Target="mailto:l-scrum-zurique@uolinc.com" TargetMode="External"/><Relationship Id="rId48" Type="http://schemas.openxmlformats.org/officeDocument/2006/relationships/hyperlink" Target="mailto:l-scrum-zurique@uolinc.com" TargetMode="External"/><Relationship Id="rId56" Type="http://schemas.openxmlformats.org/officeDocument/2006/relationships/printerSettings" Target="../printerSettings/printerSettings5.bin"/><Relationship Id="rId8" Type="http://schemas.openxmlformats.org/officeDocument/2006/relationships/hyperlink" Target="mailto:l-pagseguro-tallinn@uolinc.com" TargetMode="External"/><Relationship Id="rId51" Type="http://schemas.openxmlformats.org/officeDocument/2006/relationships/hyperlink" Target="mailto:l-scrum-zurique@uolinc.com" TargetMode="External"/><Relationship Id="rId3" Type="http://schemas.openxmlformats.org/officeDocument/2006/relationships/hyperlink" Target="mailto:l-pagseguro-ibach@uolinc.com" TargetMode="External"/><Relationship Id="rId12" Type="http://schemas.openxmlformats.org/officeDocument/2006/relationships/hyperlink" Target="mailto:l-scrum-trindade@uolinc.com" TargetMode="External"/><Relationship Id="rId17" Type="http://schemas.openxmlformats.org/officeDocument/2006/relationships/hyperlink" Target="mailto:l-scrum-sippar@uolinc.com" TargetMode="External"/><Relationship Id="rId25" Type="http://schemas.openxmlformats.org/officeDocument/2006/relationships/hyperlink" Target="mailto:l-scrum-elpaso@uolinc.com" TargetMode="External"/><Relationship Id="rId33" Type="http://schemas.openxmlformats.org/officeDocument/2006/relationships/hyperlink" Target="mailto:l-scrum-nippur@uolinc.com" TargetMode="External"/><Relationship Id="rId38" Type="http://schemas.openxmlformats.org/officeDocument/2006/relationships/hyperlink" Target="mailto:l-scrum-berna@uolinc.com" TargetMode="External"/><Relationship Id="rId46" Type="http://schemas.openxmlformats.org/officeDocument/2006/relationships/hyperlink" Target="mailto:l-scrum-zurique@uolinc.com" TargetMode="External"/><Relationship Id="rId20" Type="http://schemas.openxmlformats.org/officeDocument/2006/relationships/hyperlink" Target="mailto:l-scrum-sippar@uolinc.com" TargetMode="External"/><Relationship Id="rId41" Type="http://schemas.openxmlformats.org/officeDocument/2006/relationships/hyperlink" Target="mailto:l-scrum-zurique@uolinc.com" TargetMode="External"/><Relationship Id="rId54" Type="http://schemas.openxmlformats.org/officeDocument/2006/relationships/hyperlink" Target="mailto:l-dev-pagseguro-risco-fraude@uolinc.com" TargetMode="External"/><Relationship Id="rId1" Type="http://schemas.openxmlformats.org/officeDocument/2006/relationships/hyperlink" Target="mailto:l-scrum-genebra@uolinc.com" TargetMode="External"/><Relationship Id="rId6" Type="http://schemas.openxmlformats.org/officeDocument/2006/relationships/hyperlink" Target="mailto:l-pagseguro-ibach@uolinc.com" TargetMode="External"/><Relationship Id="rId15" Type="http://schemas.openxmlformats.org/officeDocument/2006/relationships/hyperlink" Target="mailto:l-scrum-trindade@uolinc.com" TargetMode="External"/><Relationship Id="rId23" Type="http://schemas.openxmlformats.org/officeDocument/2006/relationships/hyperlink" Target="mailto:l-scrum-sippar@uolinc.com" TargetMode="External"/><Relationship Id="rId28" Type="http://schemas.openxmlformats.org/officeDocument/2006/relationships/hyperlink" Target="mailto:l-scrum-elpaso@uolinc.com" TargetMode="External"/><Relationship Id="rId36" Type="http://schemas.openxmlformats.org/officeDocument/2006/relationships/hyperlink" Target="mailto:l-scrum-berna@uolinc.com" TargetMode="External"/><Relationship Id="rId49" Type="http://schemas.openxmlformats.org/officeDocument/2006/relationships/hyperlink" Target="mailto:l-scrum-zurique@uolinc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l-pagseguro-risco-fraude@uolinc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6D10-F46B-4626-B3A9-F9B0BC72A36C}">
  <dimension ref="A1:B7"/>
  <sheetViews>
    <sheetView workbookViewId="0">
      <selection sqref="A1:B7"/>
    </sheetView>
  </sheetViews>
  <sheetFormatPr defaultRowHeight="14.5"/>
  <cols>
    <col min="1" max="1" width="17" bestFit="1" customWidth="1"/>
    <col min="2" max="2" width="25.81640625" bestFit="1" customWidth="1"/>
  </cols>
  <sheetData>
    <row r="1" spans="1:2">
      <c r="A1" s="23" t="s">
        <v>0</v>
      </c>
      <c r="B1" t="s">
        <v>1</v>
      </c>
    </row>
    <row r="3" spans="1:2">
      <c r="A3" s="23" t="s">
        <v>2</v>
      </c>
      <c r="B3" t="s">
        <v>3</v>
      </c>
    </row>
    <row r="4" spans="1:2">
      <c r="A4" s="24" t="s">
        <v>4</v>
      </c>
      <c r="B4">
        <v>62</v>
      </c>
    </row>
    <row r="5" spans="1:2">
      <c r="A5" s="24" t="s">
        <v>5</v>
      </c>
      <c r="B5">
        <v>118</v>
      </c>
    </row>
    <row r="6" spans="1:2">
      <c r="A6" s="24" t="s">
        <v>6</v>
      </c>
      <c r="B6">
        <v>46</v>
      </c>
    </row>
    <row r="7" spans="1:2">
      <c r="A7" s="24" t="s">
        <v>7</v>
      </c>
      <c r="B7">
        <v>226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A6AD-ACA6-4164-B041-8E5678350CD1}">
  <dimension ref="A1:B11"/>
  <sheetViews>
    <sheetView workbookViewId="0">
      <selection sqref="A1:B11"/>
    </sheetView>
  </sheetViews>
  <sheetFormatPr defaultRowHeight="14.5"/>
  <cols>
    <col min="1" max="1" width="17" bestFit="1" customWidth="1"/>
    <col min="2" max="2" width="25.81640625" bestFit="1" customWidth="1"/>
  </cols>
  <sheetData>
    <row r="1" spans="1:2">
      <c r="A1" s="23" t="s">
        <v>0</v>
      </c>
      <c r="B1" t="s">
        <v>1</v>
      </c>
    </row>
    <row r="2" spans="1:2">
      <c r="A2" s="23" t="s">
        <v>8</v>
      </c>
      <c r="B2" t="s">
        <v>5</v>
      </c>
    </row>
    <row r="4" spans="1:2">
      <c r="A4" s="23" t="s">
        <v>2</v>
      </c>
      <c r="B4" t="s">
        <v>3</v>
      </c>
    </row>
    <row r="5" spans="1:2">
      <c r="A5" s="24" t="s">
        <v>9</v>
      </c>
      <c r="B5">
        <v>15</v>
      </c>
    </row>
    <row r="6" spans="1:2">
      <c r="A6" s="24" t="s">
        <v>10</v>
      </c>
      <c r="B6">
        <v>8</v>
      </c>
    </row>
    <row r="7" spans="1:2">
      <c r="A7" s="24" t="s">
        <v>11</v>
      </c>
      <c r="B7">
        <v>16</v>
      </c>
    </row>
    <row r="8" spans="1:2">
      <c r="A8" s="24" t="s">
        <v>12</v>
      </c>
      <c r="B8">
        <v>45</v>
      </c>
    </row>
    <row r="9" spans="1:2">
      <c r="A9" s="24" t="s">
        <v>13</v>
      </c>
      <c r="B9">
        <v>31</v>
      </c>
    </row>
    <row r="10" spans="1:2">
      <c r="A10" s="24" t="s">
        <v>14</v>
      </c>
      <c r="B10">
        <v>3</v>
      </c>
    </row>
    <row r="11" spans="1:2">
      <c r="A11" s="24" t="s">
        <v>7</v>
      </c>
      <c r="B11">
        <v>118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3496F-9075-424D-97CB-0EA4F75E463B}">
  <dimension ref="A1:B9"/>
  <sheetViews>
    <sheetView workbookViewId="0">
      <selection sqref="A1:B9"/>
    </sheetView>
  </sheetViews>
  <sheetFormatPr defaultRowHeight="14.5"/>
  <cols>
    <col min="1" max="1" width="18.26953125" bestFit="1" customWidth="1"/>
    <col min="2" max="2" width="25.81640625" bestFit="1" customWidth="1"/>
  </cols>
  <sheetData>
    <row r="1" spans="1:2">
      <c r="A1" s="23" t="s">
        <v>0</v>
      </c>
      <c r="B1" t="s">
        <v>1</v>
      </c>
    </row>
    <row r="2" spans="1:2">
      <c r="A2" s="23" t="s">
        <v>8</v>
      </c>
      <c r="B2" t="s">
        <v>5</v>
      </c>
    </row>
    <row r="4" spans="1:2">
      <c r="A4" s="23" t="s">
        <v>2</v>
      </c>
      <c r="B4" t="s">
        <v>3</v>
      </c>
    </row>
    <row r="5" spans="1:2">
      <c r="A5" s="24" t="s">
        <v>15</v>
      </c>
      <c r="B5">
        <v>8</v>
      </c>
    </row>
    <row r="6" spans="1:2">
      <c r="A6" s="24" t="s">
        <v>16</v>
      </c>
      <c r="B6">
        <v>15</v>
      </c>
    </row>
    <row r="7" spans="1:2">
      <c r="A7" s="24" t="s">
        <v>17</v>
      </c>
      <c r="B7">
        <v>68</v>
      </c>
    </row>
    <row r="8" spans="1:2">
      <c r="A8" s="24" t="s">
        <v>18</v>
      </c>
      <c r="B8">
        <v>27</v>
      </c>
    </row>
    <row r="9" spans="1:2">
      <c r="A9" s="24" t="s">
        <v>7</v>
      </c>
      <c r="B9">
        <v>118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BF6E2-A0C8-41D9-B63D-314F6096B688}">
  <dimension ref="A1:L36"/>
  <sheetViews>
    <sheetView tabSelected="1" workbookViewId="0">
      <selection activeCell="C4" sqref="C4"/>
    </sheetView>
  </sheetViews>
  <sheetFormatPr defaultColWidth="8.7265625" defaultRowHeight="13"/>
  <cols>
    <col min="1" max="1" width="56.54296875" style="1" bestFit="1" customWidth="1"/>
    <col min="2" max="2" width="59.54296875" style="1" bestFit="1" customWidth="1"/>
    <col min="3" max="3" width="11" style="1" bestFit="1" customWidth="1"/>
    <col min="4" max="4" width="10.54296875" style="1" bestFit="1" customWidth="1"/>
    <col min="5" max="11" width="8.7265625" style="1"/>
    <col min="12" max="12" width="10.54296875" style="1" bestFit="1" customWidth="1"/>
    <col min="13" max="16384" width="8.7265625" style="1"/>
  </cols>
  <sheetData>
    <row r="1" spans="1:12" s="5" customFormat="1">
      <c r="A1" s="5" t="s">
        <v>19</v>
      </c>
      <c r="B1" s="5" t="s">
        <v>20</v>
      </c>
      <c r="C1" s="5" t="s">
        <v>21</v>
      </c>
    </row>
    <row r="2" spans="1:12">
      <c r="A2" s="1" t="s">
        <v>1657</v>
      </c>
      <c r="B2" s="1" t="s">
        <v>1655</v>
      </c>
      <c r="C2" s="1" t="s">
        <v>24</v>
      </c>
      <c r="L2" s="1" t="e">
        <f>#REF!=B2</f>
        <v>#REF!</v>
      </c>
    </row>
    <row r="3" spans="1:12">
      <c r="A3" s="1" t="s">
        <v>1658</v>
      </c>
      <c r="B3" s="1" t="s">
        <v>1656</v>
      </c>
      <c r="C3" s="1" t="s">
        <v>24</v>
      </c>
      <c r="L3" s="1" t="e">
        <f>#REF!=B3</f>
        <v>#REF!</v>
      </c>
    </row>
    <row r="4" spans="1:12">
      <c r="A4" s="1" t="s">
        <v>22</v>
      </c>
      <c r="B4" s="1" t="s">
        <v>23</v>
      </c>
      <c r="C4" s="1" t="s">
        <v>24</v>
      </c>
      <c r="L4" s="1" t="e">
        <f>#REF!=B4</f>
        <v>#REF!</v>
      </c>
    </row>
    <row r="5" spans="1:12">
      <c r="A5" s="1" t="s">
        <v>25</v>
      </c>
      <c r="B5" s="1" t="s">
        <v>26</v>
      </c>
      <c r="C5" s="1" t="s">
        <v>24</v>
      </c>
      <c r="L5" s="1" t="e">
        <f>#REF!=B5</f>
        <v>#REF!</v>
      </c>
    </row>
    <row r="6" spans="1:12">
      <c r="A6" s="1" t="s">
        <v>27</v>
      </c>
      <c r="B6" s="1" t="s">
        <v>28</v>
      </c>
      <c r="C6" s="1" t="s">
        <v>24</v>
      </c>
      <c r="L6" s="1" t="e">
        <f>#REF!=B6</f>
        <v>#REF!</v>
      </c>
    </row>
    <row r="7" spans="1:12">
      <c r="A7" s="1" t="s">
        <v>29</v>
      </c>
      <c r="B7" s="1" t="s">
        <v>30</v>
      </c>
      <c r="C7" s="1" t="s">
        <v>24</v>
      </c>
      <c r="L7" s="1" t="e">
        <f>#REF!=B7</f>
        <v>#REF!</v>
      </c>
    </row>
    <row r="8" spans="1:12">
      <c r="A8" s="1" t="s">
        <v>31</v>
      </c>
      <c r="B8" s="1" t="s">
        <v>32</v>
      </c>
      <c r="C8" s="1" t="s">
        <v>33</v>
      </c>
      <c r="L8" s="1" t="e">
        <f>#REF!=B8</f>
        <v>#REF!</v>
      </c>
    </row>
    <row r="9" spans="1:12">
      <c r="A9" s="1" t="s">
        <v>34</v>
      </c>
      <c r="B9" s="1" t="s">
        <v>35</v>
      </c>
      <c r="C9" s="1" t="s">
        <v>33</v>
      </c>
      <c r="L9" s="1" t="e">
        <f>#REF!=B9</f>
        <v>#REF!</v>
      </c>
    </row>
    <row r="10" spans="1:12">
      <c r="A10" s="1" t="s">
        <v>36</v>
      </c>
      <c r="B10" s="1" t="s">
        <v>37</v>
      </c>
      <c r="C10" s="1" t="s">
        <v>33</v>
      </c>
      <c r="L10" s="1" t="e">
        <f>#REF!=B10</f>
        <v>#REF!</v>
      </c>
    </row>
    <row r="11" spans="1:12">
      <c r="A11" s="1" t="s">
        <v>38</v>
      </c>
      <c r="B11" s="1" t="s">
        <v>39</v>
      </c>
      <c r="C11" s="1" t="s">
        <v>33</v>
      </c>
      <c r="L11" s="1" t="e">
        <f>#REF!=B11</f>
        <v>#REF!</v>
      </c>
    </row>
    <row r="12" spans="1:12">
      <c r="A12" s="1" t="s">
        <v>40</v>
      </c>
      <c r="B12" s="1" t="s">
        <v>41</v>
      </c>
      <c r="C12" s="1" t="s">
        <v>33</v>
      </c>
      <c r="L12" s="1" t="e">
        <f>#REF!=B12</f>
        <v>#REF!</v>
      </c>
    </row>
    <row r="13" spans="1:12">
      <c r="A13" s="1" t="s">
        <v>42</v>
      </c>
      <c r="B13" s="1" t="s">
        <v>43</v>
      </c>
      <c r="C13" s="1" t="s">
        <v>33</v>
      </c>
      <c r="L13" s="1" t="e">
        <f>#REF!=B13</f>
        <v>#REF!</v>
      </c>
    </row>
    <row r="14" spans="1:12">
      <c r="A14" s="1" t="s">
        <v>44</v>
      </c>
      <c r="B14" s="1" t="s">
        <v>45</v>
      </c>
      <c r="C14" s="1" t="s">
        <v>24</v>
      </c>
      <c r="L14" s="1" t="e">
        <f>#REF!=B14</f>
        <v>#REF!</v>
      </c>
    </row>
    <row r="15" spans="1:12">
      <c r="A15" s="1" t="s">
        <v>46</v>
      </c>
      <c r="B15" s="1" t="s">
        <v>47</v>
      </c>
      <c r="C15" s="1" t="s">
        <v>24</v>
      </c>
      <c r="L15" s="1" t="e">
        <f>#REF!=B15</f>
        <v>#REF!</v>
      </c>
    </row>
    <row r="16" spans="1:12">
      <c r="A16" s="1" t="s">
        <v>48</v>
      </c>
      <c r="B16" s="1" t="s">
        <v>49</v>
      </c>
      <c r="C16" s="1" t="s">
        <v>24</v>
      </c>
      <c r="L16" s="1" t="e">
        <f>#REF!=B16</f>
        <v>#REF!</v>
      </c>
    </row>
    <row r="17" spans="1:12">
      <c r="A17" s="29" t="s">
        <v>50</v>
      </c>
      <c r="B17" s="1" t="s">
        <v>51</v>
      </c>
      <c r="C17" s="1" t="s">
        <v>24</v>
      </c>
      <c r="L17" s="1" t="e">
        <f>#REF!=B17</f>
        <v>#REF!</v>
      </c>
    </row>
    <row r="18" spans="1:12">
      <c r="A18" s="1" t="s">
        <v>52</v>
      </c>
      <c r="B18" s="1" t="s">
        <v>53</v>
      </c>
      <c r="C18" s="1" t="s">
        <v>24</v>
      </c>
      <c r="L18" s="1" t="e">
        <f>#REF!=B18</f>
        <v>#REF!</v>
      </c>
    </row>
    <row r="19" spans="1:12">
      <c r="A19" s="1" t="s">
        <v>54</v>
      </c>
      <c r="B19" s="1" t="s">
        <v>55</v>
      </c>
      <c r="C19" s="1" t="str">
        <f>$C$8</f>
        <v>Em Validação</v>
      </c>
      <c r="L19" s="1" t="e">
        <f>#REF!=B19</f>
        <v>#REF!</v>
      </c>
    </row>
    <row r="20" spans="1:12">
      <c r="A20" s="1" t="s">
        <v>56</v>
      </c>
      <c r="B20" s="1" t="s">
        <v>57</v>
      </c>
      <c r="C20" s="1" t="s">
        <v>33</v>
      </c>
      <c r="L20" s="1" t="e">
        <f>#REF!=B20</f>
        <v>#REF!</v>
      </c>
    </row>
    <row r="21" spans="1:12">
      <c r="A21" s="1" t="s">
        <v>58</v>
      </c>
      <c r="B21" s="1" t="s">
        <v>59</v>
      </c>
      <c r="C21" s="1" t="s">
        <v>24</v>
      </c>
      <c r="L21" s="1" t="e">
        <f>#REF!=B21</f>
        <v>#REF!</v>
      </c>
    </row>
    <row r="22" spans="1:12">
      <c r="A22" s="1" t="s">
        <v>60</v>
      </c>
      <c r="B22" s="1" t="s">
        <v>61</v>
      </c>
      <c r="C22" s="1" t="s">
        <v>24</v>
      </c>
      <c r="L22" s="1" t="e">
        <f>#REF!=B22</f>
        <v>#REF!</v>
      </c>
    </row>
    <row r="23" spans="1:12">
      <c r="A23" s="1" t="s">
        <v>62</v>
      </c>
      <c r="B23" s="1" t="s">
        <v>63</v>
      </c>
      <c r="C23" s="1" t="s">
        <v>24</v>
      </c>
      <c r="L23" s="1" t="e">
        <f>#REF!=B23</f>
        <v>#REF!</v>
      </c>
    </row>
    <row r="24" spans="1:12">
      <c r="A24" s="1" t="s">
        <v>64</v>
      </c>
      <c r="B24" s="1" t="s">
        <v>65</v>
      </c>
      <c r="C24" s="1" t="s">
        <v>24</v>
      </c>
      <c r="L24" s="1" t="e">
        <f>#REF!=B24</f>
        <v>#REF!</v>
      </c>
    </row>
    <row r="25" spans="1:12">
      <c r="A25" s="1" t="s">
        <v>66</v>
      </c>
      <c r="B25" s="1" t="s">
        <v>67</v>
      </c>
      <c r="C25" s="1" t="s">
        <v>24</v>
      </c>
      <c r="L25" s="1" t="e">
        <f>#REF!=B25</f>
        <v>#REF!</v>
      </c>
    </row>
    <row r="26" spans="1:12">
      <c r="A26" s="1" t="s">
        <v>68</v>
      </c>
      <c r="B26" s="1" t="s">
        <v>69</v>
      </c>
      <c r="C26" s="1" t="s">
        <v>24</v>
      </c>
      <c r="L26" s="1" t="e">
        <f>#REF!=B26</f>
        <v>#REF!</v>
      </c>
    </row>
    <row r="27" spans="1:12">
      <c r="A27" s="1" t="s">
        <v>70</v>
      </c>
      <c r="B27" s="1" t="s">
        <v>71</v>
      </c>
      <c r="C27" s="1" t="s">
        <v>24</v>
      </c>
      <c r="L27" s="1" t="e">
        <f>#REF!=B27</f>
        <v>#REF!</v>
      </c>
    </row>
    <row r="28" spans="1:12">
      <c r="A28" s="1" t="s">
        <v>72</v>
      </c>
      <c r="B28" s="1" t="s">
        <v>73</v>
      </c>
      <c r="C28" s="1" t="s">
        <v>24</v>
      </c>
      <c r="L28" s="1" t="e">
        <f>#REF!=B28</f>
        <v>#REF!</v>
      </c>
    </row>
    <row r="29" spans="1:12">
      <c r="A29" s="1" t="s">
        <v>74</v>
      </c>
      <c r="B29" s="1" t="s">
        <v>75</v>
      </c>
      <c r="C29" s="1" t="s">
        <v>24</v>
      </c>
      <c r="L29" s="1" t="e">
        <f>#REF!=B29</f>
        <v>#REF!</v>
      </c>
    </row>
    <row r="30" spans="1:12">
      <c r="A30" s="1" t="s">
        <v>76</v>
      </c>
      <c r="B30" s="1" t="s">
        <v>77</v>
      </c>
      <c r="C30" s="1" t="s">
        <v>24</v>
      </c>
      <c r="L30" s="1" t="e">
        <f>#REF!=B30</f>
        <v>#REF!</v>
      </c>
    </row>
    <row r="31" spans="1:12">
      <c r="A31" s="1" t="s">
        <v>78</v>
      </c>
      <c r="B31" s="1" t="s">
        <v>79</v>
      </c>
      <c r="C31" s="1" t="s">
        <v>24</v>
      </c>
      <c r="L31" s="1" t="e">
        <f>#REF!=B31</f>
        <v>#REF!</v>
      </c>
    </row>
    <row r="32" spans="1:12">
      <c r="A32" s="1" t="s">
        <v>80</v>
      </c>
      <c r="B32" s="1" t="s">
        <v>81</v>
      </c>
      <c r="C32" s="1" t="s">
        <v>24</v>
      </c>
      <c r="L32" s="1" t="e">
        <f>#REF!=B32</f>
        <v>#REF!</v>
      </c>
    </row>
    <row r="33" spans="1:12">
      <c r="A33" s="29" t="s">
        <v>82</v>
      </c>
      <c r="B33" s="1" t="s">
        <v>83</v>
      </c>
      <c r="C33" s="1" t="s">
        <v>24</v>
      </c>
      <c r="L33" s="1" t="e">
        <f>#REF!=B33</f>
        <v>#REF!</v>
      </c>
    </row>
    <row r="34" spans="1:12">
      <c r="A34" s="29" t="s">
        <v>84</v>
      </c>
      <c r="B34" s="1" t="s">
        <v>85</v>
      </c>
      <c r="C34" s="1" t="s">
        <v>24</v>
      </c>
      <c r="L34" s="1" t="e">
        <f>#REF!=B34</f>
        <v>#REF!</v>
      </c>
    </row>
    <row r="35" spans="1:12">
      <c r="A35" s="29" t="s">
        <v>86</v>
      </c>
      <c r="B35" s="1" t="s">
        <v>87</v>
      </c>
      <c r="C35" s="1" t="s">
        <v>24</v>
      </c>
      <c r="L35" s="1" t="e">
        <f>#REF!=B35</f>
        <v>#REF!</v>
      </c>
    </row>
    <row r="36" spans="1:12">
      <c r="A36" s="1" t="s">
        <v>88</v>
      </c>
      <c r="B36" s="1" t="s">
        <v>89</v>
      </c>
      <c r="C36" s="1" t="s">
        <v>24</v>
      </c>
      <c r="L36" s="1" t="e">
        <f>#REF!=B36</f>
        <v>#REF!</v>
      </c>
    </row>
  </sheetData>
  <autoFilter ref="A1:C34" xr:uid="{B6DBF6E2-A0C8-41D9-B63D-314F6096B688}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BD269-CEA3-4699-8252-DA3AD48A9D11}">
  <dimension ref="A1:K247"/>
  <sheetViews>
    <sheetView topLeftCell="D1" workbookViewId="0">
      <selection activeCell="I20" sqref="I20"/>
    </sheetView>
  </sheetViews>
  <sheetFormatPr defaultColWidth="8.7265625" defaultRowHeight="13"/>
  <cols>
    <col min="1" max="1" width="26.7265625" style="10" bestFit="1" customWidth="1"/>
    <col min="2" max="2" width="19.7265625" style="10" bestFit="1" customWidth="1"/>
    <col min="3" max="3" width="13.1796875" style="10" bestFit="1" customWidth="1"/>
    <col min="4" max="4" width="15.453125" style="10" bestFit="1" customWidth="1"/>
    <col min="5" max="5" width="36.54296875" style="10" bestFit="1" customWidth="1"/>
    <col min="6" max="6" width="9.1796875" style="10" bestFit="1" customWidth="1"/>
    <col min="7" max="7" width="13" style="10" bestFit="1" customWidth="1"/>
    <col min="8" max="8" width="11.81640625" style="10" bestFit="1" customWidth="1"/>
    <col min="9" max="9" width="59.453125" style="10" customWidth="1"/>
    <col min="10" max="10" width="91.26953125" style="10" bestFit="1" customWidth="1"/>
    <col min="11" max="11" width="37.54296875" style="10" bestFit="1" customWidth="1"/>
    <col min="12" max="16384" width="8.7265625" style="10"/>
  </cols>
  <sheetData>
    <row r="1" spans="1:11">
      <c r="A1" s="15" t="s">
        <v>90</v>
      </c>
      <c r="B1" s="15" t="s">
        <v>91</v>
      </c>
      <c r="C1" s="15" t="s">
        <v>92</v>
      </c>
      <c r="D1" s="15" t="s">
        <v>93</v>
      </c>
      <c r="E1" s="15" t="s">
        <v>94</v>
      </c>
      <c r="F1" s="15" t="s">
        <v>19</v>
      </c>
      <c r="G1" s="15" t="s">
        <v>95</v>
      </c>
      <c r="H1" s="17" t="s">
        <v>8</v>
      </c>
      <c r="I1" s="15" t="s">
        <v>96</v>
      </c>
      <c r="J1" s="20" t="s">
        <v>97</v>
      </c>
      <c r="K1" s="20" t="s">
        <v>98</v>
      </c>
    </row>
    <row r="2" spans="1:11">
      <c r="A2" s="12" t="s">
        <v>99</v>
      </c>
      <c r="B2" s="12" t="s">
        <v>100</v>
      </c>
      <c r="C2" s="12" t="s">
        <v>101</v>
      </c>
      <c r="D2" s="12" t="s">
        <v>102</v>
      </c>
      <c r="E2" s="30" t="s">
        <v>103</v>
      </c>
      <c r="F2" s="12" t="s">
        <v>104</v>
      </c>
      <c r="G2" s="12" t="s">
        <v>105</v>
      </c>
      <c r="H2" s="12" t="s">
        <v>6</v>
      </c>
      <c r="I2" s="11" t="s">
        <v>106</v>
      </c>
      <c r="J2" s="11" t="str">
        <f>VLOOKUP(I2,Inventario_Governanca!G:G,1,FALSE)</f>
        <v>novo-fidc-qa.cugpk8fsjek9.us-east-1.rds.amazonaws.com</v>
      </c>
      <c r="K2" s="11"/>
    </row>
    <row r="3" spans="1:11">
      <c r="A3" s="12" t="s">
        <v>99</v>
      </c>
      <c r="B3" s="12" t="s">
        <v>100</v>
      </c>
      <c r="C3" s="12" t="s">
        <v>101</v>
      </c>
      <c r="D3" s="12" t="s">
        <v>102</v>
      </c>
      <c r="E3" s="30" t="s">
        <v>103</v>
      </c>
      <c r="F3" s="12" t="s">
        <v>104</v>
      </c>
      <c r="G3" s="12" t="s">
        <v>105</v>
      </c>
      <c r="H3" s="12" t="s">
        <v>107</v>
      </c>
      <c r="I3" s="11" t="s">
        <v>108</v>
      </c>
      <c r="J3" s="11" t="str">
        <f>VLOOKUP(I3,Inventario_Governanca!G:G,1,FALSE)</f>
        <v>fidc.coid1xsnbqhf.sa-east-1.rds.amazonaws.com</v>
      </c>
      <c r="K3" s="11"/>
    </row>
    <row r="4" spans="1:11">
      <c r="A4" s="12" t="s">
        <v>109</v>
      </c>
      <c r="B4" s="12" t="s">
        <v>100</v>
      </c>
      <c r="C4" s="12" t="s">
        <v>101</v>
      </c>
      <c r="D4" s="12" t="s">
        <v>102</v>
      </c>
      <c r="E4" s="30" t="s">
        <v>103</v>
      </c>
      <c r="F4" s="12" t="s">
        <v>110</v>
      </c>
      <c r="G4" s="12" t="s">
        <v>111</v>
      </c>
      <c r="H4" s="12" t="s">
        <v>6</v>
      </c>
      <c r="I4" s="11" t="s">
        <v>112</v>
      </c>
      <c r="J4" s="11" t="str">
        <f>VLOOKUP(I4,Inventario_Governanca!G:G,1,FALSE)</f>
        <v>hg-fidc-w-sql-qa.bd.intranet.pags</v>
      </c>
      <c r="K4" s="11"/>
    </row>
    <row r="5" spans="1:11">
      <c r="A5" s="12" t="s">
        <v>109</v>
      </c>
      <c r="B5" s="12" t="s">
        <v>100</v>
      </c>
      <c r="C5" s="12" t="s">
        <v>101</v>
      </c>
      <c r="D5" s="12" t="s">
        <v>102</v>
      </c>
      <c r="E5" s="30" t="s">
        <v>103</v>
      </c>
      <c r="F5" s="12" t="s">
        <v>110</v>
      </c>
      <c r="G5" s="12" t="s">
        <v>111</v>
      </c>
      <c r="H5" s="12" t="s">
        <v>107</v>
      </c>
      <c r="I5" s="11" t="s">
        <v>113</v>
      </c>
      <c r="J5" s="11" t="str">
        <f>VLOOKUP(I5,Inventario_Governanca!G:G,1,FALSE)</f>
        <v>hg-fidc-w-sql.bd.intranet</v>
      </c>
      <c r="K5" s="11"/>
    </row>
    <row r="6" spans="1:11">
      <c r="A6" s="12" t="s">
        <v>114</v>
      </c>
      <c r="B6" s="12" t="s">
        <v>100</v>
      </c>
      <c r="C6" s="12" t="s">
        <v>101</v>
      </c>
      <c r="D6" s="12" t="s">
        <v>102</v>
      </c>
      <c r="E6" s="30" t="s">
        <v>103</v>
      </c>
      <c r="F6" s="12" t="s">
        <v>115</v>
      </c>
      <c r="G6" s="12" t="s">
        <v>111</v>
      </c>
      <c r="H6" s="12" t="s">
        <v>6</v>
      </c>
      <c r="I6" s="12" t="s">
        <v>116</v>
      </c>
      <c r="J6" s="11" t="str">
        <f>VLOOKUP(I6,Inventario_Governanca!G:G,1,FALSE)</f>
        <v>pdbcontractmanager.qa.bd.intranet.pags</v>
      </c>
      <c r="K6" s="11"/>
    </row>
    <row r="7" spans="1:11">
      <c r="A7" s="12" t="s">
        <v>114</v>
      </c>
      <c r="B7" s="12" t="s">
        <v>100</v>
      </c>
      <c r="C7" s="12" t="s">
        <v>101</v>
      </c>
      <c r="D7" s="12" t="s">
        <v>102</v>
      </c>
      <c r="E7" s="30" t="s">
        <v>103</v>
      </c>
      <c r="F7" s="12" t="s">
        <v>115</v>
      </c>
      <c r="G7" s="12" t="s">
        <v>111</v>
      </c>
      <c r="H7" s="12" t="s">
        <v>107</v>
      </c>
      <c r="I7" s="11" t="s">
        <v>117</v>
      </c>
      <c r="J7" s="11" t="str">
        <f>VLOOKUP(I7,Inventario_Governanca!G:G,1,FALSE)</f>
        <v>PDBCONTRACTMANAGER.BD.INTRANET.PAGS</v>
      </c>
      <c r="K7" s="11"/>
    </row>
    <row r="8" spans="1:11">
      <c r="A8" s="12" t="s">
        <v>114</v>
      </c>
      <c r="B8" s="12" t="s">
        <v>100</v>
      </c>
      <c r="C8" s="12" t="s">
        <v>101</v>
      </c>
      <c r="D8" s="12" t="s">
        <v>102</v>
      </c>
      <c r="E8" s="30" t="s">
        <v>103</v>
      </c>
      <c r="F8" s="12" t="s">
        <v>118</v>
      </c>
      <c r="G8" s="12" t="s">
        <v>111</v>
      </c>
      <c r="H8" s="12" t="s">
        <v>6</v>
      </c>
      <c r="I8" s="7" t="s">
        <v>119</v>
      </c>
      <c r="J8" s="11" t="str">
        <f>VLOOKUP(I8,Inventario_Governanca!G:G,1,FALSE)</f>
        <v>contract_manager/gt-contract-manager-mongo-qa.bd.intranet.pags,tb-contract-manager-mongo-qa.bd.intranet.pags</v>
      </c>
      <c r="K8" s="11" t="s">
        <v>120</v>
      </c>
    </row>
    <row r="9" spans="1:11">
      <c r="A9" s="12" t="s">
        <v>114</v>
      </c>
      <c r="B9" s="12" t="s">
        <v>100</v>
      </c>
      <c r="C9" s="12" t="s">
        <v>101</v>
      </c>
      <c r="D9" s="12" t="s">
        <v>102</v>
      </c>
      <c r="E9" s="30" t="s">
        <v>103</v>
      </c>
      <c r="F9" s="12" t="s">
        <v>118</v>
      </c>
      <c r="G9" s="12" t="s">
        <v>111</v>
      </c>
      <c r="H9" s="12" t="s">
        <v>107</v>
      </c>
      <c r="I9" s="7" t="s">
        <v>121</v>
      </c>
      <c r="J9" s="11" t="str">
        <f>VLOOKUP(I9,Inventario_Governanca!G:G,1,FALSE)</f>
        <v>contract_manager/gt-contract-manager-mongo.bd.intranet.pags,tb-contract-manager-mongo.bd.intranet.pags</v>
      </c>
      <c r="K9" s="11" t="s">
        <v>120</v>
      </c>
    </row>
    <row r="10" spans="1:11">
      <c r="A10" s="12" t="s">
        <v>122</v>
      </c>
      <c r="B10" s="12" t="s">
        <v>100</v>
      </c>
      <c r="C10" s="12" t="s">
        <v>101</v>
      </c>
      <c r="D10" s="12" t="s">
        <v>102</v>
      </c>
      <c r="E10" s="30" t="s">
        <v>103</v>
      </c>
      <c r="F10" s="12" t="s">
        <v>115</v>
      </c>
      <c r="G10" s="12" t="s">
        <v>111</v>
      </c>
      <c r="H10" s="12" t="s">
        <v>6</v>
      </c>
      <c r="I10" s="12" t="s">
        <v>123</v>
      </c>
      <c r="J10" s="11" t="str">
        <f>VLOOKUP(I10,Inventario_Governanca!G:G,1,FALSE)</f>
        <v>pdbrectransitorymovement.qa.bd.intranet.pags</v>
      </c>
      <c r="K10" s="11"/>
    </row>
    <row r="11" spans="1:11">
      <c r="A11" s="12" t="s">
        <v>122</v>
      </c>
      <c r="B11" s="12" t="s">
        <v>100</v>
      </c>
      <c r="C11" s="12" t="s">
        <v>101</v>
      </c>
      <c r="D11" s="12" t="s">
        <v>102</v>
      </c>
      <c r="E11" s="30" t="s">
        <v>103</v>
      </c>
      <c r="F11" s="12" t="s">
        <v>115</v>
      </c>
      <c r="G11" s="12" t="s">
        <v>111</v>
      </c>
      <c r="H11" s="12" t="s">
        <v>107</v>
      </c>
      <c r="I11" s="12" t="s">
        <v>124</v>
      </c>
      <c r="J11" s="11" t="str">
        <f>VLOOKUP(I11,Inventario_Governanca!G:G,1,FALSE)</f>
        <v>pdbrectransitorymovement.bd.intranet.pags</v>
      </c>
      <c r="K11" s="11"/>
    </row>
    <row r="12" spans="1:11">
      <c r="A12" s="12" t="s">
        <v>125</v>
      </c>
      <c r="B12" s="12" t="s">
        <v>100</v>
      </c>
      <c r="C12" s="12" t="s">
        <v>101</v>
      </c>
      <c r="D12" s="12" t="s">
        <v>102</v>
      </c>
      <c r="E12" s="30" t="s">
        <v>103</v>
      </c>
      <c r="F12" s="12" t="s">
        <v>126</v>
      </c>
      <c r="G12" s="12" t="s">
        <v>111</v>
      </c>
      <c r="H12" s="12" t="s">
        <v>6</v>
      </c>
      <c r="I12" s="12"/>
      <c r="J12" s="11" t="e">
        <f>VLOOKUP(I12,Inventario_Governanca!G:G,1,FALSE)</f>
        <v>#N/A</v>
      </c>
      <c r="K12" s="11" t="s">
        <v>127</v>
      </c>
    </row>
    <row r="13" spans="1:11">
      <c r="A13" s="12" t="s">
        <v>125</v>
      </c>
      <c r="B13" s="12" t="s">
        <v>100</v>
      </c>
      <c r="C13" s="12" t="s">
        <v>101</v>
      </c>
      <c r="D13" s="12" t="s">
        <v>102</v>
      </c>
      <c r="E13" s="30" t="s">
        <v>103</v>
      </c>
      <c r="F13" s="12" t="s">
        <v>126</v>
      </c>
      <c r="G13" s="12" t="s">
        <v>111</v>
      </c>
      <c r="H13" s="12" t="s">
        <v>107</v>
      </c>
      <c r="I13" s="12" t="s">
        <v>128</v>
      </c>
      <c r="J13" s="11" t="str">
        <f>VLOOKUP(I13,Inventario_Governanca!G:G,1,FALSE)</f>
        <v>10.184.40.216</v>
      </c>
      <c r="K13" s="11"/>
    </row>
    <row r="14" spans="1:11">
      <c r="A14" s="12" t="s">
        <v>129</v>
      </c>
      <c r="B14" s="12" t="s">
        <v>100</v>
      </c>
      <c r="C14" s="12" t="s">
        <v>130</v>
      </c>
      <c r="D14" s="12" t="s">
        <v>102</v>
      </c>
      <c r="E14" s="30" t="s">
        <v>131</v>
      </c>
      <c r="F14" s="12" t="s">
        <v>115</v>
      </c>
      <c r="G14" s="12" t="s">
        <v>111</v>
      </c>
      <c r="H14" s="12" t="s">
        <v>6</v>
      </c>
      <c r="I14" s="12" t="s">
        <v>132</v>
      </c>
      <c r="J14" s="11" t="str">
        <f>VLOOKUP(I14,Inventario_Governanca!G:G,1,FALSE)</f>
        <v>pdbsettlementcontract.qa.bd.intranet.pags</v>
      </c>
      <c r="K14" s="11"/>
    </row>
    <row r="15" spans="1:11">
      <c r="A15" s="12" t="s">
        <v>129</v>
      </c>
      <c r="B15" s="12" t="s">
        <v>100</v>
      </c>
      <c r="C15" s="12" t="s">
        <v>130</v>
      </c>
      <c r="D15" s="12" t="s">
        <v>102</v>
      </c>
      <c r="E15" s="30" t="s">
        <v>131</v>
      </c>
      <c r="F15" s="12" t="s">
        <v>115</v>
      </c>
      <c r="G15" s="12" t="s">
        <v>133</v>
      </c>
      <c r="H15" s="12" t="s">
        <v>107</v>
      </c>
      <c r="I15" s="12" t="s">
        <v>134</v>
      </c>
      <c r="J15" s="11" t="str">
        <f>VLOOKUP(I15,Inventario_Governanca!G:G,1,FALSE)</f>
        <v>pdbsettlementcontract.bd.intranet.pags</v>
      </c>
      <c r="K15" s="11"/>
    </row>
    <row r="16" spans="1:11">
      <c r="A16" s="12" t="s">
        <v>135</v>
      </c>
      <c r="B16" s="12" t="s">
        <v>100</v>
      </c>
      <c r="C16" s="12" t="s">
        <v>130</v>
      </c>
      <c r="D16" s="12" t="s">
        <v>102</v>
      </c>
      <c r="E16" s="30" t="s">
        <v>131</v>
      </c>
      <c r="F16" s="12" t="s">
        <v>115</v>
      </c>
      <c r="G16" s="12" t="s">
        <v>111</v>
      </c>
      <c r="H16" s="12" t="s">
        <v>136</v>
      </c>
      <c r="I16" s="12" t="s">
        <v>137</v>
      </c>
      <c r="J16" s="11" t="str">
        <f>VLOOKUP(I16,Inventario_Governanca!G:G,1,FALSE)</f>
        <v>pdbbdsettlementcrtconfig.dev.bd.intranet.pags</v>
      </c>
      <c r="K16" s="11"/>
    </row>
    <row r="17" spans="1:11">
      <c r="A17" s="12" t="s">
        <v>135</v>
      </c>
      <c r="B17" s="12" t="s">
        <v>100</v>
      </c>
      <c r="C17" s="12" t="s">
        <v>130</v>
      </c>
      <c r="D17" s="12" t="s">
        <v>102</v>
      </c>
      <c r="E17" s="30" t="s">
        <v>131</v>
      </c>
      <c r="F17" s="12" t="s">
        <v>115</v>
      </c>
      <c r="G17" s="12" t="s">
        <v>111</v>
      </c>
      <c r="H17" s="12" t="s">
        <v>6</v>
      </c>
      <c r="I17" s="12" t="s">
        <v>138</v>
      </c>
      <c r="J17" s="11" t="str">
        <f>VLOOKUP(I17,Inventario_Governanca!G:G,1,FALSE)</f>
        <v>pdbbdsettlementcrtconfig.qa.bd.intranet.pags</v>
      </c>
      <c r="K17" s="11"/>
    </row>
    <row r="18" spans="1:11">
      <c r="A18" s="12" t="s">
        <v>135</v>
      </c>
      <c r="B18" s="12" t="s">
        <v>100</v>
      </c>
      <c r="C18" s="12" t="s">
        <v>130</v>
      </c>
      <c r="D18" s="12" t="s">
        <v>102</v>
      </c>
      <c r="E18" s="30" t="s">
        <v>131</v>
      </c>
      <c r="F18" s="12" t="s">
        <v>115</v>
      </c>
      <c r="G18" s="12" t="s">
        <v>111</v>
      </c>
      <c r="H18" s="12" t="s">
        <v>5</v>
      </c>
      <c r="I18" s="12" t="s">
        <v>139</v>
      </c>
      <c r="J18" s="11" t="str">
        <f>VLOOKUP(I18,Inventario_Governanca!G:G,1,FALSE)</f>
        <v>pdbbdsettlementcrtconfig.bd.intranet.pags</v>
      </c>
      <c r="K18" s="11"/>
    </row>
    <row r="19" spans="1:11">
      <c r="A19" s="12" t="s">
        <v>140</v>
      </c>
      <c r="B19" s="12" t="s">
        <v>141</v>
      </c>
      <c r="C19" s="12" t="s">
        <v>142</v>
      </c>
      <c r="D19" s="12" t="s">
        <v>143</v>
      </c>
      <c r="E19" s="12" t="s">
        <v>144</v>
      </c>
      <c r="F19" s="12" t="s">
        <v>104</v>
      </c>
      <c r="G19" s="12" t="s">
        <v>105</v>
      </c>
      <c r="H19" s="12" t="s">
        <v>136</v>
      </c>
      <c r="I19" s="11" t="s">
        <v>145</v>
      </c>
      <c r="J19" s="11" t="e">
        <f>VLOOKUP(I19,Inventario_Governanca!G:G,1,FALSE)</f>
        <v>#N/A</v>
      </c>
      <c r="K19" s="11" t="s">
        <v>120</v>
      </c>
    </row>
    <row r="20" spans="1:11">
      <c r="A20" s="12" t="s">
        <v>140</v>
      </c>
      <c r="B20" s="12" t="s">
        <v>141</v>
      </c>
      <c r="C20" s="12" t="s">
        <v>142</v>
      </c>
      <c r="D20" s="12" t="s">
        <v>143</v>
      </c>
      <c r="E20" s="12" t="s">
        <v>144</v>
      </c>
      <c r="F20" s="12" t="s">
        <v>104</v>
      </c>
      <c r="G20" s="12" t="s">
        <v>105</v>
      </c>
      <c r="H20" s="12" t="s">
        <v>6</v>
      </c>
      <c r="I20" s="11" t="s">
        <v>146</v>
      </c>
      <c r="J20" s="11" t="str">
        <f>VLOOKUP(I20,Inventario_Governanca!G:G,1,FALSE)</f>
        <v>anticipationdataservice-qa.cugpk8fsjek9.us-east-1.rds.amazonaws.com</v>
      </c>
      <c r="K20" s="11"/>
    </row>
    <row r="21" spans="1:11">
      <c r="A21" s="12" t="s">
        <v>140</v>
      </c>
      <c r="B21" s="12" t="s">
        <v>141</v>
      </c>
      <c r="C21" s="12" t="s">
        <v>142</v>
      </c>
      <c r="D21" s="12" t="s">
        <v>143</v>
      </c>
      <c r="E21" s="12" t="s">
        <v>144</v>
      </c>
      <c r="F21" s="12" t="s">
        <v>104</v>
      </c>
      <c r="G21" s="12" t="s">
        <v>105</v>
      </c>
      <c r="H21" s="12" t="s">
        <v>107</v>
      </c>
      <c r="I21" s="11" t="s">
        <v>147</v>
      </c>
      <c r="J21" s="11" t="str">
        <f>VLOOKUP(I21,Inventario_Governanca!G:G,1,FALSE)</f>
        <v>anticipationdataservice.coid1xsnbqhf.sa-east-1.rds.amazonaws.com</v>
      </c>
      <c r="K21" s="11"/>
    </row>
    <row r="22" spans="1:11">
      <c r="A22" s="12" t="s">
        <v>148</v>
      </c>
      <c r="B22" s="12" t="s">
        <v>141</v>
      </c>
      <c r="C22" s="12" t="s">
        <v>142</v>
      </c>
      <c r="D22" s="12" t="s">
        <v>143</v>
      </c>
      <c r="E22" s="12" t="s">
        <v>144</v>
      </c>
      <c r="F22" s="12" t="s">
        <v>115</v>
      </c>
      <c r="G22" s="12" t="s">
        <v>111</v>
      </c>
      <c r="H22" s="12" t="s">
        <v>136</v>
      </c>
      <c r="I22" s="12" t="s">
        <v>149</v>
      </c>
      <c r="J22" s="11" t="str">
        <f>VLOOKUP(I22,Inventario_Governanca!G:G,1,FALSE)</f>
        <v>pdbanticipationprovider.dev.bd.intranet.pags</v>
      </c>
      <c r="K22" s="11"/>
    </row>
    <row r="23" spans="1:11">
      <c r="A23" s="12" t="s">
        <v>148</v>
      </c>
      <c r="B23" s="12" t="s">
        <v>141</v>
      </c>
      <c r="C23" s="12" t="s">
        <v>142</v>
      </c>
      <c r="D23" s="12" t="s">
        <v>143</v>
      </c>
      <c r="E23" s="12" t="s">
        <v>144</v>
      </c>
      <c r="F23" s="12" t="s">
        <v>115</v>
      </c>
      <c r="G23" s="12" t="s">
        <v>111</v>
      </c>
      <c r="H23" s="12" t="s">
        <v>6</v>
      </c>
      <c r="I23" s="12" t="s">
        <v>150</v>
      </c>
      <c r="J23" s="11" t="str">
        <f>VLOOKUP(I23,Inventario_Governanca!G:G,1,FALSE)</f>
        <v>pdbanticipationprovider.qa.bd.intranet.pags</v>
      </c>
      <c r="K23" s="11"/>
    </row>
    <row r="24" spans="1:11">
      <c r="A24" s="12" t="s">
        <v>148</v>
      </c>
      <c r="B24" s="12" t="s">
        <v>141</v>
      </c>
      <c r="C24" s="12" t="s">
        <v>142</v>
      </c>
      <c r="D24" s="12" t="s">
        <v>143</v>
      </c>
      <c r="E24" s="12" t="s">
        <v>144</v>
      </c>
      <c r="F24" s="12" t="s">
        <v>115</v>
      </c>
      <c r="G24" s="12" t="s">
        <v>111</v>
      </c>
      <c r="H24" s="12" t="s">
        <v>107</v>
      </c>
      <c r="I24" s="12" t="s">
        <v>151</v>
      </c>
      <c r="J24" s="11" t="str">
        <f>VLOOKUP(I24,Inventario_Governanca!G:G,1,FALSE)</f>
        <v>pdbanticipationprovider.bd.intranet.pags</v>
      </c>
      <c r="K24" s="11"/>
    </row>
    <row r="25" spans="1:11">
      <c r="A25" s="12" t="s">
        <v>152</v>
      </c>
      <c r="B25" s="12" t="s">
        <v>153</v>
      </c>
      <c r="C25" s="12" t="s">
        <v>154</v>
      </c>
      <c r="D25" s="12" t="s">
        <v>155</v>
      </c>
      <c r="E25" s="12" t="s">
        <v>156</v>
      </c>
      <c r="F25" s="12" t="s">
        <v>104</v>
      </c>
      <c r="G25" s="12" t="s">
        <v>105</v>
      </c>
      <c r="H25" s="12" t="s">
        <v>6</v>
      </c>
      <c r="I25" s="11" t="s">
        <v>157</v>
      </c>
      <c r="J25" s="11" t="str">
        <f>VLOOKUP(I25,Inventario_Governanca!G:G,1,FALSE)</f>
        <v>bd-cip-liquidator-qa.cugpk8fsjek9.us-east-1.rds.amazonaws.com</v>
      </c>
      <c r="K25" s="11"/>
    </row>
    <row r="26" spans="1:11">
      <c r="A26" s="12" t="s">
        <v>152</v>
      </c>
      <c r="B26" s="12" t="s">
        <v>153</v>
      </c>
      <c r="C26" s="12" t="s">
        <v>154</v>
      </c>
      <c r="D26" s="12" t="s">
        <v>155</v>
      </c>
      <c r="E26" s="12" t="s">
        <v>156</v>
      </c>
      <c r="F26" s="12" t="s">
        <v>104</v>
      </c>
      <c r="G26" s="12" t="s">
        <v>105</v>
      </c>
      <c r="H26" s="12" t="s">
        <v>107</v>
      </c>
      <c r="I26" s="11" t="s">
        <v>158</v>
      </c>
      <c r="J26" s="11" t="str">
        <f>VLOOKUP(I26,Inventario_Governanca!G:G,1,FALSE)</f>
        <v>bd-cipliquidator.coid1xsnbqhf.sa-east-1.rds.amazonaws.com</v>
      </c>
      <c r="K26" s="11"/>
    </row>
    <row r="27" spans="1:11">
      <c r="A27" s="12" t="s">
        <v>159</v>
      </c>
      <c r="B27" s="12" t="s">
        <v>153</v>
      </c>
      <c r="C27" s="12" t="s">
        <v>154</v>
      </c>
      <c r="D27" s="12" t="s">
        <v>155</v>
      </c>
      <c r="E27" s="12" t="s">
        <v>156</v>
      </c>
      <c r="F27" s="12" t="s">
        <v>104</v>
      </c>
      <c r="G27" s="12" t="s">
        <v>105</v>
      </c>
      <c r="H27" s="12" t="s">
        <v>6</v>
      </c>
      <c r="I27" s="11" t="s">
        <v>160</v>
      </c>
      <c r="J27" s="11" t="str">
        <f>VLOOKUP(I27,Inventario_Governanca!G:G,1,FALSE)</f>
        <v>bd-paymentschedule-qa.cugpk8fsjek9.us-east-1.rds.amazonaws.com</v>
      </c>
      <c r="K27" s="11"/>
    </row>
    <row r="28" spans="1:11">
      <c r="A28" s="12" t="s">
        <v>159</v>
      </c>
      <c r="B28" s="12" t="s">
        <v>153</v>
      </c>
      <c r="C28" s="12" t="s">
        <v>154</v>
      </c>
      <c r="D28" s="12" t="s">
        <v>155</v>
      </c>
      <c r="E28" s="12" t="s">
        <v>156</v>
      </c>
      <c r="F28" s="12" t="s">
        <v>104</v>
      </c>
      <c r="G28" s="12" t="s">
        <v>105</v>
      </c>
      <c r="H28" s="12" t="s">
        <v>107</v>
      </c>
      <c r="I28" s="11" t="s">
        <v>161</v>
      </c>
      <c r="J28" s="11" t="str">
        <f>VLOOKUP(I28,Inventario_Governanca!G:G,1,FALSE)</f>
        <v>bd-paymentschedule.coid1xsnbqhf.sa-east-1.rds.amazonaws.com</v>
      </c>
      <c r="K28" s="11"/>
    </row>
    <row r="29" spans="1:11" ht="13.5" customHeight="1">
      <c r="A29" s="12" t="s">
        <v>159</v>
      </c>
      <c r="B29" s="12" t="s">
        <v>153</v>
      </c>
      <c r="C29" s="12" t="s">
        <v>154</v>
      </c>
      <c r="D29" s="12" t="s">
        <v>155</v>
      </c>
      <c r="E29" s="12" t="s">
        <v>156</v>
      </c>
      <c r="F29" s="12" t="s">
        <v>104</v>
      </c>
      <c r="G29" s="12" t="s">
        <v>105</v>
      </c>
      <c r="H29" s="12" t="s">
        <v>162</v>
      </c>
      <c r="I29" s="11" t="s">
        <v>163</v>
      </c>
      <c r="J29" s="11" t="str">
        <f>VLOOKUP(I29,Inventario_Governanca!G:G,1,FALSE)</f>
        <v>bd-paymentschedule-ready.coid1xsnbqhf.sa-east-1.rds.amazonaws.com</v>
      </c>
      <c r="K29" s="11" t="s">
        <v>120</v>
      </c>
    </row>
    <row r="30" spans="1:11">
      <c r="A30" s="12" t="s">
        <v>164</v>
      </c>
      <c r="B30" s="12" t="s">
        <v>153</v>
      </c>
      <c r="C30" s="12" t="s">
        <v>154</v>
      </c>
      <c r="D30" s="12" t="s">
        <v>155</v>
      </c>
      <c r="E30" s="12" t="s">
        <v>156</v>
      </c>
      <c r="F30" s="12" t="s">
        <v>115</v>
      </c>
      <c r="G30" s="12" t="s">
        <v>111</v>
      </c>
      <c r="H30" s="12" t="s">
        <v>136</v>
      </c>
      <c r="I30" s="12" t="s">
        <v>165</v>
      </c>
      <c r="J30" s="11" t="str">
        <f>VLOOKUP(I30,Inventario_Governanca!G:G,1,FALSE)</f>
        <v>pdbreceivables.dev.bd.intranet.pags</v>
      </c>
      <c r="K30" s="11"/>
    </row>
    <row r="31" spans="1:11">
      <c r="A31" s="12" t="s">
        <v>164</v>
      </c>
      <c r="B31" s="12" t="s">
        <v>153</v>
      </c>
      <c r="C31" s="12" t="s">
        <v>154</v>
      </c>
      <c r="D31" s="12" t="s">
        <v>155</v>
      </c>
      <c r="E31" s="12" t="s">
        <v>156</v>
      </c>
      <c r="F31" s="12" t="s">
        <v>115</v>
      </c>
      <c r="G31" s="12" t="s">
        <v>111</v>
      </c>
      <c r="H31" s="12" t="s">
        <v>6</v>
      </c>
      <c r="I31" s="12" t="s">
        <v>166</v>
      </c>
      <c r="J31" s="11" t="str">
        <f>VLOOKUP(I31,Inventario_Governanca!G:G,1,FALSE)</f>
        <v>pdbreceivables.qa.bd.intranet.pags</v>
      </c>
      <c r="K31" s="11"/>
    </row>
    <row r="32" spans="1:11">
      <c r="A32" s="12" t="s">
        <v>164</v>
      </c>
      <c r="B32" s="12" t="s">
        <v>153</v>
      </c>
      <c r="C32" s="12" t="s">
        <v>154</v>
      </c>
      <c r="D32" s="12" t="s">
        <v>155</v>
      </c>
      <c r="E32" s="12" t="s">
        <v>156</v>
      </c>
      <c r="F32" s="12" t="s">
        <v>115</v>
      </c>
      <c r="G32" s="12" t="s">
        <v>133</v>
      </c>
      <c r="H32" s="12" t="s">
        <v>107</v>
      </c>
      <c r="I32" s="12" t="s">
        <v>167</v>
      </c>
      <c r="J32" s="11" t="str">
        <f>VLOOKUP(I32,Inventario_Governanca!G:G,1,FALSE)</f>
        <v>pdbreceivables.bd.intranet.pags</v>
      </c>
      <c r="K32" s="11"/>
    </row>
    <row r="33" spans="1:11">
      <c r="A33" s="16" t="s">
        <v>164</v>
      </c>
      <c r="B33" s="12" t="s">
        <v>153</v>
      </c>
      <c r="C33" s="12" t="s">
        <v>154</v>
      </c>
      <c r="D33" s="12" t="s">
        <v>155</v>
      </c>
      <c r="E33" s="12" t="s">
        <v>156</v>
      </c>
      <c r="F33" s="12" t="s">
        <v>12</v>
      </c>
      <c r="G33" s="11" t="s">
        <v>105</v>
      </c>
      <c r="H33" s="12" t="s">
        <v>6</v>
      </c>
      <c r="I33" s="11" t="s">
        <v>168</v>
      </c>
      <c r="J33" s="11" t="e">
        <f>VLOOKUP(I33,Inventario_Governanca!G:G,1,FALSE)</f>
        <v>#N/A</v>
      </c>
      <c r="K33" s="11" t="s">
        <v>120</v>
      </c>
    </row>
    <row r="34" spans="1:11">
      <c r="A34" s="16" t="s">
        <v>164</v>
      </c>
      <c r="B34" s="12" t="s">
        <v>153</v>
      </c>
      <c r="C34" s="12" t="s">
        <v>154</v>
      </c>
      <c r="D34" s="12" t="s">
        <v>155</v>
      </c>
      <c r="E34" s="12" t="s">
        <v>156</v>
      </c>
      <c r="F34" s="12" t="s">
        <v>12</v>
      </c>
      <c r="G34" s="11" t="s">
        <v>105</v>
      </c>
      <c r="H34" s="12" t="s">
        <v>107</v>
      </c>
      <c r="I34" s="11" t="s">
        <v>169</v>
      </c>
      <c r="J34" s="11" t="e">
        <f>VLOOKUP(I34,Inventario_Governanca!G:G,1,FALSE)</f>
        <v>#N/A</v>
      </c>
      <c r="K34" s="11" t="s">
        <v>120</v>
      </c>
    </row>
    <row r="35" spans="1:11">
      <c r="A35" s="12" t="s">
        <v>170</v>
      </c>
      <c r="B35" s="12" t="s">
        <v>153</v>
      </c>
      <c r="C35" s="12" t="s">
        <v>171</v>
      </c>
      <c r="D35" s="12" t="s">
        <v>155</v>
      </c>
      <c r="E35" s="12" t="s">
        <v>172</v>
      </c>
      <c r="F35" s="12" t="s">
        <v>115</v>
      </c>
      <c r="G35" s="12" t="s">
        <v>111</v>
      </c>
      <c r="H35" s="12" t="s">
        <v>136</v>
      </c>
      <c r="I35" s="12" t="s">
        <v>173</v>
      </c>
      <c r="J35" s="11" t="str">
        <f>VLOOKUP(I35,Inventario_Governanca!G:G,1,FALSE)</f>
        <v>pdbexteacquirerschedule.dev.bd.intranet.pags</v>
      </c>
      <c r="K35" s="11"/>
    </row>
    <row r="36" spans="1:11">
      <c r="A36" s="12" t="s">
        <v>170</v>
      </c>
      <c r="B36" s="12" t="s">
        <v>153</v>
      </c>
      <c r="C36" s="12" t="s">
        <v>171</v>
      </c>
      <c r="D36" s="12" t="s">
        <v>155</v>
      </c>
      <c r="E36" s="12" t="s">
        <v>172</v>
      </c>
      <c r="F36" s="12" t="s">
        <v>115</v>
      </c>
      <c r="G36" s="12" t="s">
        <v>111</v>
      </c>
      <c r="H36" s="12" t="s">
        <v>6</v>
      </c>
      <c r="I36" s="12" t="s">
        <v>174</v>
      </c>
      <c r="J36" s="11" t="str">
        <f>VLOOKUP(I36,Inventario_Governanca!G:G,1,FALSE)</f>
        <v>pdbexteacquirerschedule.qa.bd.intranet.pags</v>
      </c>
      <c r="K36" s="11"/>
    </row>
    <row r="37" spans="1:11">
      <c r="A37" s="12" t="s">
        <v>170</v>
      </c>
      <c r="B37" s="12" t="s">
        <v>153</v>
      </c>
      <c r="C37" s="12" t="s">
        <v>171</v>
      </c>
      <c r="D37" s="12" t="s">
        <v>155</v>
      </c>
      <c r="E37" s="12" t="s">
        <v>172</v>
      </c>
      <c r="F37" s="12" t="s">
        <v>115</v>
      </c>
      <c r="G37" s="12" t="s">
        <v>111</v>
      </c>
      <c r="H37" s="12" t="s">
        <v>107</v>
      </c>
      <c r="I37" s="12" t="s">
        <v>175</v>
      </c>
      <c r="J37" s="11" t="str">
        <f>VLOOKUP(I37,Inventario_Governanca!G:G,1,FALSE)</f>
        <v>pdbexteacquirerschedule.pci.bd.intranet.pags</v>
      </c>
      <c r="K37" s="11"/>
    </row>
    <row r="38" spans="1:11">
      <c r="A38" s="12" t="s">
        <v>176</v>
      </c>
      <c r="B38" s="12" t="s">
        <v>153</v>
      </c>
      <c r="C38" s="12" t="s">
        <v>177</v>
      </c>
      <c r="D38" s="12" t="s">
        <v>155</v>
      </c>
      <c r="E38" s="12" t="s">
        <v>178</v>
      </c>
      <c r="F38" s="12" t="s">
        <v>115</v>
      </c>
      <c r="G38" s="12" t="s">
        <v>111</v>
      </c>
      <c r="H38" s="12" t="s">
        <v>136</v>
      </c>
      <c r="I38" s="12" t="s">
        <v>179</v>
      </c>
      <c r="J38" s="11" t="str">
        <f>VLOOKUP(I38,Inventario_Governanca!G:G,1,FALSE)</f>
        <v>pdbdebitschedule.dev.bd.intranet.pags</v>
      </c>
      <c r="K38" s="11"/>
    </row>
    <row r="39" spans="1:11">
      <c r="A39" s="12" t="s">
        <v>176</v>
      </c>
      <c r="B39" s="12" t="s">
        <v>153</v>
      </c>
      <c r="C39" s="12" t="s">
        <v>177</v>
      </c>
      <c r="D39" s="12" t="s">
        <v>155</v>
      </c>
      <c r="E39" s="12" t="s">
        <v>178</v>
      </c>
      <c r="F39" s="12" t="s">
        <v>115</v>
      </c>
      <c r="G39" s="12" t="s">
        <v>111</v>
      </c>
      <c r="H39" s="12" t="s">
        <v>6</v>
      </c>
      <c r="I39" s="12" t="s">
        <v>180</v>
      </c>
      <c r="J39" s="11" t="str">
        <f>VLOOKUP(I39,Inventario_Governanca!G:G,1,FALSE)</f>
        <v>pdbdebitschedule.qa.bd.intranet.pags</v>
      </c>
      <c r="K39" s="11"/>
    </row>
    <row r="40" spans="1:11">
      <c r="A40" s="12" t="s">
        <v>176</v>
      </c>
      <c r="B40" s="12" t="s">
        <v>153</v>
      </c>
      <c r="C40" s="12" t="s">
        <v>177</v>
      </c>
      <c r="D40" s="12" t="s">
        <v>155</v>
      </c>
      <c r="E40" s="12" t="s">
        <v>178</v>
      </c>
      <c r="F40" s="12" t="s">
        <v>115</v>
      </c>
      <c r="G40" s="12" t="s">
        <v>111</v>
      </c>
      <c r="H40" s="12" t="s">
        <v>107</v>
      </c>
      <c r="I40" s="12" t="s">
        <v>181</v>
      </c>
      <c r="J40" s="11" t="str">
        <f>VLOOKUP(I40,Inventario_Governanca!G:G,1,FALSE)</f>
        <v>pdbdebitschedule.bd.intranet.pags</v>
      </c>
      <c r="K40" s="11"/>
    </row>
    <row r="41" spans="1:11">
      <c r="A41" s="12" t="s">
        <v>182</v>
      </c>
      <c r="B41" s="12" t="s">
        <v>183</v>
      </c>
      <c r="C41" s="12" t="s">
        <v>184</v>
      </c>
      <c r="D41" s="12" t="s">
        <v>185</v>
      </c>
      <c r="E41" s="12" t="s">
        <v>186</v>
      </c>
      <c r="F41" s="12" t="s">
        <v>115</v>
      </c>
      <c r="G41" s="12" t="s">
        <v>111</v>
      </c>
      <c r="H41" s="12" t="s">
        <v>136</v>
      </c>
      <c r="I41" s="12" t="s">
        <v>187</v>
      </c>
      <c r="J41" s="11" t="str">
        <f>VLOOKUP(I41,Inventario_Governanca!G:G,1,FALSE)</f>
        <v>pdbbdregistradoracustomer.dev.bd.intranet.pags</v>
      </c>
      <c r="K41" s="11"/>
    </row>
    <row r="42" spans="1:11">
      <c r="A42" s="12" t="s">
        <v>182</v>
      </c>
      <c r="B42" s="12" t="s">
        <v>183</v>
      </c>
      <c r="C42" s="12" t="s">
        <v>184</v>
      </c>
      <c r="D42" s="12" t="s">
        <v>185</v>
      </c>
      <c r="E42" s="12" t="s">
        <v>186</v>
      </c>
      <c r="F42" s="12" t="s">
        <v>115</v>
      </c>
      <c r="G42" s="12" t="s">
        <v>111</v>
      </c>
      <c r="H42" s="12" t="s">
        <v>6</v>
      </c>
      <c r="I42" s="12" t="s">
        <v>188</v>
      </c>
      <c r="J42" s="11" t="str">
        <f>VLOOKUP(I42,Inventario_Governanca!G:G,1,FALSE)</f>
        <v>pdbbdregistradoracustomer.qa.bd.intranet.pags</v>
      </c>
      <c r="K42" s="11"/>
    </row>
    <row r="43" spans="1:11">
      <c r="A43" s="12" t="s">
        <v>182</v>
      </c>
      <c r="B43" s="12" t="s">
        <v>183</v>
      </c>
      <c r="C43" s="12" t="s">
        <v>184</v>
      </c>
      <c r="D43" s="12" t="s">
        <v>185</v>
      </c>
      <c r="E43" s="12" t="s">
        <v>186</v>
      </c>
      <c r="F43" s="12" t="s">
        <v>115</v>
      </c>
      <c r="G43" s="12" t="s">
        <v>111</v>
      </c>
      <c r="H43" s="12" t="s">
        <v>5</v>
      </c>
      <c r="I43" s="12" t="s">
        <v>189</v>
      </c>
      <c r="J43" s="11" t="str">
        <f>VLOOKUP(I43,Inventario_Governanca!G:G,1,FALSE)</f>
        <v>pdbbdregistradoracustomer.bd.intranet.pags</v>
      </c>
      <c r="K43" s="11"/>
    </row>
    <row r="44" spans="1:11">
      <c r="A44" s="12" t="s">
        <v>190</v>
      </c>
      <c r="B44" s="12" t="s">
        <v>183</v>
      </c>
      <c r="C44" s="12" t="s">
        <v>184</v>
      </c>
      <c r="D44" s="12" t="s">
        <v>185</v>
      </c>
      <c r="E44" s="12" t="s">
        <v>186</v>
      </c>
      <c r="F44" s="12" t="s">
        <v>126</v>
      </c>
      <c r="G44" s="12" t="s">
        <v>111</v>
      </c>
      <c r="H44" s="12" t="s">
        <v>6</v>
      </c>
      <c r="I44" s="12"/>
      <c r="J44" s="11" t="e">
        <f>VLOOKUP(I44,Inventario_Governanca!G:G,1,FALSE)</f>
        <v>#N/A</v>
      </c>
      <c r="K44" s="11" t="s">
        <v>127</v>
      </c>
    </row>
    <row r="45" spans="1:11">
      <c r="A45" s="12" t="s">
        <v>190</v>
      </c>
      <c r="B45" s="12" t="s">
        <v>183</v>
      </c>
      <c r="C45" s="12" t="s">
        <v>184</v>
      </c>
      <c r="D45" s="12" t="s">
        <v>185</v>
      </c>
      <c r="E45" s="12" t="s">
        <v>186</v>
      </c>
      <c r="F45" s="12" t="s">
        <v>126</v>
      </c>
      <c r="G45" s="12" t="s">
        <v>111</v>
      </c>
      <c r="H45" s="12" t="s">
        <v>107</v>
      </c>
      <c r="I45" s="12" t="s">
        <v>191</v>
      </c>
      <c r="J45" s="11" t="str">
        <f>VLOOKUP(I45,Inventario_Governanca!G:G,1,FALSE)</f>
        <v>10.184.32.93</v>
      </c>
      <c r="K45" s="11"/>
    </row>
    <row r="46" spans="1:11">
      <c r="A46" s="12" t="s">
        <v>192</v>
      </c>
      <c r="B46" s="12" t="s">
        <v>183</v>
      </c>
      <c r="C46" s="12" t="s">
        <v>184</v>
      </c>
      <c r="D46" s="12" t="s">
        <v>185</v>
      </c>
      <c r="E46" s="12" t="s">
        <v>186</v>
      </c>
      <c r="F46" s="12" t="s">
        <v>126</v>
      </c>
      <c r="G46" s="12" t="s">
        <v>193</v>
      </c>
      <c r="H46" s="12" t="s">
        <v>6</v>
      </c>
      <c r="I46" s="12"/>
      <c r="J46" s="11" t="e">
        <f>VLOOKUP(I46,Inventario_Governanca!G:G,1,FALSE)</f>
        <v>#N/A</v>
      </c>
      <c r="K46" s="11" t="s">
        <v>127</v>
      </c>
    </row>
    <row r="47" spans="1:11">
      <c r="A47" s="12" t="s">
        <v>192</v>
      </c>
      <c r="B47" s="12" t="s">
        <v>183</v>
      </c>
      <c r="C47" s="12" t="s">
        <v>184</v>
      </c>
      <c r="D47" s="12" t="s">
        <v>185</v>
      </c>
      <c r="E47" s="12" t="s">
        <v>186</v>
      </c>
      <c r="F47" s="12" t="s">
        <v>126</v>
      </c>
      <c r="G47" s="12" t="s">
        <v>193</v>
      </c>
      <c r="H47" s="12" t="s">
        <v>107</v>
      </c>
      <c r="I47" s="12" t="s">
        <v>194</v>
      </c>
      <c r="J47" s="11" t="str">
        <f>VLOOKUP(I47,Inventario_Governanca!G:G,1,FALSE)</f>
        <v>10.184.40.243</v>
      </c>
      <c r="K47" s="11"/>
    </row>
    <row r="48" spans="1:11">
      <c r="A48" s="12" t="s">
        <v>195</v>
      </c>
      <c r="B48" s="12" t="s">
        <v>196</v>
      </c>
      <c r="C48" s="12" t="s">
        <v>197</v>
      </c>
      <c r="D48" s="12" t="s">
        <v>198</v>
      </c>
      <c r="E48" s="30" t="s">
        <v>199</v>
      </c>
      <c r="F48" s="12" t="s">
        <v>115</v>
      </c>
      <c r="G48" s="12" t="s">
        <v>193</v>
      </c>
      <c r="H48" s="12" t="s">
        <v>136</v>
      </c>
      <c r="I48" s="12" t="s">
        <v>200</v>
      </c>
      <c r="J48" s="11" t="str">
        <f>VLOOKUP(I48,Inventario_Governanca!G:G,1,FALSE)</f>
        <v>pdbbccampaign.dev.bd.intranet.pags</v>
      </c>
      <c r="K48" s="11"/>
    </row>
    <row r="49" spans="1:11">
      <c r="A49" s="12" t="s">
        <v>195</v>
      </c>
      <c r="B49" s="12" t="s">
        <v>196</v>
      </c>
      <c r="C49" s="12" t="s">
        <v>197</v>
      </c>
      <c r="D49" s="12" t="s">
        <v>198</v>
      </c>
      <c r="E49" s="12" t="s">
        <v>199</v>
      </c>
      <c r="F49" s="12" t="s">
        <v>115</v>
      </c>
      <c r="G49" s="12" t="s">
        <v>193</v>
      </c>
      <c r="H49" s="12" t="s">
        <v>6</v>
      </c>
      <c r="I49" s="12" t="s">
        <v>201</v>
      </c>
      <c r="J49" s="11" t="str">
        <f>VLOOKUP(I49,Inventario_Governanca!G:G,1,FALSE)</f>
        <v>pdbbccampaign.qa.bd.intranet.pags</v>
      </c>
      <c r="K49" s="11"/>
    </row>
    <row r="50" spans="1:11">
      <c r="A50" s="12" t="s">
        <v>195</v>
      </c>
      <c r="B50" s="12" t="s">
        <v>196</v>
      </c>
      <c r="C50" s="12" t="s">
        <v>197</v>
      </c>
      <c r="D50" s="12" t="s">
        <v>198</v>
      </c>
      <c r="E50" s="12" t="s">
        <v>199</v>
      </c>
      <c r="F50" s="12" t="s">
        <v>115</v>
      </c>
      <c r="G50" s="12" t="s">
        <v>193</v>
      </c>
      <c r="H50" s="12" t="s">
        <v>107</v>
      </c>
      <c r="I50" s="12" t="s">
        <v>202</v>
      </c>
      <c r="J50" s="11" t="str">
        <f>VLOOKUP(I50,Inventario_Governanca!G:G,1,FALSE)</f>
        <v>pdbbccampaign.bd.intranet.pags</v>
      </c>
      <c r="K50" s="11"/>
    </row>
    <row r="51" spans="1:11">
      <c r="A51" s="12" t="s">
        <v>203</v>
      </c>
      <c r="B51" s="12" t="s">
        <v>196</v>
      </c>
      <c r="C51" s="12" t="s">
        <v>197</v>
      </c>
      <c r="D51" s="12" t="s">
        <v>198</v>
      </c>
      <c r="E51" s="12" t="s">
        <v>199</v>
      </c>
      <c r="F51" s="12" t="s">
        <v>115</v>
      </c>
      <c r="G51" s="12" t="s">
        <v>193</v>
      </c>
      <c r="H51" s="12" t="s">
        <v>136</v>
      </c>
      <c r="I51" s="12" t="s">
        <v>204</v>
      </c>
      <c r="J51" s="11" t="str">
        <f>VLOOKUP(I51,Inventario_Governanca!G:G,1,FALSE)</f>
        <v>pdbbccalculator.dev.bd.intranet.pags</v>
      </c>
      <c r="K51" s="11"/>
    </row>
    <row r="52" spans="1:11">
      <c r="A52" s="12" t="s">
        <v>203</v>
      </c>
      <c r="B52" s="12" t="s">
        <v>196</v>
      </c>
      <c r="C52" s="12" t="s">
        <v>197</v>
      </c>
      <c r="D52" s="12" t="s">
        <v>198</v>
      </c>
      <c r="E52" s="12" t="s">
        <v>199</v>
      </c>
      <c r="F52" s="12" t="s">
        <v>115</v>
      </c>
      <c r="G52" s="12" t="s">
        <v>193</v>
      </c>
      <c r="H52" s="12" t="s">
        <v>6</v>
      </c>
      <c r="I52" s="12" t="s">
        <v>205</v>
      </c>
      <c r="J52" s="11" t="str">
        <f>VLOOKUP(I52,Inventario_Governanca!G:G,1,FALSE)</f>
        <v>pdbbccalculator.qa.bd.intranet.pags</v>
      </c>
      <c r="K52" s="11"/>
    </row>
    <row r="53" spans="1:11">
      <c r="A53" s="12" t="s">
        <v>203</v>
      </c>
      <c r="B53" s="12" t="s">
        <v>196</v>
      </c>
      <c r="C53" s="12" t="s">
        <v>197</v>
      </c>
      <c r="D53" s="12" t="s">
        <v>198</v>
      </c>
      <c r="E53" s="12" t="s">
        <v>199</v>
      </c>
      <c r="F53" s="12" t="s">
        <v>115</v>
      </c>
      <c r="G53" s="12" t="s">
        <v>193</v>
      </c>
      <c r="H53" s="12" t="s">
        <v>107</v>
      </c>
      <c r="I53" s="12" t="s">
        <v>206</v>
      </c>
      <c r="J53" s="11" t="str">
        <f>VLOOKUP(I53,Inventario_Governanca!G:G,1,FALSE)</f>
        <v>pdbbccalculator.bd.intranet.pags</v>
      </c>
      <c r="K53" s="11"/>
    </row>
    <row r="54" spans="1:11">
      <c r="A54" s="12" t="s">
        <v>207</v>
      </c>
      <c r="B54" s="12" t="s">
        <v>196</v>
      </c>
      <c r="C54" s="12" t="s">
        <v>208</v>
      </c>
      <c r="D54" s="12" t="s">
        <v>198</v>
      </c>
      <c r="E54" s="30" t="s">
        <v>209</v>
      </c>
      <c r="F54" s="12" t="s">
        <v>115</v>
      </c>
      <c r="G54" s="12" t="s">
        <v>193</v>
      </c>
      <c r="H54" s="12" t="s">
        <v>6</v>
      </c>
      <c r="I54" s="12" t="s">
        <v>210</v>
      </c>
      <c r="J54" s="11" t="str">
        <f>VLOOKUP(I54,Inventario_Governanca!G:G,1,FALSE)</f>
        <v>pdbbcmigration.qa.bd.intranet.pags</v>
      </c>
      <c r="K54" s="11"/>
    </row>
    <row r="55" spans="1:11">
      <c r="A55" s="12" t="s">
        <v>207</v>
      </c>
      <c r="B55" s="12" t="s">
        <v>196</v>
      </c>
      <c r="C55" s="12" t="s">
        <v>208</v>
      </c>
      <c r="D55" s="12" t="s">
        <v>198</v>
      </c>
      <c r="E55" s="30" t="s">
        <v>209</v>
      </c>
      <c r="F55" s="12" t="s">
        <v>115</v>
      </c>
      <c r="G55" s="12" t="s">
        <v>193</v>
      </c>
      <c r="H55" s="12" t="s">
        <v>107</v>
      </c>
      <c r="I55" s="12" t="s">
        <v>211</v>
      </c>
      <c r="J55" s="11" t="str">
        <f>VLOOKUP(I55,Inventario_Governanca!G:G,1,FALSE)</f>
        <v>pdbbcmigration.bd.intranet.pags</v>
      </c>
      <c r="K55" s="11"/>
    </row>
    <row r="56" spans="1:11">
      <c r="A56" s="12" t="s">
        <v>212</v>
      </c>
      <c r="B56" s="12" t="s">
        <v>196</v>
      </c>
      <c r="C56" s="12" t="s">
        <v>208</v>
      </c>
      <c r="D56" s="12" t="s">
        <v>198</v>
      </c>
      <c r="E56" s="30" t="s">
        <v>209</v>
      </c>
      <c r="F56" s="12" t="s">
        <v>118</v>
      </c>
      <c r="G56" s="12" t="s">
        <v>193</v>
      </c>
      <c r="H56" s="12" t="s">
        <v>136</v>
      </c>
      <c r="I56" s="1" t="s">
        <v>213</v>
      </c>
      <c r="J56" s="11" t="str">
        <f>VLOOKUP(I56,Inventario_Governanca!G:G,1,FALSE)</f>
        <v>bc_segmentation/node1-bc-segmentation-dev.bd.intranet.pags,node2-bc-segmentation-dev.bd.intranet.pags</v>
      </c>
      <c r="K56" s="11"/>
    </row>
    <row r="57" spans="1:11">
      <c r="A57" s="12" t="s">
        <v>212</v>
      </c>
      <c r="B57" s="12" t="s">
        <v>196</v>
      </c>
      <c r="C57" s="12" t="s">
        <v>208</v>
      </c>
      <c r="D57" s="12" t="s">
        <v>198</v>
      </c>
      <c r="E57" s="30" t="s">
        <v>209</v>
      </c>
      <c r="F57" s="12" t="s">
        <v>118</v>
      </c>
      <c r="G57" s="12" t="s">
        <v>193</v>
      </c>
      <c r="H57" s="12" t="s">
        <v>6</v>
      </c>
      <c r="I57" s="1" t="s">
        <v>214</v>
      </c>
      <c r="J57" s="11" t="str">
        <f>VLOOKUP(I57,Inventario_Governanca!G:G,1,FALSE)</f>
        <v>bc_segmentation/node1-bc-segmentation-qa.bd.intranet.pags,node2-bc-segmentation-qa.bd.intranet.pags</v>
      </c>
      <c r="K57" s="11"/>
    </row>
    <row r="58" spans="1:11">
      <c r="A58" s="12" t="s">
        <v>212</v>
      </c>
      <c r="B58" s="12" t="s">
        <v>196</v>
      </c>
      <c r="C58" s="12" t="s">
        <v>208</v>
      </c>
      <c r="D58" s="12" t="s">
        <v>198</v>
      </c>
      <c r="E58" s="30" t="s">
        <v>209</v>
      </c>
      <c r="F58" s="12" t="s">
        <v>118</v>
      </c>
      <c r="G58" s="12" t="s">
        <v>193</v>
      </c>
      <c r="H58" s="12" t="s">
        <v>107</v>
      </c>
      <c r="I58" s="1" t="s">
        <v>215</v>
      </c>
      <c r="J58" s="11" t="str">
        <f>VLOOKUP(I58,Inventario_Governanca!G:G,1,FALSE)</f>
        <v>node1-bc-segmentation.bd.intranet.pags</v>
      </c>
      <c r="K58" s="11"/>
    </row>
    <row r="59" spans="1:11">
      <c r="A59" s="12" t="s">
        <v>216</v>
      </c>
      <c r="B59" s="12" t="s">
        <v>196</v>
      </c>
      <c r="C59" s="12" t="s">
        <v>217</v>
      </c>
      <c r="D59" s="12" t="s">
        <v>198</v>
      </c>
      <c r="E59" s="12" t="s">
        <v>218</v>
      </c>
      <c r="F59" s="12" t="s">
        <v>115</v>
      </c>
      <c r="G59" s="12" t="s">
        <v>193</v>
      </c>
      <c r="H59" s="12" t="s">
        <v>136</v>
      </c>
      <c r="I59" s="12" t="s">
        <v>219</v>
      </c>
      <c r="J59" s="11" t="str">
        <f>VLOOKUP(I59,Inventario_Governanca!G:G,1,FALSE)</f>
        <v>pdbbcanticipation.dev.bd.intranet.pags</v>
      </c>
      <c r="K59" s="11"/>
    </row>
    <row r="60" spans="1:11">
      <c r="A60" s="12" t="s">
        <v>216</v>
      </c>
      <c r="B60" s="12" t="s">
        <v>196</v>
      </c>
      <c r="C60" s="12" t="s">
        <v>217</v>
      </c>
      <c r="D60" s="12" t="s">
        <v>198</v>
      </c>
      <c r="E60" s="12" t="s">
        <v>218</v>
      </c>
      <c r="F60" s="12" t="s">
        <v>115</v>
      </c>
      <c r="G60" s="12" t="s">
        <v>193</v>
      </c>
      <c r="H60" s="12" t="s">
        <v>6</v>
      </c>
      <c r="I60" s="12" t="s">
        <v>220</v>
      </c>
      <c r="J60" s="11" t="str">
        <f>VLOOKUP(I60,Inventario_Governanca!G:G,1,FALSE)</f>
        <v>pdbbcanticipation.qa.bd.intranet.pags</v>
      </c>
      <c r="K60" s="11"/>
    </row>
    <row r="61" spans="1:11">
      <c r="A61" s="12" t="s">
        <v>216</v>
      </c>
      <c r="B61" s="12" t="s">
        <v>196</v>
      </c>
      <c r="C61" s="12" t="s">
        <v>217</v>
      </c>
      <c r="D61" s="12" t="s">
        <v>198</v>
      </c>
      <c r="E61" s="12" t="s">
        <v>218</v>
      </c>
      <c r="F61" s="12" t="s">
        <v>115</v>
      </c>
      <c r="G61" s="12" t="s">
        <v>193</v>
      </c>
      <c r="H61" s="12" t="s">
        <v>107</v>
      </c>
      <c r="I61" s="12" t="s">
        <v>221</v>
      </c>
      <c r="J61" s="11" t="str">
        <f>VLOOKUP(I61,Inventario_Governanca!G:G,1,FALSE)</f>
        <v>pdbbcanticipation.bd.intranet.pags</v>
      </c>
      <c r="K61" s="11"/>
    </row>
    <row r="62" spans="1:11">
      <c r="A62" s="12" t="s">
        <v>196</v>
      </c>
      <c r="B62" s="12" t="s">
        <v>196</v>
      </c>
      <c r="C62" s="12" t="s">
        <v>217</v>
      </c>
      <c r="D62" s="12" t="s">
        <v>198</v>
      </c>
      <c r="E62" s="12" t="s">
        <v>218</v>
      </c>
      <c r="F62" s="12" t="s">
        <v>222</v>
      </c>
      <c r="G62" s="12" t="s">
        <v>193</v>
      </c>
      <c r="H62" s="12" t="s">
        <v>136</v>
      </c>
      <c r="I62" s="12" t="s">
        <v>223</v>
      </c>
      <c r="J62" s="11" t="e">
        <f>VLOOKUP(I62,Inventario_Governanca!G:G,1,FALSE)</f>
        <v>#N/A</v>
      </c>
      <c r="K62" s="11" t="s">
        <v>127</v>
      </c>
    </row>
    <row r="63" spans="1:11">
      <c r="A63" s="12" t="s">
        <v>196</v>
      </c>
      <c r="B63" s="12" t="s">
        <v>196</v>
      </c>
      <c r="C63" s="12" t="s">
        <v>217</v>
      </c>
      <c r="D63" s="12" t="s">
        <v>198</v>
      </c>
      <c r="E63" s="12" t="s">
        <v>218</v>
      </c>
      <c r="F63" s="12" t="s">
        <v>222</v>
      </c>
      <c r="G63" s="12" t="s">
        <v>193</v>
      </c>
      <c r="H63" s="12" t="s">
        <v>6</v>
      </c>
      <c r="I63" s="12" t="s">
        <v>224</v>
      </c>
      <c r="J63" s="11" t="e">
        <f>VLOOKUP(I63,Inventario_Governanca!G:G,1,FALSE)</f>
        <v>#N/A</v>
      </c>
      <c r="K63" s="11" t="s">
        <v>127</v>
      </c>
    </row>
    <row r="64" spans="1:11">
      <c r="A64" s="12" t="s">
        <v>196</v>
      </c>
      <c r="B64" s="12" t="s">
        <v>196</v>
      </c>
      <c r="C64" s="12" t="s">
        <v>217</v>
      </c>
      <c r="D64" s="12" t="s">
        <v>198</v>
      </c>
      <c r="E64" s="12" t="s">
        <v>218</v>
      </c>
      <c r="F64" s="12" t="s">
        <v>222</v>
      </c>
      <c r="G64" s="12" t="s">
        <v>193</v>
      </c>
      <c r="H64" s="12" t="s">
        <v>107</v>
      </c>
      <c r="I64" s="12" t="s">
        <v>225</v>
      </c>
      <c r="J64" s="11" t="str">
        <f>VLOOKUP(I64,Inventario_Governanca!G:G,1,FALSE)</f>
        <v>master1.business.condition.bd.intranet</v>
      </c>
      <c r="K64" s="11"/>
    </row>
    <row r="65" spans="1:11" ht="26">
      <c r="A65" s="12" t="s">
        <v>196</v>
      </c>
      <c r="B65" s="12" t="s">
        <v>196</v>
      </c>
      <c r="C65" s="12" t="s">
        <v>217</v>
      </c>
      <c r="D65" s="12" t="s">
        <v>198</v>
      </c>
      <c r="E65" s="12" t="s">
        <v>218</v>
      </c>
      <c r="F65" s="12" t="s">
        <v>222</v>
      </c>
      <c r="G65" s="12" t="s">
        <v>193</v>
      </c>
      <c r="H65" s="12" t="s">
        <v>162</v>
      </c>
      <c r="I65" s="12" t="s">
        <v>226</v>
      </c>
      <c r="J65" s="11" t="e">
        <f>VLOOKUP(I65,Inventario_Governanca!G:G,1,FALSE)</f>
        <v>#N/A</v>
      </c>
      <c r="K65" s="11" t="s">
        <v>227</v>
      </c>
    </row>
    <row r="66" spans="1:11">
      <c r="A66" s="12" t="s">
        <v>228</v>
      </c>
      <c r="B66" s="12" t="s">
        <v>196</v>
      </c>
      <c r="C66" s="12" t="s">
        <v>229</v>
      </c>
      <c r="D66" s="12" t="s">
        <v>198</v>
      </c>
      <c r="E66" s="12" t="s">
        <v>230</v>
      </c>
      <c r="F66" s="12" t="s">
        <v>222</v>
      </c>
      <c r="G66" s="12" t="s">
        <v>193</v>
      </c>
      <c r="H66" s="12" t="s">
        <v>136</v>
      </c>
      <c r="I66" s="11" t="s">
        <v>231</v>
      </c>
      <c r="J66" s="11" t="str">
        <f>VLOOKUP(I66,Inventario_Governanca!G:G,1,FALSE)</f>
        <v>taxrate-dev.bd.intranet.pags</v>
      </c>
      <c r="K66" s="11"/>
    </row>
    <row r="67" spans="1:11">
      <c r="A67" s="12" t="s">
        <v>228</v>
      </c>
      <c r="B67" s="12" t="s">
        <v>196</v>
      </c>
      <c r="C67" s="12" t="s">
        <v>229</v>
      </c>
      <c r="D67" s="12" t="s">
        <v>198</v>
      </c>
      <c r="E67" s="12" t="s">
        <v>230</v>
      </c>
      <c r="F67" s="12" t="s">
        <v>222</v>
      </c>
      <c r="G67" s="12" t="s">
        <v>193</v>
      </c>
      <c r="H67" s="12" t="s">
        <v>6</v>
      </c>
      <c r="I67" s="11" t="s">
        <v>232</v>
      </c>
      <c r="J67" s="11" t="str">
        <f>VLOOKUP(I67,Inventario_Governanca!G:G,1,FALSE)</f>
        <v>taxrate-qa.bd.intranet.pags</v>
      </c>
      <c r="K67" s="11"/>
    </row>
    <row r="68" spans="1:11">
      <c r="A68" s="12" t="s">
        <v>228</v>
      </c>
      <c r="B68" s="12" t="s">
        <v>196</v>
      </c>
      <c r="C68" s="12" t="s">
        <v>229</v>
      </c>
      <c r="D68" s="12" t="s">
        <v>198</v>
      </c>
      <c r="E68" s="12" t="s">
        <v>230</v>
      </c>
      <c r="F68" s="12" t="s">
        <v>222</v>
      </c>
      <c r="G68" s="12" t="s">
        <v>105</v>
      </c>
      <c r="H68" s="12" t="s">
        <v>5</v>
      </c>
      <c r="I68" s="12" t="s">
        <v>233</v>
      </c>
      <c r="J68" s="11" t="str">
        <f>VLOOKUP(I68,Inventario_Governanca!G:G,1,FALSE)</f>
        <v>taxrate-prod.coid1xsnbqhf.sa-east-1.rds.amazonaws.com</v>
      </c>
      <c r="K68" s="11"/>
    </row>
    <row r="69" spans="1:11">
      <c r="A69" s="12" t="s">
        <v>234</v>
      </c>
      <c r="B69" s="12" t="s">
        <v>196</v>
      </c>
      <c r="C69" s="12" t="s">
        <v>229</v>
      </c>
      <c r="D69" s="12" t="s">
        <v>198</v>
      </c>
      <c r="E69" s="12" t="s">
        <v>230</v>
      </c>
      <c r="F69" s="12" t="s">
        <v>115</v>
      </c>
      <c r="G69" s="12" t="s">
        <v>105</v>
      </c>
      <c r="H69" s="12" t="s">
        <v>136</v>
      </c>
      <c r="I69" s="12" t="s">
        <v>235</v>
      </c>
      <c r="J69" s="11" t="str">
        <f>VLOOKUP(I69,Inventario_Governanca!G:G,1,FALSE)</f>
        <v>bd-negotiation-service-stg.cugpk8fsjek9.us-east-1.rds.amazonaws.com</v>
      </c>
      <c r="K69" s="11"/>
    </row>
    <row r="70" spans="1:11">
      <c r="A70" s="12" t="s">
        <v>234</v>
      </c>
      <c r="B70" s="12" t="s">
        <v>196</v>
      </c>
      <c r="C70" s="12" t="s">
        <v>229</v>
      </c>
      <c r="D70" s="12" t="s">
        <v>198</v>
      </c>
      <c r="E70" s="12" t="s">
        <v>230</v>
      </c>
      <c r="F70" s="12" t="s">
        <v>115</v>
      </c>
      <c r="G70" s="12" t="s">
        <v>105</v>
      </c>
      <c r="H70" s="12" t="s">
        <v>6</v>
      </c>
      <c r="I70" s="12" t="s">
        <v>236</v>
      </c>
      <c r="J70" s="11" t="str">
        <f>VLOOKUP(I70,Inventario_Governanca!G:G,1,FALSE)</f>
        <v>bd-negotiation-service-qa.cugpk8fsjek9.us-east-1.rds.amazonaws.com</v>
      </c>
      <c r="K70" s="11"/>
    </row>
    <row r="71" spans="1:11">
      <c r="A71" s="12" t="s">
        <v>234</v>
      </c>
      <c r="B71" s="12" t="s">
        <v>196</v>
      </c>
      <c r="C71" s="12" t="s">
        <v>229</v>
      </c>
      <c r="D71" s="12" t="s">
        <v>198</v>
      </c>
      <c r="E71" s="12" t="s">
        <v>230</v>
      </c>
      <c r="F71" s="12" t="s">
        <v>115</v>
      </c>
      <c r="G71" s="12" t="s">
        <v>105</v>
      </c>
      <c r="H71" s="12" t="s">
        <v>5</v>
      </c>
      <c r="I71" s="11" t="s">
        <v>237</v>
      </c>
      <c r="J71" s="11" t="str">
        <f>VLOOKUP(I71,Inventario_Governanca!G:G,1,FALSE)</f>
        <v>bd-negotiation-service.coid1xsnbqhf.sa-east-1.rds.amazonaws.com</v>
      </c>
      <c r="K71" s="11"/>
    </row>
    <row r="72" spans="1:11">
      <c r="A72" s="12" t="s">
        <v>238</v>
      </c>
      <c r="B72" s="12" t="s">
        <v>196</v>
      </c>
      <c r="C72" s="12" t="s">
        <v>229</v>
      </c>
      <c r="D72" s="12" t="s">
        <v>198</v>
      </c>
      <c r="E72" s="12" t="s">
        <v>230</v>
      </c>
      <c r="F72" s="12" t="s">
        <v>115</v>
      </c>
      <c r="G72" s="12" t="s">
        <v>193</v>
      </c>
      <c r="H72" s="12" t="s">
        <v>136</v>
      </c>
      <c r="I72" s="12" t="s">
        <v>239</v>
      </c>
      <c r="J72" s="11" t="str">
        <f>VLOOKUP(I72,Inventario_Governanca!G:G,1,FALSE)</f>
        <v>pdbbcproposal.dev.bd.intranet.pags</v>
      </c>
      <c r="K72" s="11"/>
    </row>
    <row r="73" spans="1:11">
      <c r="A73" s="12" t="s">
        <v>238</v>
      </c>
      <c r="B73" s="12" t="s">
        <v>196</v>
      </c>
      <c r="C73" s="12" t="s">
        <v>229</v>
      </c>
      <c r="D73" s="12" t="s">
        <v>198</v>
      </c>
      <c r="E73" s="12" t="s">
        <v>230</v>
      </c>
      <c r="F73" s="12" t="s">
        <v>115</v>
      </c>
      <c r="G73" s="12" t="s">
        <v>193</v>
      </c>
      <c r="H73" s="12" t="s">
        <v>6</v>
      </c>
      <c r="I73" s="12" t="s">
        <v>240</v>
      </c>
      <c r="J73" s="11" t="str">
        <f>VLOOKUP(I73,Inventario_Governanca!G:G,1,FALSE)</f>
        <v>pdbbcproposal.qa.bd.intranet.pags</v>
      </c>
      <c r="K73" s="11"/>
    </row>
    <row r="74" spans="1:11">
      <c r="A74" s="12" t="s">
        <v>238</v>
      </c>
      <c r="B74" s="12" t="s">
        <v>196</v>
      </c>
      <c r="C74" s="12" t="s">
        <v>229</v>
      </c>
      <c r="D74" s="12" t="s">
        <v>198</v>
      </c>
      <c r="E74" s="12" t="s">
        <v>230</v>
      </c>
      <c r="F74" s="12" t="s">
        <v>115</v>
      </c>
      <c r="G74" s="12" t="s">
        <v>193</v>
      </c>
      <c r="H74" s="12" t="s">
        <v>5</v>
      </c>
      <c r="I74" s="12" t="s">
        <v>241</v>
      </c>
      <c r="J74" s="11" t="str">
        <f>VLOOKUP(I74,Inventario_Governanca!G:G,1,FALSE)</f>
        <v>pdbbcproposal.bd.intranet.pags</v>
      </c>
      <c r="K74" s="11"/>
    </row>
    <row r="75" spans="1:11">
      <c r="A75" s="12" t="s">
        <v>242</v>
      </c>
      <c r="B75" s="12" t="s">
        <v>196</v>
      </c>
      <c r="C75" s="12" t="s">
        <v>229</v>
      </c>
      <c r="D75" s="12" t="s">
        <v>198</v>
      </c>
      <c r="E75" s="12" t="s">
        <v>230</v>
      </c>
      <c r="F75" s="12" t="s">
        <v>115</v>
      </c>
      <c r="G75" s="12" t="s">
        <v>111</v>
      </c>
      <c r="H75" s="12" t="s">
        <v>136</v>
      </c>
      <c r="I75" s="12" t="s">
        <v>243</v>
      </c>
      <c r="J75" s="11" t="str">
        <f>VLOOKUP(I75,Inventario_Governanca!G:G,1,FALSE)</f>
        <v>pdbbctransaction.dev.bd.intranet.pags</v>
      </c>
      <c r="K75" s="11"/>
    </row>
    <row r="76" spans="1:11">
      <c r="A76" s="12" t="s">
        <v>242</v>
      </c>
      <c r="B76" s="12" t="s">
        <v>196</v>
      </c>
      <c r="C76" s="12" t="s">
        <v>229</v>
      </c>
      <c r="D76" s="12" t="s">
        <v>198</v>
      </c>
      <c r="E76" s="12" t="s">
        <v>230</v>
      </c>
      <c r="F76" s="12" t="s">
        <v>115</v>
      </c>
      <c r="G76" s="12" t="s">
        <v>111</v>
      </c>
      <c r="H76" s="12" t="s">
        <v>6</v>
      </c>
      <c r="I76" s="12" t="s">
        <v>244</v>
      </c>
      <c r="J76" s="11" t="str">
        <f>VLOOKUP(I76,Inventario_Governanca!G:G,1,FALSE)</f>
        <v>pdbbctransaction.qa.bd.intranet.pags</v>
      </c>
      <c r="K76" s="11"/>
    </row>
    <row r="77" spans="1:11">
      <c r="A77" s="12" t="s">
        <v>242</v>
      </c>
      <c r="B77" s="12" t="s">
        <v>196</v>
      </c>
      <c r="C77" s="12" t="s">
        <v>229</v>
      </c>
      <c r="D77" s="12" t="s">
        <v>198</v>
      </c>
      <c r="E77" s="12" t="s">
        <v>230</v>
      </c>
      <c r="F77" s="12" t="s">
        <v>115</v>
      </c>
      <c r="G77" s="12" t="s">
        <v>111</v>
      </c>
      <c r="H77" s="12" t="s">
        <v>107</v>
      </c>
      <c r="I77" s="12" t="s">
        <v>245</v>
      </c>
      <c r="J77" s="11" t="str">
        <f>VLOOKUP(I77,Inventario_Governanca!G:G,1,FALSE)</f>
        <v>pdbbctransaction.bd.intranet.pags</v>
      </c>
      <c r="K77" s="11"/>
    </row>
    <row r="78" spans="1:11" ht="26">
      <c r="A78" s="12" t="s">
        <v>246</v>
      </c>
      <c r="B78" s="12" t="s">
        <v>247</v>
      </c>
      <c r="C78" s="12" t="s">
        <v>248</v>
      </c>
      <c r="D78" s="12" t="s">
        <v>249</v>
      </c>
      <c r="E78" s="12" t="s">
        <v>250</v>
      </c>
      <c r="F78" s="12" t="s">
        <v>126</v>
      </c>
      <c r="G78" s="12" t="s">
        <v>111</v>
      </c>
      <c r="H78" s="12" t="s">
        <v>6</v>
      </c>
      <c r="I78" s="13"/>
      <c r="J78" s="11" t="e">
        <f>VLOOKUP(I78,Inventario_Governanca!G:G,1,FALSE)</f>
        <v>#N/A</v>
      </c>
      <c r="K78" s="11" t="s">
        <v>127</v>
      </c>
    </row>
    <row r="79" spans="1:11" ht="26">
      <c r="A79" s="12" t="s">
        <v>246</v>
      </c>
      <c r="B79" s="12" t="s">
        <v>247</v>
      </c>
      <c r="C79" s="12" t="s">
        <v>248</v>
      </c>
      <c r="D79" s="12" t="s">
        <v>249</v>
      </c>
      <c r="E79" s="12" t="s">
        <v>250</v>
      </c>
      <c r="F79" s="12" t="s">
        <v>126</v>
      </c>
      <c r="G79" s="12" t="s">
        <v>111</v>
      </c>
      <c r="H79" s="12" t="s">
        <v>107</v>
      </c>
      <c r="I79" s="1"/>
      <c r="J79" s="11" t="e">
        <f>VLOOKUP(I79,Inventario_Governanca!G:G,1,FALSE)</f>
        <v>#N/A</v>
      </c>
      <c r="K79" s="11" t="s">
        <v>251</v>
      </c>
    </row>
    <row r="80" spans="1:11" ht="26">
      <c r="A80" s="12" t="s">
        <v>252</v>
      </c>
      <c r="B80" s="12" t="s">
        <v>247</v>
      </c>
      <c r="C80" s="12" t="s">
        <v>248</v>
      </c>
      <c r="D80" s="12" t="s">
        <v>249</v>
      </c>
      <c r="E80" s="12" t="s">
        <v>250</v>
      </c>
      <c r="F80" s="12" t="s">
        <v>222</v>
      </c>
      <c r="G80" s="12"/>
      <c r="H80" s="12" t="s">
        <v>136</v>
      </c>
      <c r="I80" s="12" t="s">
        <v>253</v>
      </c>
      <c r="J80" s="11" t="e">
        <f>VLOOKUP(I80,Inventario_Governanca!G:G,1,FALSE)</f>
        <v>#N/A</v>
      </c>
      <c r="K80" s="11" t="s">
        <v>127</v>
      </c>
    </row>
    <row r="81" spans="1:11" ht="26">
      <c r="A81" s="12" t="s">
        <v>252</v>
      </c>
      <c r="B81" s="12" t="s">
        <v>247</v>
      </c>
      <c r="C81" s="12" t="s">
        <v>248</v>
      </c>
      <c r="D81" s="12" t="s">
        <v>249</v>
      </c>
      <c r="E81" s="12" t="s">
        <v>250</v>
      </c>
      <c r="F81" s="12" t="s">
        <v>222</v>
      </c>
      <c r="G81" s="12"/>
      <c r="H81" s="12" t="s">
        <v>6</v>
      </c>
      <c r="I81" s="12" t="s">
        <v>254</v>
      </c>
      <c r="J81" s="11" t="e">
        <f>VLOOKUP(I81,Inventario_Governanca!G:G,1,FALSE)</f>
        <v>#N/A</v>
      </c>
      <c r="K81" s="11" t="s">
        <v>127</v>
      </c>
    </row>
    <row r="82" spans="1:11" ht="26">
      <c r="A82" s="12" t="s">
        <v>252</v>
      </c>
      <c r="B82" s="12" t="s">
        <v>247</v>
      </c>
      <c r="C82" s="12" t="s">
        <v>248</v>
      </c>
      <c r="D82" s="12" t="s">
        <v>249</v>
      </c>
      <c r="E82" s="12" t="s">
        <v>250</v>
      </c>
      <c r="F82" s="12" t="s">
        <v>222</v>
      </c>
      <c r="G82" s="12"/>
      <c r="H82" s="12" t="s">
        <v>107</v>
      </c>
      <c r="I82" s="12" t="s">
        <v>255</v>
      </c>
      <c r="J82" s="11" t="str">
        <f>VLOOKUP(I82,Inventario_Governanca!G:G,1,FALSE)</f>
        <v>d3-ouvinte1.host.intranet</v>
      </c>
      <c r="K82" s="11"/>
    </row>
    <row r="83" spans="1:11" ht="26">
      <c r="A83" s="12" t="s">
        <v>252</v>
      </c>
      <c r="B83" s="12" t="s">
        <v>247</v>
      </c>
      <c r="C83" s="12" t="s">
        <v>248</v>
      </c>
      <c r="D83" s="12" t="s">
        <v>249</v>
      </c>
      <c r="E83" s="12" t="s">
        <v>250</v>
      </c>
      <c r="F83" s="12" t="s">
        <v>222</v>
      </c>
      <c r="G83" s="12"/>
      <c r="H83" s="12" t="s">
        <v>162</v>
      </c>
      <c r="I83" s="12" t="s">
        <v>256</v>
      </c>
      <c r="J83" s="11" t="e">
        <f>VLOOKUP(I83,Inventario_Governanca!G:G,1,FALSE)</f>
        <v>#N/A</v>
      </c>
      <c r="K83" s="11" t="s">
        <v>227</v>
      </c>
    </row>
    <row r="84" spans="1:11" ht="26">
      <c r="A84" s="12" t="s">
        <v>257</v>
      </c>
      <c r="B84" s="12" t="s">
        <v>247</v>
      </c>
      <c r="C84" s="12" t="s">
        <v>248</v>
      </c>
      <c r="D84" s="12" t="s">
        <v>249</v>
      </c>
      <c r="E84" s="12" t="s">
        <v>250</v>
      </c>
      <c r="F84" s="12" t="s">
        <v>222</v>
      </c>
      <c r="G84" s="12" t="s">
        <v>105</v>
      </c>
      <c r="H84" s="12" t="s">
        <v>6</v>
      </c>
      <c r="I84" s="11" t="s">
        <v>258</v>
      </c>
      <c r="J84" s="11" t="str">
        <f>VLOOKUP(I84,Inventario_Governanca!G:G,1,FALSE)</f>
        <v>bd-accounting-controller-qa.cugpk8fsjek9.us-east-1.rds.amazonaws.com</v>
      </c>
      <c r="K84" s="11"/>
    </row>
    <row r="85" spans="1:11" ht="26">
      <c r="A85" s="12" t="s">
        <v>257</v>
      </c>
      <c r="B85" s="12" t="s">
        <v>247</v>
      </c>
      <c r="C85" s="12" t="s">
        <v>248</v>
      </c>
      <c r="D85" s="12" t="s">
        <v>249</v>
      </c>
      <c r="E85" s="12" t="s">
        <v>250</v>
      </c>
      <c r="F85" s="12" t="s">
        <v>222</v>
      </c>
      <c r="G85" s="12" t="s">
        <v>105</v>
      </c>
      <c r="H85" s="12" t="s">
        <v>107</v>
      </c>
      <c r="I85" s="12" t="s">
        <v>259</v>
      </c>
      <c r="J85" s="11" t="str">
        <f>VLOOKUP(I85,Inventario_Governanca!G:G,1,FALSE)</f>
        <v>bd-accounting-controller.coid1xsnbqhf.sa-east-1.rds.amazonaws.com</v>
      </c>
      <c r="K85" s="11"/>
    </row>
    <row r="86" spans="1:11" ht="26">
      <c r="A86" s="12" t="s">
        <v>260</v>
      </c>
      <c r="B86" s="12" t="s">
        <v>247</v>
      </c>
      <c r="C86" s="12" t="s">
        <v>248</v>
      </c>
      <c r="D86" s="12" t="s">
        <v>249</v>
      </c>
      <c r="E86" s="12" t="s">
        <v>250</v>
      </c>
      <c r="F86" s="12" t="s">
        <v>126</v>
      </c>
      <c r="G86" s="12" t="s">
        <v>105</v>
      </c>
      <c r="H86" s="12" t="s">
        <v>6</v>
      </c>
      <c r="I86" s="11" t="s">
        <v>261</v>
      </c>
      <c r="J86" s="11" t="e">
        <f>VLOOKUP(I86,Inventario_Governanca!G:G,1,FALSE)</f>
        <v>#N/A</v>
      </c>
      <c r="K86" s="11" t="s">
        <v>127</v>
      </c>
    </row>
    <row r="87" spans="1:11" ht="26">
      <c r="A87" s="12" t="s">
        <v>260</v>
      </c>
      <c r="B87" s="12" t="s">
        <v>247</v>
      </c>
      <c r="C87" s="12" t="s">
        <v>248</v>
      </c>
      <c r="D87" s="12" t="s">
        <v>249</v>
      </c>
      <c r="E87" s="12" t="s">
        <v>250</v>
      </c>
      <c r="F87" s="12" t="s">
        <v>126</v>
      </c>
      <c r="G87" s="12" t="s">
        <v>105</v>
      </c>
      <c r="H87" s="12" t="s">
        <v>107</v>
      </c>
      <c r="I87" s="26" t="s">
        <v>262</v>
      </c>
      <c r="J87" s="11" t="str">
        <f>VLOOKUP(I87,Inventario_Governanca!G:G,1,FALSE)</f>
        <v>10.198.138.83</v>
      </c>
      <c r="K87" s="11"/>
    </row>
    <row r="88" spans="1:11" ht="26">
      <c r="A88" s="12" t="s">
        <v>263</v>
      </c>
      <c r="B88" s="12" t="s">
        <v>247</v>
      </c>
      <c r="C88" s="12" t="s">
        <v>248</v>
      </c>
      <c r="D88" s="12" t="s">
        <v>249</v>
      </c>
      <c r="E88" s="12" t="s">
        <v>250</v>
      </c>
      <c r="F88" s="12" t="s">
        <v>264</v>
      </c>
      <c r="G88" s="12" t="s">
        <v>105</v>
      </c>
      <c r="H88" s="12" t="s">
        <v>6</v>
      </c>
      <c r="I88" s="11" t="s">
        <v>265</v>
      </c>
      <c r="J88" s="11" t="str">
        <f>VLOOKUP(I88,Inventario_Governanca!G:G,1,FALSE)</f>
        <v>bd-avp.coid1xsnbqhf.sa-east-1.rds.amazonaws.com</v>
      </c>
      <c r="K88" s="11"/>
    </row>
    <row r="89" spans="1:11" ht="26">
      <c r="A89" s="12" t="s">
        <v>263</v>
      </c>
      <c r="B89" s="12" t="s">
        <v>247</v>
      </c>
      <c r="C89" s="12" t="s">
        <v>248</v>
      </c>
      <c r="D89" s="12" t="s">
        <v>249</v>
      </c>
      <c r="E89" s="12" t="s">
        <v>250</v>
      </c>
      <c r="F89" s="12" t="s">
        <v>264</v>
      </c>
      <c r="G89" s="12" t="s">
        <v>105</v>
      </c>
      <c r="H89" s="12" t="s">
        <v>107</v>
      </c>
      <c r="I89" s="12" t="s">
        <v>266</v>
      </c>
      <c r="J89" s="11" t="str">
        <f>VLOOKUP(I89,Inventario_Governanca!G:G,1,FALSE)</f>
        <v>bd-avp-qa.cugpk8fsjek9.us-east-1.rds.amazonaws.com</v>
      </c>
      <c r="K89" s="11"/>
    </row>
    <row r="90" spans="1:11" ht="26">
      <c r="A90" s="12" t="s">
        <v>267</v>
      </c>
      <c r="B90" s="12" t="s">
        <v>247</v>
      </c>
      <c r="C90" s="12" t="s">
        <v>248</v>
      </c>
      <c r="D90" s="12" t="s">
        <v>249</v>
      </c>
      <c r="E90" s="12" t="s">
        <v>250</v>
      </c>
      <c r="F90" s="12" t="s">
        <v>126</v>
      </c>
      <c r="G90" s="12" t="s">
        <v>105</v>
      </c>
      <c r="H90" s="12" t="s">
        <v>6</v>
      </c>
      <c r="I90" s="13"/>
      <c r="J90" s="11" t="e">
        <f>VLOOKUP(I90,Inventario_Governanca!G:G,1,FALSE)</f>
        <v>#N/A</v>
      </c>
      <c r="K90" s="11" t="s">
        <v>127</v>
      </c>
    </row>
    <row r="91" spans="1:11" ht="26">
      <c r="A91" s="12" t="s">
        <v>267</v>
      </c>
      <c r="B91" s="12" t="s">
        <v>247</v>
      </c>
      <c r="C91" s="12" t="s">
        <v>248</v>
      </c>
      <c r="D91" s="12" t="s">
        <v>249</v>
      </c>
      <c r="E91" s="12" t="s">
        <v>250</v>
      </c>
      <c r="F91" s="12" t="s">
        <v>126</v>
      </c>
      <c r="G91" s="12" t="s">
        <v>105</v>
      </c>
      <c r="H91" s="12" t="s">
        <v>107</v>
      </c>
      <c r="I91" s="1" t="s">
        <v>268</v>
      </c>
      <c r="J91" s="11" t="str">
        <f>VLOOKUP(I91,Inventario_Governanca!G:G,1,FALSE)</f>
        <v>10.198.142.144</v>
      </c>
      <c r="K91" s="11"/>
    </row>
    <row r="92" spans="1:11" ht="26">
      <c r="A92" s="12" t="s">
        <v>269</v>
      </c>
      <c r="B92" s="12" t="s">
        <v>247</v>
      </c>
      <c r="C92" s="12" t="s">
        <v>248</v>
      </c>
      <c r="D92" s="12" t="s">
        <v>249</v>
      </c>
      <c r="E92" s="12" t="s">
        <v>250</v>
      </c>
      <c r="F92" s="12" t="s">
        <v>222</v>
      </c>
      <c r="G92" s="12" t="s">
        <v>105</v>
      </c>
      <c r="H92" s="12" t="s">
        <v>6</v>
      </c>
      <c r="I92" s="11" t="s">
        <v>270</v>
      </c>
      <c r="J92" s="11" t="str">
        <f>VLOOKUP(I92,Inventario_Governanca!G:G,1,FALSE)</f>
        <v>bd-accounting-rules-qa.cugpk8fsjek9.us-east-1.rds.amazonaws.com</v>
      </c>
      <c r="K92" s="11"/>
    </row>
    <row r="93" spans="1:11" ht="26">
      <c r="A93" s="12" t="s">
        <v>269</v>
      </c>
      <c r="B93" s="12" t="s">
        <v>247</v>
      </c>
      <c r="C93" s="12" t="s">
        <v>248</v>
      </c>
      <c r="D93" s="12" t="s">
        <v>249</v>
      </c>
      <c r="E93" s="12" t="s">
        <v>250</v>
      </c>
      <c r="F93" s="12" t="s">
        <v>222</v>
      </c>
      <c r="G93" s="12" t="s">
        <v>105</v>
      </c>
      <c r="H93" s="12" t="s">
        <v>107</v>
      </c>
      <c r="I93" s="11" t="s">
        <v>271</v>
      </c>
      <c r="J93" s="11" t="str">
        <f>VLOOKUP(I93,Inventario_Governanca!G:G,1,FALSE)</f>
        <v>bd-accounting-rules.coid1xsnbqhf.sa-east-1.rds.amazonaws.com</v>
      </c>
      <c r="K93" s="11"/>
    </row>
    <row r="94" spans="1:11" ht="26">
      <c r="A94" s="12" t="s">
        <v>272</v>
      </c>
      <c r="B94" s="12" t="s">
        <v>247</v>
      </c>
      <c r="C94" s="12" t="s">
        <v>248</v>
      </c>
      <c r="D94" s="12" t="s">
        <v>249</v>
      </c>
      <c r="E94" s="12" t="s">
        <v>250</v>
      </c>
      <c r="F94" s="12" t="s">
        <v>115</v>
      </c>
      <c r="G94" s="12"/>
      <c r="H94" s="12" t="s">
        <v>107</v>
      </c>
      <c r="I94" s="1" t="s">
        <v>273</v>
      </c>
      <c r="J94" s="11" t="str">
        <f>VLOOKUP(I94,Inventario_Governanca!G:G,1,FALSE)</f>
        <v>a6-online-omega1</v>
      </c>
      <c r="K94" s="11"/>
    </row>
    <row r="95" spans="1:11" ht="26">
      <c r="A95" s="12" t="s">
        <v>274</v>
      </c>
      <c r="B95" s="12" t="s">
        <v>247</v>
      </c>
      <c r="C95" s="12" t="s">
        <v>248</v>
      </c>
      <c r="D95" s="12" t="s">
        <v>249</v>
      </c>
      <c r="E95" s="12" t="s">
        <v>250</v>
      </c>
      <c r="F95" s="12" t="s">
        <v>264</v>
      </c>
      <c r="G95" s="12"/>
      <c r="H95" s="12" t="s">
        <v>6</v>
      </c>
      <c r="I95" s="12" t="s">
        <v>275</v>
      </c>
      <c r="J95" s="11" t="str">
        <f>VLOOKUP(I95,Inventario_Governanca!G:G,1,FALSE)</f>
        <v>iss-qa.cugpk8fsjek9.us-east-1.rds.amazonaws.com</v>
      </c>
      <c r="K95" s="11"/>
    </row>
    <row r="96" spans="1:11" ht="26">
      <c r="A96" s="12" t="s">
        <v>274</v>
      </c>
      <c r="B96" s="12" t="s">
        <v>247</v>
      </c>
      <c r="C96" s="12" t="s">
        <v>248</v>
      </c>
      <c r="D96" s="12" t="s">
        <v>249</v>
      </c>
      <c r="E96" s="12" t="s">
        <v>250</v>
      </c>
      <c r="F96" s="12" t="s">
        <v>264</v>
      </c>
      <c r="G96" s="12"/>
      <c r="H96" s="12" t="s">
        <v>107</v>
      </c>
      <c r="I96" s="12" t="s">
        <v>276</v>
      </c>
      <c r="J96" s="11" t="str">
        <f>VLOOKUP(I96,Inventario_Governanca!G:G,1,FALSE)</f>
        <v>bd-isscard.coid1xsnbqhf.sa-east-1.rds.amazonaws.com</v>
      </c>
      <c r="K96" s="11" t="s">
        <v>127</v>
      </c>
    </row>
    <row r="97" spans="1:11" ht="26">
      <c r="A97" s="12" t="s">
        <v>277</v>
      </c>
      <c r="B97" s="12" t="s">
        <v>247</v>
      </c>
      <c r="C97" s="12" t="s">
        <v>248</v>
      </c>
      <c r="D97" s="12" t="s">
        <v>249</v>
      </c>
      <c r="E97" s="12" t="s">
        <v>250</v>
      </c>
      <c r="F97" s="12" t="s">
        <v>115</v>
      </c>
      <c r="G97" s="12"/>
      <c r="H97" s="12" t="s">
        <v>6</v>
      </c>
      <c r="I97" s="12" t="s">
        <v>278</v>
      </c>
      <c r="J97" s="11" t="str">
        <f>VLOOKUP(I97,Inventario_Governanca!G:G,1,FALSE)</f>
        <v>pdbbalancesheet.qa.bd.intranet.pags</v>
      </c>
      <c r="K97" s="11"/>
    </row>
    <row r="98" spans="1:11" ht="26">
      <c r="A98" s="12" t="s">
        <v>277</v>
      </c>
      <c r="B98" s="12" t="s">
        <v>247</v>
      </c>
      <c r="C98" s="12" t="s">
        <v>248</v>
      </c>
      <c r="D98" s="12" t="s">
        <v>249</v>
      </c>
      <c r="E98" s="12" t="s">
        <v>250</v>
      </c>
      <c r="F98" s="12" t="s">
        <v>115</v>
      </c>
      <c r="G98" s="12"/>
      <c r="H98" s="12" t="s">
        <v>107</v>
      </c>
      <c r="I98" s="12" t="s">
        <v>279</v>
      </c>
      <c r="J98" s="11" t="str">
        <f>VLOOKUP(I98,Inventario_Governanca!G:G,1,FALSE)</f>
        <v>pdbbalancesheet.bd.intranet.pags</v>
      </c>
      <c r="K98" s="11"/>
    </row>
    <row r="99" spans="1:11" ht="26">
      <c r="A99" s="12" t="s">
        <v>280</v>
      </c>
      <c r="B99" s="12" t="s">
        <v>247</v>
      </c>
      <c r="C99" s="12" t="s">
        <v>248</v>
      </c>
      <c r="D99" s="12" t="s">
        <v>249</v>
      </c>
      <c r="E99" s="12" t="s">
        <v>250</v>
      </c>
      <c r="F99" s="12" t="s">
        <v>126</v>
      </c>
      <c r="G99" s="12" t="s">
        <v>111</v>
      </c>
      <c r="H99" s="12" t="s">
        <v>6</v>
      </c>
      <c r="I99" s="13"/>
      <c r="J99" s="11" t="e">
        <f>VLOOKUP(I99,Inventario_Governanca!G:G,1,FALSE)</f>
        <v>#N/A</v>
      </c>
      <c r="K99" s="11" t="s">
        <v>127</v>
      </c>
    </row>
    <row r="100" spans="1:11">
      <c r="A100" s="12" t="s">
        <v>280</v>
      </c>
      <c r="B100" s="12" t="s">
        <v>247</v>
      </c>
      <c r="C100" s="12" t="s">
        <v>281</v>
      </c>
      <c r="D100" s="12" t="s">
        <v>249</v>
      </c>
      <c r="E100" s="30" t="s">
        <v>282</v>
      </c>
      <c r="F100" s="12" t="s">
        <v>126</v>
      </c>
      <c r="G100" s="12" t="s">
        <v>111</v>
      </c>
      <c r="H100" s="12" t="s">
        <v>107</v>
      </c>
      <c r="I100" s="27" t="s">
        <v>283</v>
      </c>
      <c r="J100" s="11" t="str">
        <f>VLOOKUP(I100,Inventario_Governanca!G:G,1,FALSE)</f>
        <v>10.186.40.219</v>
      </c>
      <c r="K100" s="11"/>
    </row>
    <row r="101" spans="1:11">
      <c r="A101" s="12" t="s">
        <v>284</v>
      </c>
      <c r="B101" s="12" t="s">
        <v>247</v>
      </c>
      <c r="C101" s="12" t="s">
        <v>281</v>
      </c>
      <c r="D101" s="12" t="s">
        <v>249</v>
      </c>
      <c r="E101" s="31" t="s">
        <v>282</v>
      </c>
      <c r="F101" s="12" t="s">
        <v>115</v>
      </c>
      <c r="G101" s="12" t="s">
        <v>111</v>
      </c>
      <c r="H101" s="12" t="s">
        <v>6</v>
      </c>
      <c r="I101" s="19" t="s">
        <v>285</v>
      </c>
      <c r="J101" s="11" t="str">
        <f>VLOOKUP(I101,Inventario_Governanca!G:G,1,FALSE)</f>
        <v>pdbaccountingissora.qa.bd.intranet.pags</v>
      </c>
      <c r="K101" s="11"/>
    </row>
    <row r="102" spans="1:11">
      <c r="A102" s="12" t="s">
        <v>284</v>
      </c>
      <c r="B102" s="12" t="s">
        <v>247</v>
      </c>
      <c r="C102" s="12" t="s">
        <v>281</v>
      </c>
      <c r="D102" s="12" t="s">
        <v>249</v>
      </c>
      <c r="E102" s="31" t="s">
        <v>282</v>
      </c>
      <c r="F102" s="12" t="s">
        <v>115</v>
      </c>
      <c r="G102" s="12" t="s">
        <v>111</v>
      </c>
      <c r="H102" s="12" t="s">
        <v>107</v>
      </c>
      <c r="I102" s="12" t="s">
        <v>286</v>
      </c>
      <c r="J102" s="11" t="str">
        <f>VLOOKUP(I102,Inventario_Governanca!G:G,1,FALSE)</f>
        <v>pdbaccountingissora.bd.intranet.pags</v>
      </c>
      <c r="K102" s="11"/>
    </row>
    <row r="103" spans="1:11">
      <c r="A103" s="12" t="s">
        <v>287</v>
      </c>
      <c r="B103" s="12" t="s">
        <v>247</v>
      </c>
      <c r="C103" s="12" t="s">
        <v>288</v>
      </c>
      <c r="D103" s="12" t="s">
        <v>289</v>
      </c>
      <c r="E103" s="31" t="s">
        <v>290</v>
      </c>
      <c r="F103" s="12" t="s">
        <v>115</v>
      </c>
      <c r="G103" s="12" t="s">
        <v>105</v>
      </c>
      <c r="H103" s="12" t="s">
        <v>6</v>
      </c>
      <c r="I103" s="12" t="s">
        <v>291</v>
      </c>
      <c r="J103" s="11" t="str">
        <f>VLOOKUP(I103,Inventario_Governanca!G:G,1,FALSE)</f>
        <v>bd-conciliacao-adquirencia-qa.cugpk8fsjek9.us-east-1.rds.amazonaws.com</v>
      </c>
      <c r="K103" s="11"/>
    </row>
    <row r="104" spans="1:11">
      <c r="A104" s="12" t="s">
        <v>287</v>
      </c>
      <c r="B104" s="12" t="s">
        <v>247</v>
      </c>
      <c r="C104" s="12" t="s">
        <v>288</v>
      </c>
      <c r="D104" s="12" t="s">
        <v>289</v>
      </c>
      <c r="E104" s="31" t="s">
        <v>290</v>
      </c>
      <c r="F104" s="12" t="s">
        <v>115</v>
      </c>
      <c r="G104" s="12" t="s">
        <v>105</v>
      </c>
      <c r="H104" s="12" t="s">
        <v>107</v>
      </c>
      <c r="I104" s="12" t="s">
        <v>292</v>
      </c>
      <c r="J104" s="11" t="str">
        <f>VLOOKUP(I104,Inventario_Governanca!G:G,1,FALSE)</f>
        <v>bd-conciliacao-adquirencia.coid1xsnbqhf.sa-east-1.rds.amazonaws.com</v>
      </c>
      <c r="K104" s="11" t="s">
        <v>120</v>
      </c>
    </row>
    <row r="105" spans="1:11">
      <c r="A105" s="12" t="s">
        <v>293</v>
      </c>
      <c r="B105" s="12" t="s">
        <v>247</v>
      </c>
      <c r="C105" s="12" t="s">
        <v>294</v>
      </c>
      <c r="D105" s="12" t="s">
        <v>289</v>
      </c>
      <c r="E105" s="30" t="s">
        <v>295</v>
      </c>
      <c r="F105" s="12" t="s">
        <v>115</v>
      </c>
      <c r="G105" s="12" t="s">
        <v>111</v>
      </c>
      <c r="H105" s="12" t="s">
        <v>136</v>
      </c>
      <c r="I105" s="12" t="s">
        <v>296</v>
      </c>
      <c r="J105" s="11" t="str">
        <f>VLOOKUP(I105,Inventario_Governanca!G:G,1,FALSE)</f>
        <v>pdboperationaltransfer.stg.bd.intranet.pags</v>
      </c>
      <c r="K105" s="11"/>
    </row>
    <row r="106" spans="1:11">
      <c r="A106" s="12" t="s">
        <v>293</v>
      </c>
      <c r="B106" s="12" t="s">
        <v>247</v>
      </c>
      <c r="C106" s="12" t="s">
        <v>294</v>
      </c>
      <c r="D106" s="12" t="s">
        <v>289</v>
      </c>
      <c r="E106" s="30" t="s">
        <v>295</v>
      </c>
      <c r="F106" s="12" t="s">
        <v>115</v>
      </c>
      <c r="G106" s="12" t="s">
        <v>111</v>
      </c>
      <c r="H106" s="12" t="s">
        <v>6</v>
      </c>
      <c r="I106" s="12" t="s">
        <v>297</v>
      </c>
      <c r="J106" s="11" t="str">
        <f>VLOOKUP(I106,Inventario_Governanca!G:G,1,FALSE)</f>
        <v>pdboperationaltransfer.qa.bd.intranet.pags</v>
      </c>
      <c r="K106" s="11"/>
    </row>
    <row r="107" spans="1:11">
      <c r="A107" s="12" t="s">
        <v>293</v>
      </c>
      <c r="B107" s="12" t="s">
        <v>247</v>
      </c>
      <c r="C107" s="12" t="s">
        <v>294</v>
      </c>
      <c r="D107" s="12" t="s">
        <v>289</v>
      </c>
      <c r="E107" s="30" t="s">
        <v>295</v>
      </c>
      <c r="F107" s="12" t="s">
        <v>115</v>
      </c>
      <c r="G107" s="12" t="s">
        <v>111</v>
      </c>
      <c r="H107" s="12" t="s">
        <v>107</v>
      </c>
      <c r="I107" s="12" t="s">
        <v>298</v>
      </c>
      <c r="J107" s="11" t="str">
        <f>VLOOKUP(I107,Inventario_Governanca!G:G,1,FALSE)</f>
        <v>pdboperationaltransfer.bd.intranet.pags</v>
      </c>
      <c r="K107" s="11"/>
    </row>
    <row r="108" spans="1:11">
      <c r="A108" s="12" t="s">
        <v>299</v>
      </c>
      <c r="B108" s="12" t="s">
        <v>247</v>
      </c>
      <c r="C108" s="12" t="s">
        <v>294</v>
      </c>
      <c r="D108" s="12" t="s">
        <v>289</v>
      </c>
      <c r="E108" s="30" t="s">
        <v>295</v>
      </c>
      <c r="F108" s="12" t="s">
        <v>115</v>
      </c>
      <c r="G108" s="12" t="s">
        <v>111</v>
      </c>
      <c r="H108" s="12" t="s">
        <v>136</v>
      </c>
      <c r="I108" s="12" t="s">
        <v>300</v>
      </c>
      <c r="J108" s="11" t="str">
        <f>VLOOKUP(I108,Inventario_Governanca!G:G,1,FALSE)</f>
        <v>pdboto.stg.bd.intranet.pags</v>
      </c>
      <c r="K108" s="11"/>
    </row>
    <row r="109" spans="1:11">
      <c r="A109" s="12" t="s">
        <v>299</v>
      </c>
      <c r="B109" s="12" t="s">
        <v>247</v>
      </c>
      <c r="C109" s="12" t="s">
        <v>294</v>
      </c>
      <c r="D109" s="12" t="s">
        <v>289</v>
      </c>
      <c r="E109" s="30" t="s">
        <v>295</v>
      </c>
      <c r="F109" s="12" t="s">
        <v>115</v>
      </c>
      <c r="G109" s="12" t="s">
        <v>111</v>
      </c>
      <c r="H109" s="12" t="s">
        <v>6</v>
      </c>
      <c r="I109" s="12" t="s">
        <v>301</v>
      </c>
      <c r="J109" s="11" t="str">
        <f>VLOOKUP(I109,Inventario_Governanca!G:G,1,FALSE)</f>
        <v>pdboto.qa.bd.intranet.pags</v>
      </c>
      <c r="K109" s="11"/>
    </row>
    <row r="110" spans="1:11">
      <c r="A110" s="12" t="s">
        <v>299</v>
      </c>
      <c r="B110" s="12" t="s">
        <v>247</v>
      </c>
      <c r="C110" s="12" t="s">
        <v>294</v>
      </c>
      <c r="D110" s="12" t="s">
        <v>289</v>
      </c>
      <c r="E110" s="30" t="s">
        <v>295</v>
      </c>
      <c r="F110" s="12" t="s">
        <v>115</v>
      </c>
      <c r="G110" s="12" t="s">
        <v>111</v>
      </c>
      <c r="H110" s="12" t="s">
        <v>107</v>
      </c>
      <c r="I110" s="12" t="s">
        <v>302</v>
      </c>
      <c r="J110" s="11" t="str">
        <f>VLOOKUP(I110,Inventario_Governanca!G:G,1,FALSE)</f>
        <v>pdboto.bd.intranet.pags</v>
      </c>
      <c r="K110" s="11"/>
    </row>
    <row r="111" spans="1:11">
      <c r="A111" s="12" t="s">
        <v>303</v>
      </c>
      <c r="B111" s="12" t="s">
        <v>247</v>
      </c>
      <c r="C111" s="12" t="s">
        <v>294</v>
      </c>
      <c r="D111" s="12" t="s">
        <v>289</v>
      </c>
      <c r="E111" s="30" t="s">
        <v>295</v>
      </c>
      <c r="F111" s="12" t="s">
        <v>115</v>
      </c>
      <c r="G111" s="12" t="s">
        <v>193</v>
      </c>
      <c r="H111" s="12" t="s">
        <v>136</v>
      </c>
      <c r="I111" s="12" t="s">
        <v>304</v>
      </c>
      <c r="J111" s="11" t="str">
        <f>VLOOKUP(I111,Inventario_Governanca!G:G,1,FALSE)</f>
        <v>pdbcima.dev.bd.intranet.pags</v>
      </c>
      <c r="K111" s="11"/>
    </row>
    <row r="112" spans="1:11">
      <c r="A112" s="12" t="s">
        <v>303</v>
      </c>
      <c r="B112" s="12" t="s">
        <v>247</v>
      </c>
      <c r="C112" s="12" t="s">
        <v>294</v>
      </c>
      <c r="D112" s="12" t="s">
        <v>289</v>
      </c>
      <c r="E112" s="30" t="s">
        <v>295</v>
      </c>
      <c r="F112" s="12" t="s">
        <v>115</v>
      </c>
      <c r="G112" s="12" t="s">
        <v>193</v>
      </c>
      <c r="H112" s="12" t="s">
        <v>6</v>
      </c>
      <c r="I112" s="12" t="s">
        <v>305</v>
      </c>
      <c r="J112" s="11" t="str">
        <f>VLOOKUP(I112,Inventario_Governanca!G:G,1,FALSE)</f>
        <v>pdbcima.qa.bd.intranet.pags</v>
      </c>
      <c r="K112" s="11"/>
    </row>
    <row r="113" spans="1:11">
      <c r="A113" s="12" t="s">
        <v>303</v>
      </c>
      <c r="B113" s="12" t="s">
        <v>247</v>
      </c>
      <c r="C113" s="12" t="s">
        <v>294</v>
      </c>
      <c r="D113" s="12" t="s">
        <v>289</v>
      </c>
      <c r="E113" s="30" t="s">
        <v>295</v>
      </c>
      <c r="F113" s="12" t="s">
        <v>115</v>
      </c>
      <c r="G113" s="12" t="s">
        <v>193</v>
      </c>
      <c r="H113" s="12" t="s">
        <v>107</v>
      </c>
      <c r="I113" s="12" t="s">
        <v>306</v>
      </c>
      <c r="J113" s="11" t="str">
        <f>VLOOKUP(I113,Inventario_Governanca!G:G,1,FALSE)</f>
        <v>pdbcima.bd.intranet.pags</v>
      </c>
      <c r="K113" s="11"/>
    </row>
    <row r="114" spans="1:11">
      <c r="A114" s="12" t="s">
        <v>307</v>
      </c>
      <c r="B114" s="12" t="s">
        <v>247</v>
      </c>
      <c r="C114" s="12" t="s">
        <v>294</v>
      </c>
      <c r="D114" s="12" t="s">
        <v>289</v>
      </c>
      <c r="E114" s="30" t="s">
        <v>295</v>
      </c>
      <c r="F114" s="12" t="s">
        <v>115</v>
      </c>
      <c r="G114" s="12" t="s">
        <v>193</v>
      </c>
      <c r="H114" s="12" t="s">
        <v>136</v>
      </c>
      <c r="I114" s="12" t="s">
        <v>308</v>
      </c>
      <c r="J114" s="11" t="str">
        <f>VLOOKUP(I114,Inventario_Governanca!G:G,1,FALSE)</f>
        <v>pdbscrooge.dev.bd.intranet.pags</v>
      </c>
      <c r="K114" s="11"/>
    </row>
    <row r="115" spans="1:11">
      <c r="A115" s="12" t="s">
        <v>307</v>
      </c>
      <c r="B115" s="12" t="s">
        <v>247</v>
      </c>
      <c r="C115" s="12" t="s">
        <v>294</v>
      </c>
      <c r="D115" s="12" t="s">
        <v>289</v>
      </c>
      <c r="E115" s="30" t="s">
        <v>295</v>
      </c>
      <c r="F115" s="12" t="s">
        <v>115</v>
      </c>
      <c r="G115" s="12" t="s">
        <v>193</v>
      </c>
      <c r="H115" s="12" t="s">
        <v>6</v>
      </c>
      <c r="I115" s="12" t="s">
        <v>309</v>
      </c>
      <c r="J115" s="11" t="str">
        <f>VLOOKUP(I115,Inventario_Governanca!G:G,1,FALSE)</f>
        <v>pdbscrooge.qa.bd.intranet.pags</v>
      </c>
      <c r="K115" s="11"/>
    </row>
    <row r="116" spans="1:11">
      <c r="A116" s="12" t="s">
        <v>307</v>
      </c>
      <c r="B116" s="12" t="s">
        <v>247</v>
      </c>
      <c r="C116" s="12" t="s">
        <v>294</v>
      </c>
      <c r="D116" s="12" t="s">
        <v>289</v>
      </c>
      <c r="E116" s="30" t="s">
        <v>295</v>
      </c>
      <c r="F116" s="12" t="s">
        <v>115</v>
      </c>
      <c r="G116" s="12" t="s">
        <v>193</v>
      </c>
      <c r="H116" s="12" t="s">
        <v>107</v>
      </c>
      <c r="I116" s="12" t="s">
        <v>310</v>
      </c>
      <c r="J116" s="11" t="str">
        <f>VLOOKUP(I116,Inventario_Governanca!G:G,1,FALSE)</f>
        <v>pdbscrooge.bd.intranet.pags</v>
      </c>
      <c r="K116" s="11"/>
    </row>
    <row r="117" spans="1:11">
      <c r="A117" s="12" t="s">
        <v>311</v>
      </c>
      <c r="B117" s="12" t="s">
        <v>312</v>
      </c>
      <c r="C117" s="12" t="s">
        <v>313</v>
      </c>
      <c r="D117" s="12" t="s">
        <v>314</v>
      </c>
      <c r="E117" s="31" t="s">
        <v>315</v>
      </c>
      <c r="F117" s="12" t="s">
        <v>264</v>
      </c>
      <c r="G117" s="12" t="s">
        <v>105</v>
      </c>
      <c r="H117" s="12" t="s">
        <v>107</v>
      </c>
      <c r="I117" s="11" t="s">
        <v>316</v>
      </c>
      <c r="J117" s="11" t="str">
        <f>VLOOKUP(I117,Inventario_Governanca!G:G,1,FALSE)</f>
        <v>bd-ccs.coid1xsnbqhf.sa-east-1.rds.amazonaws.com</v>
      </c>
      <c r="K117" s="11"/>
    </row>
    <row r="118" spans="1:11">
      <c r="A118" s="12" t="s">
        <v>311</v>
      </c>
      <c r="B118" s="12" t="s">
        <v>312</v>
      </c>
      <c r="C118" s="12" t="s">
        <v>313</v>
      </c>
      <c r="D118" s="12" t="s">
        <v>314</v>
      </c>
      <c r="E118" s="31" t="s">
        <v>315</v>
      </c>
      <c r="F118" s="12" t="s">
        <v>264</v>
      </c>
      <c r="G118" s="12" t="s">
        <v>105</v>
      </c>
      <c r="H118" s="12" t="s">
        <v>6</v>
      </c>
      <c r="I118" s="11" t="s">
        <v>317</v>
      </c>
      <c r="J118" s="11" t="str">
        <f>VLOOKUP(I118,Inventario_Governanca!G:G,1,FALSE)</f>
        <v>bd-ccs-qa.cugpk8fsjek9.us-east-1.rds.amazonaws.com</v>
      </c>
      <c r="K118" s="11"/>
    </row>
    <row r="119" spans="1:11">
      <c r="A119" s="12" t="s">
        <v>318</v>
      </c>
      <c r="B119" s="12" t="s">
        <v>312</v>
      </c>
      <c r="C119" s="12" t="s">
        <v>313</v>
      </c>
      <c r="D119" s="12" t="s">
        <v>314</v>
      </c>
      <c r="E119" s="31" t="s">
        <v>315</v>
      </c>
      <c r="F119" s="12" t="s">
        <v>110</v>
      </c>
      <c r="G119" s="12" t="s">
        <v>105</v>
      </c>
      <c r="H119" s="12" t="s">
        <v>107</v>
      </c>
      <c r="I119" s="11" t="s">
        <v>319</v>
      </c>
      <c r="J119" s="11" t="e">
        <f>VLOOKUP(I119,Inventario_Governanca!G:G,1,FALSE)</f>
        <v>#N/A</v>
      </c>
      <c r="K119" s="11" t="s">
        <v>127</v>
      </c>
    </row>
    <row r="120" spans="1:11">
      <c r="A120" s="12" t="s">
        <v>318</v>
      </c>
      <c r="B120" s="12" t="s">
        <v>312</v>
      </c>
      <c r="C120" s="12" t="s">
        <v>313</v>
      </c>
      <c r="D120" s="12" t="s">
        <v>314</v>
      </c>
      <c r="E120" s="31" t="s">
        <v>315</v>
      </c>
      <c r="F120" s="12" t="s">
        <v>110</v>
      </c>
      <c r="G120" s="12" t="s">
        <v>105</v>
      </c>
      <c r="H120" s="12" t="s">
        <v>6</v>
      </c>
      <c r="I120" s="11" t="s">
        <v>320</v>
      </c>
      <c r="J120" s="11" t="e">
        <f>VLOOKUP(I120,Inventario_Governanca!G:G,1,FALSE)</f>
        <v>#N/A</v>
      </c>
      <c r="K120" s="11" t="s">
        <v>127</v>
      </c>
    </row>
    <row r="121" spans="1:11">
      <c r="A121" s="12" t="s">
        <v>318</v>
      </c>
      <c r="B121" s="12" t="s">
        <v>312</v>
      </c>
      <c r="C121" s="12" t="s">
        <v>313</v>
      </c>
      <c r="D121" s="12" t="s">
        <v>314</v>
      </c>
      <c r="E121" s="31" t="s">
        <v>315</v>
      </c>
      <c r="F121" s="12"/>
      <c r="G121" s="12"/>
      <c r="H121" s="12"/>
      <c r="I121" s="11" t="s">
        <v>321</v>
      </c>
      <c r="J121" s="11" t="str">
        <f>VLOOKUP(I121,Inventario_Governanca!G:G,1,FALSE)</f>
        <v>checkingaccount-ccs-qa.cugpk8fsjek9.us-east-1.rds.amazonaws.com</v>
      </c>
      <c r="K121" s="11"/>
    </row>
    <row r="122" spans="1:11">
      <c r="A122" s="12" t="s">
        <v>322</v>
      </c>
      <c r="B122" s="12" t="s">
        <v>312</v>
      </c>
      <c r="C122" s="12" t="s">
        <v>323</v>
      </c>
      <c r="D122" s="12" t="s">
        <v>314</v>
      </c>
      <c r="E122" s="31" t="s">
        <v>324</v>
      </c>
      <c r="F122" s="12" t="s">
        <v>222</v>
      </c>
      <c r="G122" s="12" t="s">
        <v>105</v>
      </c>
      <c r="H122" s="12" t="s">
        <v>107</v>
      </c>
      <c r="I122" s="11" t="s">
        <v>325</v>
      </c>
      <c r="J122" s="11" t="str">
        <f>VLOOKUP(I122,Inventario_Governanca!G:G,1,FALSE)</f>
        <v>bd-regulatory-management.coid1xsnbqhf.sa-east-1.rds.amazonaws.com</v>
      </c>
      <c r="K122" s="11"/>
    </row>
    <row r="123" spans="1:11">
      <c r="A123" s="12" t="s">
        <v>322</v>
      </c>
      <c r="B123" s="12" t="s">
        <v>312</v>
      </c>
      <c r="C123" s="12" t="s">
        <v>323</v>
      </c>
      <c r="D123" s="12" t="s">
        <v>314</v>
      </c>
      <c r="E123" s="31" t="s">
        <v>324</v>
      </c>
      <c r="F123" s="12" t="s">
        <v>222</v>
      </c>
      <c r="G123" s="12" t="s">
        <v>105</v>
      </c>
      <c r="H123" s="12" t="s">
        <v>6</v>
      </c>
      <c r="I123" s="11" t="s">
        <v>326</v>
      </c>
      <c r="J123" s="11" t="str">
        <f>VLOOKUP(I123,Inventario_Governanca!G:G,1,FALSE)</f>
        <v>bd-regulatory-management-qa.cugpk8fsjek9.us-east-1.rds.amazonaws.com</v>
      </c>
      <c r="K123" s="11"/>
    </row>
    <row r="124" spans="1:11">
      <c r="A124" s="12" t="s">
        <v>327</v>
      </c>
      <c r="B124" s="12" t="s">
        <v>312</v>
      </c>
      <c r="C124" s="12" t="s">
        <v>323</v>
      </c>
      <c r="D124" s="12" t="s">
        <v>314</v>
      </c>
      <c r="E124" s="31" t="s">
        <v>324</v>
      </c>
      <c r="F124" s="12" t="s">
        <v>222</v>
      </c>
      <c r="G124" s="12" t="s">
        <v>328</v>
      </c>
      <c r="H124" s="12" t="s">
        <v>107</v>
      </c>
      <c r="I124" s="12" t="s">
        <v>329</v>
      </c>
      <c r="J124" s="11" t="str">
        <f>VLOOKUP(I124,Inventario_Governanca!G:G,1,FALSE)</f>
        <v>d3-outlander1.host.intranet</v>
      </c>
      <c r="K124" s="11"/>
    </row>
    <row r="125" spans="1:11">
      <c r="A125" s="12" t="s">
        <v>327</v>
      </c>
      <c r="B125" s="12" t="s">
        <v>312</v>
      </c>
      <c r="C125" s="12" t="s">
        <v>323</v>
      </c>
      <c r="D125" s="12" t="s">
        <v>314</v>
      </c>
      <c r="E125" s="31" t="s">
        <v>324</v>
      </c>
      <c r="F125" s="12"/>
      <c r="G125" s="12"/>
      <c r="H125" s="12"/>
      <c r="I125" s="12" t="s">
        <v>330</v>
      </c>
      <c r="J125" s="11" t="e">
        <f>VLOOKUP(I125,Inventario_Governanca!G:G,1,FALSE)</f>
        <v>#N/A</v>
      </c>
      <c r="K125" s="11" t="s">
        <v>227</v>
      </c>
    </row>
    <row r="126" spans="1:11">
      <c r="A126" s="12" t="s">
        <v>327</v>
      </c>
      <c r="B126" s="12" t="s">
        <v>312</v>
      </c>
      <c r="C126" s="12" t="s">
        <v>323</v>
      </c>
      <c r="D126" s="12" t="s">
        <v>314</v>
      </c>
      <c r="E126" s="31" t="s">
        <v>324</v>
      </c>
      <c r="F126" s="12" t="s">
        <v>222</v>
      </c>
      <c r="G126" s="12" t="s">
        <v>328</v>
      </c>
      <c r="H126" s="12" t="s">
        <v>6</v>
      </c>
      <c r="I126" s="12" t="s">
        <v>331</v>
      </c>
      <c r="J126" s="11" t="e">
        <f>VLOOKUP(I126,Inventario_Governanca!G:G,1,FALSE)</f>
        <v>#N/A</v>
      </c>
      <c r="K126" s="11" t="s">
        <v>127</v>
      </c>
    </row>
    <row r="127" spans="1:11">
      <c r="A127" s="12" t="s">
        <v>332</v>
      </c>
      <c r="B127" s="12" t="s">
        <v>312</v>
      </c>
      <c r="C127" s="12" t="s">
        <v>323</v>
      </c>
      <c r="D127" s="12" t="s">
        <v>314</v>
      </c>
      <c r="E127" s="31" t="s">
        <v>324</v>
      </c>
      <c r="F127" s="12" t="s">
        <v>115</v>
      </c>
      <c r="G127" s="12" t="s">
        <v>105</v>
      </c>
      <c r="H127" s="12" t="s">
        <v>107</v>
      </c>
      <c r="I127" s="11" t="s">
        <v>333</v>
      </c>
      <c r="J127" s="11" t="str">
        <f>VLOOKUP(I127,Inventario_Governanca!G:G,1,FALSE)</f>
        <v>bd-income-report.c9z77rsfata9.us-east-1.rds.amazonaws.com</v>
      </c>
      <c r="K127" s="11"/>
    </row>
    <row r="128" spans="1:11">
      <c r="A128" s="12" t="s">
        <v>332</v>
      </c>
      <c r="B128" s="12" t="s">
        <v>312</v>
      </c>
      <c r="C128" s="12" t="s">
        <v>323</v>
      </c>
      <c r="D128" s="12" t="s">
        <v>314</v>
      </c>
      <c r="E128" s="31" t="s">
        <v>324</v>
      </c>
      <c r="F128" s="12" t="s">
        <v>115</v>
      </c>
      <c r="G128" s="12" t="s">
        <v>105</v>
      </c>
      <c r="H128" s="12" t="s">
        <v>6</v>
      </c>
      <c r="I128" s="11" t="s">
        <v>334</v>
      </c>
      <c r="J128" s="11" t="str">
        <f>VLOOKUP(I128,Inventario_Governanca!G:G,1,FALSE)</f>
        <v>bd-income-report-qa.cugpk8fsjek9.us-east-1.rds.amazonaws.com</v>
      </c>
      <c r="K128" s="11"/>
    </row>
    <row r="129" spans="1:11">
      <c r="A129" s="12" t="s">
        <v>335</v>
      </c>
      <c r="B129" s="12" t="s">
        <v>312</v>
      </c>
      <c r="C129" s="12" t="s">
        <v>323</v>
      </c>
      <c r="D129" s="12" t="s">
        <v>314</v>
      </c>
      <c r="E129" s="31" t="s">
        <v>324</v>
      </c>
      <c r="F129" s="12" t="s">
        <v>115</v>
      </c>
      <c r="G129" s="12" t="s">
        <v>328</v>
      </c>
      <c r="H129" s="12" t="s">
        <v>6</v>
      </c>
      <c r="I129" s="12" t="s">
        <v>336</v>
      </c>
      <c r="J129" s="11" t="e">
        <f>VLOOKUP(I129,Inventario_Governanca!G:G,1,FALSE)</f>
        <v>#N/A</v>
      </c>
      <c r="K129" s="11" t="s">
        <v>127</v>
      </c>
    </row>
    <row r="130" spans="1:11">
      <c r="A130" s="12" t="s">
        <v>335</v>
      </c>
      <c r="B130" s="12" t="s">
        <v>312</v>
      </c>
      <c r="C130" s="12" t="s">
        <v>323</v>
      </c>
      <c r="D130" s="12" t="s">
        <v>314</v>
      </c>
      <c r="E130" s="31" t="s">
        <v>324</v>
      </c>
      <c r="F130" s="12" t="s">
        <v>115</v>
      </c>
      <c r="G130" s="12" t="s">
        <v>105</v>
      </c>
      <c r="H130" s="12" t="s">
        <v>337</v>
      </c>
      <c r="I130" s="28">
        <v>10198141102</v>
      </c>
      <c r="J130" s="11">
        <f>VLOOKUP(I130,Inventario_Governanca!G:G,1,FALSE)</f>
        <v>10198141102</v>
      </c>
      <c r="K130" s="11" t="s">
        <v>127</v>
      </c>
    </row>
    <row r="131" spans="1:11">
      <c r="A131" s="12" t="s">
        <v>338</v>
      </c>
      <c r="B131" s="12" t="s">
        <v>312</v>
      </c>
      <c r="C131" s="12" t="s">
        <v>339</v>
      </c>
      <c r="D131" s="12" t="s">
        <v>314</v>
      </c>
      <c r="E131" s="31" t="s">
        <v>340</v>
      </c>
      <c r="F131" s="12" t="s">
        <v>115</v>
      </c>
      <c r="G131" s="12" t="s">
        <v>105</v>
      </c>
      <c r="H131" s="12" t="s">
        <v>107</v>
      </c>
      <c r="I131" s="11" t="s">
        <v>341</v>
      </c>
      <c r="J131" s="11" t="str">
        <f>VLOOKUP(I131,Inventario_Governanca!G:G,1,FALSE)</f>
        <v>bd-simba.c9z77rsfata9.us-east-1.rds.amazonaws.com</v>
      </c>
      <c r="K131" s="11"/>
    </row>
    <row r="132" spans="1:11">
      <c r="A132" s="12" t="s">
        <v>338</v>
      </c>
      <c r="B132" s="12" t="s">
        <v>312</v>
      </c>
      <c r="C132" s="12" t="s">
        <v>339</v>
      </c>
      <c r="D132" s="12" t="s">
        <v>314</v>
      </c>
      <c r="E132" s="31" t="s">
        <v>340</v>
      </c>
      <c r="F132" s="12" t="s">
        <v>115</v>
      </c>
      <c r="G132" s="12" t="s">
        <v>105</v>
      </c>
      <c r="H132" s="12" t="s">
        <v>6</v>
      </c>
      <c r="I132" s="11" t="s">
        <v>342</v>
      </c>
      <c r="J132" s="11" t="str">
        <f>VLOOKUP(I132,Inventario_Governanca!G:G,1,FALSE)</f>
        <v>bd-simba-qa.cugpk8fsjek9.us-east-1.rds.amazonaws.com</v>
      </c>
      <c r="K132" s="11"/>
    </row>
    <row r="133" spans="1:11">
      <c r="A133" s="12" t="s">
        <v>343</v>
      </c>
      <c r="B133" s="12" t="s">
        <v>312</v>
      </c>
      <c r="C133" s="12" t="s">
        <v>339</v>
      </c>
      <c r="D133" s="12" t="s">
        <v>314</v>
      </c>
      <c r="E133" s="31" t="s">
        <v>340</v>
      </c>
      <c r="F133" s="12" t="s">
        <v>115</v>
      </c>
      <c r="G133" s="12" t="s">
        <v>328</v>
      </c>
      <c r="H133" s="12" t="s">
        <v>107</v>
      </c>
      <c r="I133" s="12" t="s">
        <v>344</v>
      </c>
      <c r="J133" s="11" t="str">
        <f>VLOOKUP(I133,Inventario_Governanca!G:G,1,FALSE)</f>
        <v>pdbcourtorders.bd.intranet.pags</v>
      </c>
      <c r="K133" s="11"/>
    </row>
    <row r="134" spans="1:11">
      <c r="A134" s="12" t="s">
        <v>343</v>
      </c>
      <c r="B134" s="12" t="s">
        <v>312</v>
      </c>
      <c r="C134" s="12" t="s">
        <v>339</v>
      </c>
      <c r="D134" s="12" t="s">
        <v>314</v>
      </c>
      <c r="E134" s="31" t="s">
        <v>340</v>
      </c>
      <c r="F134" s="12" t="s">
        <v>115</v>
      </c>
      <c r="G134" s="12" t="s">
        <v>328</v>
      </c>
      <c r="H134" s="12" t="s">
        <v>6</v>
      </c>
      <c r="I134" s="12" t="s">
        <v>345</v>
      </c>
      <c r="J134" s="11" t="str">
        <f>VLOOKUP(I134,Inventario_Governanca!G:G,1,FALSE)</f>
        <v>pdbcourtorders.qa.bd.intranet.pags</v>
      </c>
      <c r="K134" s="11"/>
    </row>
    <row r="135" spans="1:11">
      <c r="A135" s="12" t="s">
        <v>346</v>
      </c>
      <c r="B135" s="12" t="s">
        <v>312</v>
      </c>
      <c r="C135" s="12" t="s">
        <v>339</v>
      </c>
      <c r="D135" s="12" t="s">
        <v>314</v>
      </c>
      <c r="E135" s="31" t="s">
        <v>340</v>
      </c>
      <c r="F135" s="12" t="s">
        <v>115</v>
      </c>
      <c r="G135" s="12" t="s">
        <v>328</v>
      </c>
      <c r="H135" s="12" t="s">
        <v>107</v>
      </c>
      <c r="I135" s="12" t="s">
        <v>347</v>
      </c>
      <c r="J135" s="11" t="str">
        <f>VLOOKUP(I135,Inventario_Governanca!G:G,1,FALSE)</f>
        <v>pdbregaccountcustomer.bd.intranet.pags</v>
      </c>
      <c r="K135" s="11"/>
    </row>
    <row r="136" spans="1:11">
      <c r="A136" s="12" t="s">
        <v>346</v>
      </c>
      <c r="B136" s="12" t="s">
        <v>312</v>
      </c>
      <c r="C136" s="12" t="s">
        <v>339</v>
      </c>
      <c r="D136" s="12" t="s">
        <v>314</v>
      </c>
      <c r="E136" s="31" t="s">
        <v>340</v>
      </c>
      <c r="F136" s="12" t="s">
        <v>115</v>
      </c>
      <c r="G136" s="12" t="s">
        <v>328</v>
      </c>
      <c r="H136" s="12" t="s">
        <v>6</v>
      </c>
      <c r="I136" s="12" t="s">
        <v>348</v>
      </c>
      <c r="J136" s="11" t="str">
        <f>VLOOKUP(I136,Inventario_Governanca!G:G,1,FALSE)</f>
        <v>pdbregaccountcustomer.qa.bd.intranet.pags</v>
      </c>
      <c r="K136" s="11"/>
    </row>
    <row r="137" spans="1:11">
      <c r="A137" s="12" t="s">
        <v>349</v>
      </c>
      <c r="B137" s="12" t="s">
        <v>350</v>
      </c>
      <c r="C137" s="12" t="s">
        <v>351</v>
      </c>
      <c r="D137" s="12" t="s">
        <v>352</v>
      </c>
      <c r="E137" s="31" t="s">
        <v>353</v>
      </c>
      <c r="F137" s="12" t="s">
        <v>115</v>
      </c>
      <c r="G137" s="12" t="s">
        <v>328</v>
      </c>
      <c r="H137" s="12" t="s">
        <v>136</v>
      </c>
      <c r="I137" s="12" t="s">
        <v>354</v>
      </c>
      <c r="J137" s="11" t="e">
        <f>VLOOKUP(I137,Inventario_Governanca!G:G,1,FALSE)</f>
        <v>#N/A</v>
      </c>
      <c r="K137" s="11" t="s">
        <v>127</v>
      </c>
    </row>
    <row r="138" spans="1:11">
      <c r="A138" s="12" t="s">
        <v>349</v>
      </c>
      <c r="B138" s="12" t="s">
        <v>350</v>
      </c>
      <c r="C138" s="12" t="s">
        <v>351</v>
      </c>
      <c r="D138" s="12" t="s">
        <v>352</v>
      </c>
      <c r="E138" s="31" t="s">
        <v>353</v>
      </c>
      <c r="F138" s="12" t="s">
        <v>115</v>
      </c>
      <c r="G138" s="12" t="s">
        <v>328</v>
      </c>
      <c r="H138" s="12" t="s">
        <v>6</v>
      </c>
      <c r="I138" s="12" t="s">
        <v>355</v>
      </c>
      <c r="J138" s="11" t="e">
        <f>VLOOKUP(I138,Inventario_Governanca!G:G,1,FALSE)</f>
        <v>#N/A</v>
      </c>
      <c r="K138" s="11" t="s">
        <v>127</v>
      </c>
    </row>
    <row r="139" spans="1:11">
      <c r="A139" s="12" t="s">
        <v>349</v>
      </c>
      <c r="B139" s="12" t="s">
        <v>350</v>
      </c>
      <c r="C139" s="12" t="s">
        <v>351</v>
      </c>
      <c r="D139" s="12" t="s">
        <v>352</v>
      </c>
      <c r="E139" s="31" t="s">
        <v>353</v>
      </c>
      <c r="F139" s="12" t="s">
        <v>115</v>
      </c>
      <c r="G139" s="12" t="s">
        <v>328</v>
      </c>
      <c r="H139" s="12" t="s">
        <v>107</v>
      </c>
      <c r="I139" s="12" t="s">
        <v>356</v>
      </c>
      <c r="J139" s="11" t="str">
        <f>VLOOKUP(I139,Inventario_Governanca!G:G,1,FALSE)</f>
        <v>sat1.bd.intranet</v>
      </c>
      <c r="K139" s="11"/>
    </row>
    <row r="140" spans="1:11">
      <c r="A140" s="12" t="s">
        <v>357</v>
      </c>
      <c r="B140" s="12" t="s">
        <v>350</v>
      </c>
      <c r="C140" s="12" t="s">
        <v>358</v>
      </c>
      <c r="D140" s="12" t="s">
        <v>352</v>
      </c>
      <c r="E140" s="31" t="s">
        <v>359</v>
      </c>
      <c r="F140" s="12" t="s">
        <v>264</v>
      </c>
      <c r="G140" s="12" t="s">
        <v>105</v>
      </c>
      <c r="H140" s="12" t="s">
        <v>6</v>
      </c>
      <c r="I140" s="11" t="s">
        <v>360</v>
      </c>
      <c r="J140" s="11" t="str">
        <f>VLOOKUP(I140,Inventario_Governanca!G:G,1,FALSE)</f>
        <v>bd-cashout-strategy-qa.cugpk8fsjek9.us-east-1.rds.amazonaws.com</v>
      </c>
      <c r="K140" s="11"/>
    </row>
    <row r="141" spans="1:11">
      <c r="A141" s="12" t="s">
        <v>357</v>
      </c>
      <c r="B141" s="12" t="s">
        <v>350</v>
      </c>
      <c r="C141" s="12" t="s">
        <v>358</v>
      </c>
      <c r="D141" s="12" t="s">
        <v>352</v>
      </c>
      <c r="E141" s="31" t="s">
        <v>359</v>
      </c>
      <c r="F141" s="12" t="s">
        <v>264</v>
      </c>
      <c r="G141" s="12" t="s">
        <v>193</v>
      </c>
      <c r="H141" s="12" t="s">
        <v>6</v>
      </c>
      <c r="I141" s="12" t="s">
        <v>361</v>
      </c>
      <c r="J141" s="11" t="e">
        <f>VLOOKUP(I141,Inventario_Governanca!G:G,1,FALSE)</f>
        <v>#N/A</v>
      </c>
      <c r="K141" s="11" t="s">
        <v>127</v>
      </c>
    </row>
    <row r="142" spans="1:11">
      <c r="A142" s="12" t="s">
        <v>357</v>
      </c>
      <c r="B142" s="12" t="s">
        <v>350</v>
      </c>
      <c r="C142" s="12" t="s">
        <v>358</v>
      </c>
      <c r="D142" s="12" t="s">
        <v>352</v>
      </c>
      <c r="E142" s="31" t="s">
        <v>359</v>
      </c>
      <c r="F142" s="12" t="s">
        <v>264</v>
      </c>
      <c r="G142" s="12" t="s">
        <v>105</v>
      </c>
      <c r="H142" s="12" t="s">
        <v>5</v>
      </c>
      <c r="I142" s="11" t="s">
        <v>362</v>
      </c>
      <c r="J142" s="11" t="str">
        <f>VLOOKUP(I142,Inventario_Governanca!G:G,1,FALSE)</f>
        <v>bd-cashout-strategy.coid1xsnbqhf.sa-east-1.rds.amazonaws.com</v>
      </c>
      <c r="K142" s="11"/>
    </row>
    <row r="143" spans="1:11">
      <c r="A143" s="12" t="s">
        <v>363</v>
      </c>
      <c r="B143" s="12" t="s">
        <v>350</v>
      </c>
      <c r="C143" s="12" t="s">
        <v>358</v>
      </c>
      <c r="D143" s="12" t="s">
        <v>352</v>
      </c>
      <c r="E143" s="31" t="s">
        <v>359</v>
      </c>
      <c r="F143" s="12" t="s">
        <v>264</v>
      </c>
      <c r="G143" s="12" t="s">
        <v>105</v>
      </c>
      <c r="H143" s="12" t="s">
        <v>6</v>
      </c>
      <c r="I143" s="11" t="s">
        <v>364</v>
      </c>
      <c r="J143" s="11" t="str">
        <f>VLOOKUP(I143,Inventario_Governanca!G:G,1,FALSE)</f>
        <v>bd-cip-qa.cugpk8fsjek9.us-east-1.rds.amazonaws.com</v>
      </c>
      <c r="K143" s="11"/>
    </row>
    <row r="144" spans="1:11">
      <c r="A144" s="12" t="s">
        <v>363</v>
      </c>
      <c r="B144" s="12" t="s">
        <v>350</v>
      </c>
      <c r="C144" s="12" t="s">
        <v>358</v>
      </c>
      <c r="D144" s="12" t="s">
        <v>352</v>
      </c>
      <c r="E144" s="31" t="s">
        <v>359</v>
      </c>
      <c r="F144" s="12" t="s">
        <v>264</v>
      </c>
      <c r="G144" s="12" t="s">
        <v>105</v>
      </c>
      <c r="H144" s="12" t="s">
        <v>5</v>
      </c>
      <c r="I144" s="11" t="s">
        <v>365</v>
      </c>
      <c r="J144" s="11" t="str">
        <f>VLOOKUP(I144,Inventario_Governanca!G:G,1,FALSE)</f>
        <v>bd-cip.coid1xsnbqhf.sa-east-1.rds.amazonaws.com</v>
      </c>
      <c r="K144" s="11"/>
    </row>
    <row r="145" spans="1:11">
      <c r="A145" s="12" t="s">
        <v>366</v>
      </c>
      <c r="B145" s="12" t="s">
        <v>350</v>
      </c>
      <c r="C145" s="12" t="s">
        <v>358</v>
      </c>
      <c r="D145" s="12" t="s">
        <v>352</v>
      </c>
      <c r="E145" s="31" t="s">
        <v>359</v>
      </c>
      <c r="F145" s="12" t="s">
        <v>264</v>
      </c>
      <c r="G145" s="12" t="s">
        <v>105</v>
      </c>
      <c r="H145" s="12" t="s">
        <v>6</v>
      </c>
      <c r="I145" s="11" t="s">
        <v>367</v>
      </c>
      <c r="J145" s="11" t="str">
        <f>VLOOKUP(I145,Inventario_Governanca!G:G,1,FALSE)</f>
        <v>bd-cashout-customer-association-qa.cugpk8fsjek9.us-east-1.rds.amazonaws.com</v>
      </c>
      <c r="K145" s="11"/>
    </row>
    <row r="146" spans="1:11">
      <c r="A146" s="12" t="s">
        <v>366</v>
      </c>
      <c r="B146" s="12" t="s">
        <v>350</v>
      </c>
      <c r="C146" s="12" t="s">
        <v>358</v>
      </c>
      <c r="D146" s="12" t="s">
        <v>352</v>
      </c>
      <c r="E146" s="31" t="s">
        <v>359</v>
      </c>
      <c r="F146" s="12" t="s">
        <v>264</v>
      </c>
      <c r="G146" s="12" t="s">
        <v>193</v>
      </c>
      <c r="H146" s="12" t="s">
        <v>6</v>
      </c>
      <c r="I146" s="12" t="s">
        <v>368</v>
      </c>
      <c r="J146" s="11" t="e">
        <f>VLOOKUP(I146,Inventario_Governanca!G:G,1,FALSE)</f>
        <v>#N/A</v>
      </c>
      <c r="K146" s="11" t="s">
        <v>127</v>
      </c>
    </row>
    <row r="147" spans="1:11">
      <c r="A147" s="12" t="s">
        <v>366</v>
      </c>
      <c r="B147" s="12" t="s">
        <v>350</v>
      </c>
      <c r="C147" s="12" t="s">
        <v>358</v>
      </c>
      <c r="D147" s="12" t="s">
        <v>352</v>
      </c>
      <c r="E147" s="31" t="s">
        <v>359</v>
      </c>
      <c r="F147" s="12" t="s">
        <v>264</v>
      </c>
      <c r="G147" s="12" t="s">
        <v>105</v>
      </c>
      <c r="H147" s="12" t="s">
        <v>5</v>
      </c>
      <c r="I147" s="11" t="s">
        <v>369</v>
      </c>
      <c r="J147" s="11" t="str">
        <f>VLOOKUP(I147,Inventario_Governanca!G:G,1,FALSE)</f>
        <v>bd-customer-association.coid1xsnbqhf.sa-east-1.rds.amazonaws.com</v>
      </c>
      <c r="K147" s="11"/>
    </row>
    <row r="148" spans="1:11">
      <c r="A148" s="12" t="s">
        <v>370</v>
      </c>
      <c r="B148" s="12" t="s">
        <v>350</v>
      </c>
      <c r="C148" s="12" t="s">
        <v>358</v>
      </c>
      <c r="D148" s="12" t="s">
        <v>352</v>
      </c>
      <c r="E148" s="31" t="s">
        <v>359</v>
      </c>
      <c r="F148" s="12" t="s">
        <v>264</v>
      </c>
      <c r="G148" s="12" t="s">
        <v>105</v>
      </c>
      <c r="H148" s="12" t="s">
        <v>6</v>
      </c>
      <c r="I148" s="11" t="s">
        <v>371</v>
      </c>
      <c r="J148" s="11" t="str">
        <f>VLOOKUP(I148,Inventario_Governanca!G:G,1,FALSE)</f>
        <v>bd-cashout-ted-qa.cugpk8fsjek9.us-east-1.rds.amazonaws.com</v>
      </c>
      <c r="K148" s="11"/>
    </row>
    <row r="149" spans="1:11">
      <c r="A149" s="12" t="s">
        <v>370</v>
      </c>
      <c r="B149" s="12" t="s">
        <v>350</v>
      </c>
      <c r="C149" s="12" t="s">
        <v>358</v>
      </c>
      <c r="D149" s="12" t="s">
        <v>352</v>
      </c>
      <c r="E149" s="31" t="s">
        <v>359</v>
      </c>
      <c r="F149" s="12" t="s">
        <v>264</v>
      </c>
      <c r="G149" s="12" t="s">
        <v>105</v>
      </c>
      <c r="H149" s="12" t="s">
        <v>5</v>
      </c>
      <c r="I149" s="11" t="s">
        <v>372</v>
      </c>
      <c r="J149" s="11" t="str">
        <f>VLOOKUP(I149,Inventario_Governanca!G:G,1,FALSE)</f>
        <v>bd-cashout-ted.coid1xsnbqhf.sa-east-1.rds.amazonaws.com</v>
      </c>
      <c r="K149" s="11"/>
    </row>
    <row r="150" spans="1:11">
      <c r="A150" s="12" t="s">
        <v>373</v>
      </c>
      <c r="B150" s="12" t="s">
        <v>350</v>
      </c>
      <c r="C150" s="12" t="s">
        <v>374</v>
      </c>
      <c r="D150" s="12" t="s">
        <v>352</v>
      </c>
      <c r="E150" s="31" t="s">
        <v>359</v>
      </c>
      <c r="F150" s="12" t="s">
        <v>264</v>
      </c>
      <c r="G150" s="12" t="s">
        <v>105</v>
      </c>
      <c r="H150" s="12" t="s">
        <v>6</v>
      </c>
      <c r="I150" s="11" t="s">
        <v>375</v>
      </c>
      <c r="J150" s="11" t="str">
        <f>VLOOKUP(I150,Inventario_Governanca!G:G,1,FALSE)</f>
        <v>bd-asset-based-loaner-qa.cugpk8fsjek9.us-east-1.rds.amazonaws.com</v>
      </c>
      <c r="K150" s="11"/>
    </row>
    <row r="151" spans="1:11">
      <c r="A151" s="12" t="s">
        <v>373</v>
      </c>
      <c r="B151" s="12" t="s">
        <v>350</v>
      </c>
      <c r="C151" s="12" t="s">
        <v>374</v>
      </c>
      <c r="D151" s="12" t="s">
        <v>352</v>
      </c>
      <c r="E151" s="31" t="s">
        <v>359</v>
      </c>
      <c r="F151" s="12" t="s">
        <v>264</v>
      </c>
      <c r="G151" s="12" t="s">
        <v>105</v>
      </c>
      <c r="H151" s="12" t="s">
        <v>5</v>
      </c>
      <c r="I151" s="11" t="s">
        <v>376</v>
      </c>
      <c r="J151" s="11" t="str">
        <f>VLOOKUP(I151,Inventario_Governanca!G:G,1,FALSE)</f>
        <v>bd-asset-based-loaner.coid1xsnbqhf.sa-east-1.rds.amazonaws.com</v>
      </c>
      <c r="K151" s="11"/>
    </row>
    <row r="152" spans="1:11">
      <c r="A152" s="12" t="s">
        <v>377</v>
      </c>
      <c r="B152" s="12" t="s">
        <v>350</v>
      </c>
      <c r="C152" s="12" t="s">
        <v>358</v>
      </c>
      <c r="D152" s="12" t="s">
        <v>352</v>
      </c>
      <c r="E152" s="31" t="s">
        <v>359</v>
      </c>
      <c r="F152" s="12" t="s">
        <v>115</v>
      </c>
      <c r="G152" s="12" t="s">
        <v>111</v>
      </c>
      <c r="H152" s="12" t="s">
        <v>136</v>
      </c>
      <c r="I152" s="12" t="s">
        <v>378</v>
      </c>
      <c r="J152" s="11" t="str">
        <f>VLOOKUP(I152,Inventario_Governanca!G:G,1,FALSE)</f>
        <v>pdbbdcoutpresettlement.dev.bd.intranet.pags</v>
      </c>
      <c r="K152" s="11"/>
    </row>
    <row r="153" spans="1:11">
      <c r="A153" s="12" t="s">
        <v>377</v>
      </c>
      <c r="B153" s="12" t="s">
        <v>350</v>
      </c>
      <c r="C153" s="12" t="s">
        <v>358</v>
      </c>
      <c r="D153" s="12" t="s">
        <v>352</v>
      </c>
      <c r="E153" s="31" t="s">
        <v>359</v>
      </c>
      <c r="F153" s="12" t="s">
        <v>115</v>
      </c>
      <c r="G153" s="12" t="s">
        <v>111</v>
      </c>
      <c r="H153" s="12" t="s">
        <v>6</v>
      </c>
      <c r="I153" s="12" t="s">
        <v>379</v>
      </c>
      <c r="J153" s="11" t="str">
        <f>VLOOKUP(I153,Inventario_Governanca!G:G,1,FALSE)</f>
        <v>pdbbdcoutpresettlement.qa.bd.intranet.pags</v>
      </c>
      <c r="K153" s="11"/>
    </row>
    <row r="154" spans="1:11">
      <c r="A154" s="12" t="s">
        <v>377</v>
      </c>
      <c r="B154" s="12" t="s">
        <v>350</v>
      </c>
      <c r="C154" s="12" t="s">
        <v>358</v>
      </c>
      <c r="D154" s="12" t="s">
        <v>352</v>
      </c>
      <c r="E154" s="31" t="s">
        <v>359</v>
      </c>
      <c r="F154" s="12" t="s">
        <v>115</v>
      </c>
      <c r="G154" s="12" t="s">
        <v>111</v>
      </c>
      <c r="H154" s="12" t="s">
        <v>5</v>
      </c>
      <c r="I154" s="12" t="s">
        <v>380</v>
      </c>
      <c r="J154" s="11" t="str">
        <f>VLOOKUP(I154,Inventario_Governanca!G:G,1,FALSE)</f>
        <v>pdbbdcoutpresettlement.bd.intranet.pags</v>
      </c>
      <c r="K154" s="11"/>
    </row>
    <row r="155" spans="1:11">
      <c r="A155" s="12" t="s">
        <v>381</v>
      </c>
      <c r="B155" s="12" t="s">
        <v>382</v>
      </c>
      <c r="C155" s="12" t="s">
        <v>383</v>
      </c>
      <c r="D155" s="12" t="s">
        <v>198</v>
      </c>
      <c r="E155" s="12" t="s">
        <v>384</v>
      </c>
      <c r="F155" s="12" t="s">
        <v>115</v>
      </c>
      <c r="G155" s="12" t="s">
        <v>111</v>
      </c>
      <c r="H155" s="12" t="s">
        <v>136</v>
      </c>
      <c r="I155" s="12" t="s">
        <v>385</v>
      </c>
      <c r="J155" s="11" t="str">
        <f>VLOOKUP(I155,Inventario_Governanca!G:G,1,FALSE)</f>
        <v>pdbbankcipdomicilio.dev.bd.intranet.pags</v>
      </c>
      <c r="K155" s="11"/>
    </row>
    <row r="156" spans="1:11">
      <c r="A156" s="12" t="s">
        <v>381</v>
      </c>
      <c r="B156" s="12" t="s">
        <v>382</v>
      </c>
      <c r="C156" s="12" t="s">
        <v>383</v>
      </c>
      <c r="D156" s="12" t="s">
        <v>198</v>
      </c>
      <c r="E156" s="12" t="s">
        <v>384</v>
      </c>
      <c r="F156" s="12" t="s">
        <v>115</v>
      </c>
      <c r="G156" s="12" t="s">
        <v>111</v>
      </c>
      <c r="H156" s="12" t="s">
        <v>6</v>
      </c>
      <c r="I156" s="12" t="s">
        <v>386</v>
      </c>
      <c r="J156" s="11" t="str">
        <f>VLOOKUP(I156,Inventario_Governanca!G:G,1,FALSE)</f>
        <v>pdbbankcipdomicilio.qa.bd.intranet.pags</v>
      </c>
      <c r="K156" s="11"/>
    </row>
    <row r="157" spans="1:11">
      <c r="A157" s="12" t="s">
        <v>381</v>
      </c>
      <c r="B157" s="12" t="s">
        <v>382</v>
      </c>
      <c r="C157" s="12" t="s">
        <v>383</v>
      </c>
      <c r="D157" s="12" t="s">
        <v>198</v>
      </c>
      <c r="E157" s="12" t="s">
        <v>384</v>
      </c>
      <c r="F157" s="12" t="s">
        <v>115</v>
      </c>
      <c r="G157" s="12" t="s">
        <v>111</v>
      </c>
      <c r="H157" s="12" t="s">
        <v>107</v>
      </c>
      <c r="I157" s="12" t="s">
        <v>387</v>
      </c>
      <c r="J157" s="11" t="str">
        <f>VLOOKUP(I157,Inventario_Governanca!G:G,1,FALSE)</f>
        <v>pdbbankcipdomicilio.bd.intranet.pags</v>
      </c>
      <c r="K157" s="11"/>
    </row>
    <row r="158" spans="1:11">
      <c r="A158" s="12" t="s">
        <v>388</v>
      </c>
      <c r="B158" s="12" t="s">
        <v>389</v>
      </c>
      <c r="C158" s="12" t="s">
        <v>390</v>
      </c>
      <c r="D158" s="12" t="s">
        <v>391</v>
      </c>
      <c r="E158" s="12" t="s">
        <v>392</v>
      </c>
      <c r="F158" s="12" t="s">
        <v>115</v>
      </c>
      <c r="G158" s="12" t="s">
        <v>105</v>
      </c>
      <c r="H158" s="12" t="s">
        <v>136</v>
      </c>
      <c r="I158" s="11" t="s">
        <v>393</v>
      </c>
      <c r="J158" s="11" t="str">
        <f>VLOOKUP(I158,Inventario_Governanca!G:G,1,FALSE)</f>
        <v>bd-jarvis-service-stg.cugpk8fsjek9.us-east-1.rds.amazonaws.com</v>
      </c>
      <c r="K158" s="11"/>
    </row>
    <row r="159" spans="1:11">
      <c r="A159" s="12" t="s">
        <v>388</v>
      </c>
      <c r="B159" s="12" t="s">
        <v>389</v>
      </c>
      <c r="C159" s="12" t="s">
        <v>390</v>
      </c>
      <c r="D159" s="12" t="s">
        <v>391</v>
      </c>
      <c r="E159" s="12" t="s">
        <v>392</v>
      </c>
      <c r="F159" s="12" t="s">
        <v>115</v>
      </c>
      <c r="G159" s="12" t="s">
        <v>105</v>
      </c>
      <c r="H159" s="12" t="s">
        <v>6</v>
      </c>
      <c r="I159" s="11" t="s">
        <v>394</v>
      </c>
      <c r="J159" s="11" t="str">
        <f>VLOOKUP(I159,Inventario_Governanca!G:G,1,FALSE)</f>
        <v>bd-jarvis-service-qa.cugpk8fsjek9.us-east-1.rds.amazonaws.com</v>
      </c>
      <c r="K159" s="11"/>
    </row>
    <row r="160" spans="1:11">
      <c r="A160" s="12" t="s">
        <v>388</v>
      </c>
      <c r="B160" s="12" t="s">
        <v>389</v>
      </c>
      <c r="C160" s="12" t="s">
        <v>390</v>
      </c>
      <c r="D160" s="12" t="s">
        <v>391</v>
      </c>
      <c r="E160" s="12" t="s">
        <v>392</v>
      </c>
      <c r="F160" s="12" t="s">
        <v>115</v>
      </c>
      <c r="G160" s="12" t="s">
        <v>105</v>
      </c>
      <c r="H160" s="12" t="s">
        <v>107</v>
      </c>
      <c r="I160" s="11" t="s">
        <v>395</v>
      </c>
      <c r="J160" s="11" t="str">
        <f>VLOOKUP(I160,Inventario_Governanca!G:G,1,FALSE)</f>
        <v>bd-jarvis-service.coid1xsnbqhf.sa-east-1.rds.amazonaws.com</v>
      </c>
      <c r="K160" s="11"/>
    </row>
    <row r="161" spans="1:11">
      <c r="A161" s="12" t="s">
        <v>396</v>
      </c>
      <c r="B161" s="12" t="s">
        <v>389</v>
      </c>
      <c r="C161" s="12" t="s">
        <v>390</v>
      </c>
      <c r="D161" s="12" t="s">
        <v>391</v>
      </c>
      <c r="E161" s="12" t="s">
        <v>392</v>
      </c>
      <c r="F161" s="12" t="s">
        <v>104</v>
      </c>
      <c r="G161" s="12" t="s">
        <v>105</v>
      </c>
      <c r="H161" s="12" t="s">
        <v>136</v>
      </c>
      <c r="I161" s="11" t="s">
        <v>397</v>
      </c>
      <c r="J161" s="11" t="str">
        <f>VLOOKUP(I161,Inventario_Governanca!G:G,1,FALSE)</f>
        <v>registrationdata-stg.cugpk8fsjek9.us-east-1.rds.amazonaws.com</v>
      </c>
      <c r="K161" s="11"/>
    </row>
    <row r="162" spans="1:11">
      <c r="A162" s="12" t="s">
        <v>396</v>
      </c>
      <c r="B162" s="12" t="s">
        <v>389</v>
      </c>
      <c r="C162" s="12" t="s">
        <v>390</v>
      </c>
      <c r="D162" s="12" t="s">
        <v>391</v>
      </c>
      <c r="E162" s="12" t="s">
        <v>392</v>
      </c>
      <c r="F162" s="12" t="s">
        <v>104</v>
      </c>
      <c r="G162" s="12" t="s">
        <v>105</v>
      </c>
      <c r="H162" s="12" t="s">
        <v>6</v>
      </c>
      <c r="I162" s="11" t="s">
        <v>398</v>
      </c>
      <c r="J162" s="11" t="str">
        <f>VLOOKUP(I162,Inventario_Governanca!G:G,1,FALSE)</f>
        <v>registrationdata-qa.cugpk8fsjek9.us-east-1.rds.amazonaws.com</v>
      </c>
      <c r="K162" s="11"/>
    </row>
    <row r="163" spans="1:11">
      <c r="A163" s="12" t="s">
        <v>396</v>
      </c>
      <c r="B163" s="12" t="s">
        <v>389</v>
      </c>
      <c r="C163" s="12" t="s">
        <v>390</v>
      </c>
      <c r="D163" s="12" t="s">
        <v>391</v>
      </c>
      <c r="E163" s="12" t="s">
        <v>392</v>
      </c>
      <c r="F163" s="12" t="s">
        <v>104</v>
      </c>
      <c r="G163" s="12" t="s">
        <v>105</v>
      </c>
      <c r="H163" s="12" t="s">
        <v>107</v>
      </c>
      <c r="I163" s="11" t="s">
        <v>399</v>
      </c>
      <c r="J163" s="11" t="str">
        <f>VLOOKUP(I163,Inventario_Governanca!G:G,1,FALSE)</f>
        <v>registrationdataanalysis.coid1xsnbqhf.sa-east-1.rds.amazonaws.com</v>
      </c>
      <c r="K163" s="11"/>
    </row>
    <row r="164" spans="1:11">
      <c r="A164" s="12" t="s">
        <v>400</v>
      </c>
      <c r="B164" s="12" t="s">
        <v>389</v>
      </c>
      <c r="C164" s="12" t="s">
        <v>390</v>
      </c>
      <c r="D164" s="12" t="s">
        <v>391</v>
      </c>
      <c r="E164" s="12" t="s">
        <v>392</v>
      </c>
      <c r="F164" s="12" t="s">
        <v>104</v>
      </c>
      <c r="G164" s="12" t="s">
        <v>105</v>
      </c>
      <c r="H164" s="12" t="s">
        <v>136</v>
      </c>
      <c r="I164" s="11" t="s">
        <v>401</v>
      </c>
      <c r="J164" s="11" t="str">
        <f>VLOOKUP(I164,Inventario_Governanca!G:G,1,FALSE)</f>
        <v>bd-marda-api-stg.cugpk8fsjek9.us-east-1.rds.amazonaws.com</v>
      </c>
      <c r="K164" s="11"/>
    </row>
    <row r="165" spans="1:11">
      <c r="A165" s="12" t="s">
        <v>400</v>
      </c>
      <c r="B165" s="12" t="s">
        <v>389</v>
      </c>
      <c r="C165" s="12" t="s">
        <v>390</v>
      </c>
      <c r="D165" s="12" t="s">
        <v>391</v>
      </c>
      <c r="E165" s="12" t="s">
        <v>392</v>
      </c>
      <c r="F165" s="12" t="s">
        <v>104</v>
      </c>
      <c r="G165" s="12" t="s">
        <v>105</v>
      </c>
      <c r="H165" s="12" t="s">
        <v>6</v>
      </c>
      <c r="I165" s="11" t="s">
        <v>402</v>
      </c>
      <c r="J165" s="11" t="str">
        <f>VLOOKUP(I165,Inventario_Governanca!G:G,1,FALSE)</f>
        <v>bd-marda-api-qa.cugpk8fsjek9.us-east-1.rds.amazonaws.com</v>
      </c>
      <c r="K165" s="11"/>
    </row>
    <row r="166" spans="1:11">
      <c r="A166" s="12" t="s">
        <v>400</v>
      </c>
      <c r="B166" s="12" t="s">
        <v>389</v>
      </c>
      <c r="C166" s="12" t="s">
        <v>390</v>
      </c>
      <c r="D166" s="12" t="s">
        <v>391</v>
      </c>
      <c r="E166" s="12" t="s">
        <v>392</v>
      </c>
      <c r="F166" s="12" t="s">
        <v>104</v>
      </c>
      <c r="G166" s="12" t="s">
        <v>105</v>
      </c>
      <c r="H166" s="12" t="s">
        <v>107</v>
      </c>
      <c r="I166" s="11" t="s">
        <v>403</v>
      </c>
      <c r="J166" s="11" t="str">
        <f>VLOOKUP(I166,Inventario_Governanca!G:G,1,FALSE)</f>
        <v>bd-marda-api.coid1xsnbqhf.sa-east-1.rds.amazonaws.com</v>
      </c>
      <c r="K166" s="11"/>
    </row>
    <row r="167" spans="1:11">
      <c r="A167" s="12" t="s">
        <v>404</v>
      </c>
      <c r="B167" s="12" t="s">
        <v>389</v>
      </c>
      <c r="C167" s="12" t="s">
        <v>390</v>
      </c>
      <c r="D167" s="12" t="s">
        <v>391</v>
      </c>
      <c r="E167" s="12" t="s">
        <v>392</v>
      </c>
      <c r="F167" s="12" t="s">
        <v>405</v>
      </c>
      <c r="G167" s="12" t="s">
        <v>105</v>
      </c>
      <c r="H167" s="12" t="s">
        <v>136</v>
      </c>
      <c r="I167" s="11" t="s">
        <v>406</v>
      </c>
      <c r="J167" s="11" t="e">
        <f>VLOOKUP(I167,Inventario_Governanca!G:G,1,FALSE)</f>
        <v>#N/A</v>
      </c>
      <c r="K167" s="11" t="s">
        <v>127</v>
      </c>
    </row>
    <row r="168" spans="1:11">
      <c r="A168" s="12" t="s">
        <v>404</v>
      </c>
      <c r="B168" s="12" t="s">
        <v>389</v>
      </c>
      <c r="C168" s="12" t="s">
        <v>390</v>
      </c>
      <c r="D168" s="12" t="s">
        <v>391</v>
      </c>
      <c r="E168" s="12" t="s">
        <v>392</v>
      </c>
      <c r="F168" s="12" t="s">
        <v>405</v>
      </c>
      <c r="G168" s="12" t="s">
        <v>105</v>
      </c>
      <c r="H168" s="12" t="s">
        <v>6</v>
      </c>
      <c r="I168" s="11" t="s">
        <v>407</v>
      </c>
      <c r="J168" s="11" t="e">
        <f>VLOOKUP(I168,Inventario_Governanca!G:G,1,FALSE)</f>
        <v>#N/A</v>
      </c>
      <c r="K168" s="11" t="s">
        <v>127</v>
      </c>
    </row>
    <row r="169" spans="1:11">
      <c r="A169" s="12" t="s">
        <v>404</v>
      </c>
      <c r="B169" s="12" t="s">
        <v>389</v>
      </c>
      <c r="C169" s="12" t="s">
        <v>390</v>
      </c>
      <c r="D169" s="12" t="s">
        <v>391</v>
      </c>
      <c r="E169" s="12" t="s">
        <v>392</v>
      </c>
      <c r="F169" s="12" t="s">
        <v>405</v>
      </c>
      <c r="G169" s="12" t="s">
        <v>105</v>
      </c>
      <c r="H169" s="12" t="s">
        <v>107</v>
      </c>
      <c r="I169" s="11" t="s">
        <v>408</v>
      </c>
      <c r="J169" s="11" t="str">
        <f>VLOOKUP(I169,Inventario_Governanca!G:G,1,FALSE)</f>
        <v>10.198.143.44</v>
      </c>
      <c r="K169" s="11" t="s">
        <v>127</v>
      </c>
    </row>
    <row r="170" spans="1:11">
      <c r="A170" s="12" t="s">
        <v>409</v>
      </c>
      <c r="B170" s="12" t="s">
        <v>389</v>
      </c>
      <c r="C170" s="12" t="s">
        <v>410</v>
      </c>
      <c r="D170" s="12" t="s">
        <v>391</v>
      </c>
      <c r="E170" s="12" t="s">
        <v>411</v>
      </c>
      <c r="F170" s="12" t="s">
        <v>126</v>
      </c>
      <c r="G170" s="12" t="s">
        <v>105</v>
      </c>
      <c r="H170" s="12" t="s">
        <v>6</v>
      </c>
      <c r="I170" s="12"/>
      <c r="J170" s="11" t="e">
        <f>VLOOKUP(I170,Inventario_Governanca!G:G,1,FALSE)</f>
        <v>#N/A</v>
      </c>
      <c r="K170" s="11" t="s">
        <v>127</v>
      </c>
    </row>
    <row r="171" spans="1:11">
      <c r="A171" s="12" t="s">
        <v>409</v>
      </c>
      <c r="B171" s="12" t="s">
        <v>389</v>
      </c>
      <c r="C171" s="12" t="s">
        <v>410</v>
      </c>
      <c r="D171" s="12" t="s">
        <v>391</v>
      </c>
      <c r="E171" s="12" t="s">
        <v>411</v>
      </c>
      <c r="F171" s="12" t="s">
        <v>126</v>
      </c>
      <c r="G171" s="12" t="s">
        <v>105</v>
      </c>
      <c r="H171" s="12" t="s">
        <v>107</v>
      </c>
      <c r="I171" s="12"/>
      <c r="J171" s="11" t="e">
        <f>VLOOKUP(I171,Inventario_Governanca!G:G,1,FALSE)</f>
        <v>#N/A</v>
      </c>
      <c r="K171" s="11" t="s">
        <v>127</v>
      </c>
    </row>
    <row r="172" spans="1:11">
      <c r="A172" s="12" t="s">
        <v>409</v>
      </c>
      <c r="B172" s="12" t="s">
        <v>389</v>
      </c>
      <c r="C172" s="12" t="s">
        <v>410</v>
      </c>
      <c r="D172" s="12" t="s">
        <v>391</v>
      </c>
      <c r="E172" s="12" t="s">
        <v>411</v>
      </c>
      <c r="F172" s="12" t="s">
        <v>104</v>
      </c>
      <c r="G172" s="12" t="s">
        <v>105</v>
      </c>
      <c r="H172" s="12" t="s">
        <v>136</v>
      </c>
      <c r="I172" s="11" t="s">
        <v>412</v>
      </c>
      <c r="J172" s="11" t="str">
        <f>VLOOKUP(I172,Inventario_Governanca!G:G,1,FALSE)</f>
        <v>bd-customer-validator-stg.cugpk8fsjek9.us-east-1.rds.amazonaws.com</v>
      </c>
      <c r="K172" s="11"/>
    </row>
    <row r="173" spans="1:11">
      <c r="A173" s="12" t="s">
        <v>409</v>
      </c>
      <c r="B173" s="12" t="s">
        <v>389</v>
      </c>
      <c r="C173" s="12" t="s">
        <v>410</v>
      </c>
      <c r="D173" s="12" t="s">
        <v>391</v>
      </c>
      <c r="E173" s="12" t="s">
        <v>411</v>
      </c>
      <c r="F173" s="12" t="s">
        <v>104</v>
      </c>
      <c r="G173" s="12" t="s">
        <v>105</v>
      </c>
      <c r="H173" s="12" t="s">
        <v>6</v>
      </c>
      <c r="I173" s="11" t="s">
        <v>413</v>
      </c>
      <c r="J173" s="11" t="str">
        <f>VLOOKUP(I173,Inventario_Governanca!G:G,1,FALSE)</f>
        <v>bd-customer-validator-qa.cugpk8fsjek9.us-east-1.rds.amazonaws.com</v>
      </c>
      <c r="K173" s="11"/>
    </row>
    <row r="174" spans="1:11">
      <c r="A174" s="12" t="s">
        <v>409</v>
      </c>
      <c r="B174" s="12" t="s">
        <v>389</v>
      </c>
      <c r="C174" s="12" t="s">
        <v>410</v>
      </c>
      <c r="D174" s="12" t="s">
        <v>391</v>
      </c>
      <c r="E174" s="12" t="s">
        <v>411</v>
      </c>
      <c r="F174" s="12" t="s">
        <v>104</v>
      </c>
      <c r="G174" s="12" t="s">
        <v>105</v>
      </c>
      <c r="H174" s="12" t="s">
        <v>107</v>
      </c>
      <c r="I174" s="11" t="s">
        <v>414</v>
      </c>
      <c r="J174" s="11" t="str">
        <f>VLOOKUP(I174,Inventario_Governanca!G:G,1,FALSE)</f>
        <v>bd-customer-validator.coid1xsnbqhf.sa-east-1.rds.amazonaws.com</v>
      </c>
      <c r="K174" s="11"/>
    </row>
    <row r="175" spans="1:11">
      <c r="A175" s="12" t="s">
        <v>415</v>
      </c>
      <c r="B175" s="12" t="s">
        <v>389</v>
      </c>
      <c r="C175" s="12" t="s">
        <v>410</v>
      </c>
      <c r="D175" s="12" t="s">
        <v>391</v>
      </c>
      <c r="E175" s="12" t="s">
        <v>411</v>
      </c>
      <c r="F175" s="12" t="s">
        <v>115</v>
      </c>
      <c r="G175" s="12" t="s">
        <v>111</v>
      </c>
      <c r="H175" s="12" t="s">
        <v>136</v>
      </c>
      <c r="I175" s="11" t="s">
        <v>416</v>
      </c>
      <c r="J175" s="11" t="str">
        <f>VLOOKUP(I175,Inventario_Governanca!G:G,1,FALSE)</f>
        <v>pdbcustomergatewayapi.dev.bd.intranet.pags</v>
      </c>
      <c r="K175" s="11"/>
    </row>
    <row r="176" spans="1:11">
      <c r="A176" s="12" t="s">
        <v>415</v>
      </c>
      <c r="B176" s="12" t="s">
        <v>389</v>
      </c>
      <c r="C176" s="12" t="s">
        <v>410</v>
      </c>
      <c r="D176" s="12" t="s">
        <v>391</v>
      </c>
      <c r="E176" s="12" t="s">
        <v>411</v>
      </c>
      <c r="F176" s="12" t="s">
        <v>115</v>
      </c>
      <c r="G176" s="12" t="s">
        <v>111</v>
      </c>
      <c r="H176" s="12" t="s">
        <v>6</v>
      </c>
      <c r="I176" s="11" t="s">
        <v>417</v>
      </c>
      <c r="J176" s="11" t="str">
        <f>VLOOKUP(I176,Inventario_Governanca!G:G,1,FALSE)</f>
        <v>pdbcustomergatewayapi.qa.bd.intranet.pags</v>
      </c>
      <c r="K176" s="11"/>
    </row>
    <row r="177" spans="1:11">
      <c r="A177" s="12" t="s">
        <v>415</v>
      </c>
      <c r="B177" s="12" t="s">
        <v>389</v>
      </c>
      <c r="C177" s="12" t="s">
        <v>410</v>
      </c>
      <c r="D177" s="12" t="s">
        <v>391</v>
      </c>
      <c r="E177" s="12" t="s">
        <v>411</v>
      </c>
      <c r="F177" s="12" t="s">
        <v>115</v>
      </c>
      <c r="G177" s="12" t="s">
        <v>111</v>
      </c>
      <c r="H177" s="12" t="s">
        <v>107</v>
      </c>
      <c r="I177" s="11" t="s">
        <v>418</v>
      </c>
      <c r="J177" s="11" t="str">
        <f>VLOOKUP(I177,Inventario_Governanca!G:G,1,FALSE)</f>
        <v>pdbcustomergatewayapi.bd.intranet.pags</v>
      </c>
      <c r="K177" s="11"/>
    </row>
    <row r="178" spans="1:11">
      <c r="A178" s="12" t="s">
        <v>419</v>
      </c>
      <c r="B178" s="12" t="s">
        <v>389</v>
      </c>
      <c r="C178" s="12" t="s">
        <v>410</v>
      </c>
      <c r="D178" s="12" t="s">
        <v>391</v>
      </c>
      <c r="E178" s="12" t="s">
        <v>411</v>
      </c>
      <c r="F178" s="12" t="s">
        <v>115</v>
      </c>
      <c r="G178" s="12" t="s">
        <v>111</v>
      </c>
      <c r="H178" s="12" t="s">
        <v>136</v>
      </c>
      <c r="I178" s="11" t="s">
        <v>420</v>
      </c>
      <c r="J178" s="11" t="str">
        <f>VLOOKUP(I178,Inventario_Governanca!G:G,1,FALSE)</f>
        <v>pdbkycvalidator.stg.bd.intranet.pags</v>
      </c>
      <c r="K178" s="11"/>
    </row>
    <row r="179" spans="1:11">
      <c r="A179" s="12" t="s">
        <v>419</v>
      </c>
      <c r="B179" s="12" t="s">
        <v>389</v>
      </c>
      <c r="C179" s="12" t="s">
        <v>410</v>
      </c>
      <c r="D179" s="12" t="s">
        <v>391</v>
      </c>
      <c r="E179" s="12" t="s">
        <v>411</v>
      </c>
      <c r="F179" s="12" t="s">
        <v>115</v>
      </c>
      <c r="G179" s="12" t="s">
        <v>111</v>
      </c>
      <c r="H179" s="12" t="s">
        <v>6</v>
      </c>
      <c r="I179" s="11" t="s">
        <v>421</v>
      </c>
      <c r="J179" s="11" t="str">
        <f>VLOOKUP(I179,Inventario_Governanca!G:G,1,FALSE)</f>
        <v>pdbkycvalidator.qa.bd.intranet.pags</v>
      </c>
      <c r="K179" s="11"/>
    </row>
    <row r="180" spans="1:11">
      <c r="A180" s="12" t="s">
        <v>419</v>
      </c>
      <c r="B180" s="12" t="s">
        <v>389</v>
      </c>
      <c r="C180" s="12" t="s">
        <v>410</v>
      </c>
      <c r="D180" s="12" t="s">
        <v>391</v>
      </c>
      <c r="E180" s="12" t="s">
        <v>411</v>
      </c>
      <c r="F180" s="12" t="s">
        <v>115</v>
      </c>
      <c r="G180" s="12" t="s">
        <v>111</v>
      </c>
      <c r="H180" s="12" t="s">
        <v>107</v>
      </c>
      <c r="I180" s="11" t="s">
        <v>422</v>
      </c>
      <c r="J180" s="11" t="str">
        <f>VLOOKUP(I180,Inventario_Governanca!G:G,1,FALSE)</f>
        <v>pdbkycvalidator.bd.intranet.pags</v>
      </c>
      <c r="K180" s="11"/>
    </row>
    <row r="181" spans="1:11">
      <c r="A181" s="12" t="s">
        <v>423</v>
      </c>
      <c r="B181" s="12" t="s">
        <v>389</v>
      </c>
      <c r="C181" s="12" t="s">
        <v>424</v>
      </c>
      <c r="D181" s="12" t="s">
        <v>391</v>
      </c>
      <c r="E181" s="12" t="s">
        <v>425</v>
      </c>
      <c r="F181" s="12" t="s">
        <v>118</v>
      </c>
      <c r="G181" s="12"/>
      <c r="H181" s="12" t="s">
        <v>136</v>
      </c>
      <c r="I181" s="12" t="s">
        <v>426</v>
      </c>
      <c r="J181" s="11" t="e">
        <f>VLOOKUP(I181,Inventario_Governanca!G:G,1,FALSE)</f>
        <v>#N/A</v>
      </c>
      <c r="K181" s="11" t="s">
        <v>127</v>
      </c>
    </row>
    <row r="182" spans="1:11">
      <c r="A182" s="12" t="s">
        <v>423</v>
      </c>
      <c r="B182" s="12" t="s">
        <v>389</v>
      </c>
      <c r="C182" s="12" t="s">
        <v>424</v>
      </c>
      <c r="D182" s="12" t="s">
        <v>391</v>
      </c>
      <c r="E182" s="12" t="s">
        <v>425</v>
      </c>
      <c r="F182" s="12" t="s">
        <v>118</v>
      </c>
      <c r="G182" s="12"/>
      <c r="H182" s="12"/>
      <c r="I182" s="12" t="s">
        <v>427</v>
      </c>
      <c r="J182" s="11" t="e">
        <f>VLOOKUP(I182,Inventario_Governanca!G:G,1,FALSE)</f>
        <v>#N/A</v>
      </c>
      <c r="K182" s="11" t="s">
        <v>127</v>
      </c>
    </row>
    <row r="183" spans="1:11">
      <c r="A183" s="12" t="s">
        <v>423</v>
      </c>
      <c r="B183" s="12" t="s">
        <v>389</v>
      </c>
      <c r="C183" s="12" t="s">
        <v>424</v>
      </c>
      <c r="D183" s="12" t="s">
        <v>391</v>
      </c>
      <c r="E183" s="12" t="s">
        <v>425</v>
      </c>
      <c r="F183" s="12" t="s">
        <v>118</v>
      </c>
      <c r="G183" s="12"/>
      <c r="H183" s="12" t="s">
        <v>6</v>
      </c>
      <c r="I183" s="12" t="s">
        <v>428</v>
      </c>
      <c r="J183" s="11" t="e">
        <f>VLOOKUP(I183,Inventario_Governanca!G:G,1,FALSE)</f>
        <v>#N/A</v>
      </c>
      <c r="K183" s="11" t="s">
        <v>127</v>
      </c>
    </row>
    <row r="184" spans="1:11">
      <c r="A184" s="12" t="s">
        <v>423</v>
      </c>
      <c r="B184" s="12" t="s">
        <v>389</v>
      </c>
      <c r="C184" s="12" t="s">
        <v>424</v>
      </c>
      <c r="D184" s="12" t="s">
        <v>391</v>
      </c>
      <c r="E184" s="12" t="s">
        <v>425</v>
      </c>
      <c r="F184" s="12" t="s">
        <v>118</v>
      </c>
      <c r="G184" s="12"/>
      <c r="H184" s="12" t="s">
        <v>107</v>
      </c>
      <c r="I184" s="12" t="s">
        <v>429</v>
      </c>
      <c r="J184" s="11" t="str">
        <f>VLOOKUP(I184,Inventario_Governanca!G:G,1,FALSE)</f>
        <v>master1.bdp.mongo.bd.intranet</v>
      </c>
      <c r="K184" s="11" t="s">
        <v>127</v>
      </c>
    </row>
    <row r="185" spans="1:11">
      <c r="A185" s="12" t="s">
        <v>423</v>
      </c>
      <c r="B185" s="12" t="s">
        <v>389</v>
      </c>
      <c r="C185" s="12" t="s">
        <v>424</v>
      </c>
      <c r="D185" s="12" t="s">
        <v>391</v>
      </c>
      <c r="E185" s="12" t="s">
        <v>425</v>
      </c>
      <c r="F185" s="12" t="s">
        <v>118</v>
      </c>
      <c r="G185" s="12"/>
      <c r="H185" s="12"/>
      <c r="I185" s="12" t="s">
        <v>430</v>
      </c>
      <c r="J185" s="11" t="e">
        <f>VLOOKUP(I185,Inventario_Governanca!G:G,1,FALSE)</f>
        <v>#N/A</v>
      </c>
      <c r="K185" s="11" t="s">
        <v>127</v>
      </c>
    </row>
    <row r="186" spans="1:11">
      <c r="A186" s="12" t="s">
        <v>431</v>
      </c>
      <c r="B186" s="12" t="s">
        <v>389</v>
      </c>
      <c r="C186" s="12" t="s">
        <v>424</v>
      </c>
      <c r="D186" s="12" t="s">
        <v>391</v>
      </c>
      <c r="E186" s="12" t="s">
        <v>425</v>
      </c>
      <c r="F186" s="12" t="s">
        <v>118</v>
      </c>
      <c r="G186" s="12" t="s">
        <v>105</v>
      </c>
      <c r="H186" s="12" t="s">
        <v>136</v>
      </c>
      <c r="I186" s="11" t="s">
        <v>432</v>
      </c>
      <c r="J186" s="11" t="e">
        <f>VLOOKUP(I186,Inventario_Governanca!G:G,1,FALSE)</f>
        <v>#N/A</v>
      </c>
      <c r="K186" s="11" t="s">
        <v>127</v>
      </c>
    </row>
    <row r="187" spans="1:11">
      <c r="A187" s="12" t="s">
        <v>431</v>
      </c>
      <c r="B187" s="12" t="s">
        <v>389</v>
      </c>
      <c r="C187" s="12" t="s">
        <v>424</v>
      </c>
      <c r="D187" s="12" t="s">
        <v>391</v>
      </c>
      <c r="E187" s="12" t="s">
        <v>425</v>
      </c>
      <c r="F187" s="12" t="s">
        <v>118</v>
      </c>
      <c r="G187" s="12"/>
      <c r="H187" s="12"/>
      <c r="I187" s="11" t="s">
        <v>433</v>
      </c>
      <c r="J187" s="11" t="e">
        <f>VLOOKUP(I187,Inventario_Governanca!G:G,1,FALSE)</f>
        <v>#N/A</v>
      </c>
      <c r="K187" s="11" t="s">
        <v>127</v>
      </c>
    </row>
    <row r="188" spans="1:11">
      <c r="A188" s="12" t="s">
        <v>431</v>
      </c>
      <c r="B188" s="12" t="s">
        <v>389</v>
      </c>
      <c r="C188" s="12" t="s">
        <v>424</v>
      </c>
      <c r="D188" s="12" t="s">
        <v>391</v>
      </c>
      <c r="E188" s="12" t="s">
        <v>425</v>
      </c>
      <c r="F188" s="12" t="s">
        <v>118</v>
      </c>
      <c r="G188" s="12" t="s">
        <v>105</v>
      </c>
      <c r="H188" s="12" t="s">
        <v>6</v>
      </c>
      <c r="I188" s="11" t="s">
        <v>434</v>
      </c>
      <c r="J188" s="11" t="e">
        <f>VLOOKUP(I188,Inventario_Governanca!G:G,1,FALSE)</f>
        <v>#N/A</v>
      </c>
      <c r="K188" s="11" t="s">
        <v>127</v>
      </c>
    </row>
    <row r="189" spans="1:11">
      <c r="A189" s="12" t="s">
        <v>431</v>
      </c>
      <c r="B189" s="12" t="s">
        <v>389</v>
      </c>
      <c r="C189" s="12" t="s">
        <v>424</v>
      </c>
      <c r="D189" s="12" t="s">
        <v>391</v>
      </c>
      <c r="E189" s="12" t="s">
        <v>425</v>
      </c>
      <c r="F189" s="12" t="s">
        <v>118</v>
      </c>
      <c r="G189" s="12"/>
      <c r="H189" s="12"/>
      <c r="I189" s="11" t="s">
        <v>435</v>
      </c>
      <c r="J189" s="11" t="e">
        <f>VLOOKUP(I189,Inventario_Governanca!G:G,1,FALSE)</f>
        <v>#N/A</v>
      </c>
      <c r="K189" s="11" t="s">
        <v>127</v>
      </c>
    </row>
    <row r="190" spans="1:11">
      <c r="A190" s="12" t="s">
        <v>431</v>
      </c>
      <c r="B190" s="12" t="s">
        <v>389</v>
      </c>
      <c r="C190" s="12" t="s">
        <v>424</v>
      </c>
      <c r="D190" s="12" t="s">
        <v>391</v>
      </c>
      <c r="E190" s="12" t="s">
        <v>425</v>
      </c>
      <c r="F190" s="12" t="s">
        <v>118</v>
      </c>
      <c r="G190" s="12" t="s">
        <v>105</v>
      </c>
      <c r="H190" s="12" t="s">
        <v>107</v>
      </c>
      <c r="I190" s="11" t="s">
        <v>436</v>
      </c>
      <c r="J190" s="11" t="str">
        <f>VLOOKUP(I190,Inventario_Governanca!G:G,1,FALSE)</f>
        <v>10.198.141.54</v>
      </c>
      <c r="K190" s="11" t="s">
        <v>127</v>
      </c>
    </row>
    <row r="191" spans="1:11">
      <c r="A191" s="12" t="s">
        <v>431</v>
      </c>
      <c r="B191" s="12" t="s">
        <v>389</v>
      </c>
      <c r="C191" s="12" t="s">
        <v>424</v>
      </c>
      <c r="D191" s="12" t="s">
        <v>391</v>
      </c>
      <c r="E191" s="12" t="s">
        <v>425</v>
      </c>
      <c r="F191" s="12" t="s">
        <v>118</v>
      </c>
      <c r="G191" s="12"/>
      <c r="H191" s="12"/>
      <c r="I191" s="11" t="s">
        <v>437</v>
      </c>
      <c r="J191" s="11" t="e">
        <f>VLOOKUP(I191,Inventario_Governanca!G:G,1,FALSE)</f>
        <v>#N/A</v>
      </c>
      <c r="K191" s="11" t="s">
        <v>127</v>
      </c>
    </row>
    <row r="192" spans="1:11">
      <c r="A192" s="12" t="s">
        <v>438</v>
      </c>
      <c r="B192" s="12" t="s">
        <v>389</v>
      </c>
      <c r="C192" s="12" t="s">
        <v>424</v>
      </c>
      <c r="D192" s="12" t="s">
        <v>391</v>
      </c>
      <c r="E192" s="12" t="s">
        <v>425</v>
      </c>
      <c r="F192" s="12" t="s">
        <v>118</v>
      </c>
      <c r="G192" s="12"/>
      <c r="H192" s="12" t="s">
        <v>136</v>
      </c>
      <c r="I192" s="12" t="s">
        <v>439</v>
      </c>
      <c r="J192" s="11" t="e">
        <f>VLOOKUP(I192,Inventario_Governanca!G:G,1,FALSE)</f>
        <v>#N/A</v>
      </c>
      <c r="K192" s="11" t="s">
        <v>127</v>
      </c>
    </row>
    <row r="193" spans="1:11">
      <c r="A193" s="12" t="s">
        <v>438</v>
      </c>
      <c r="B193" s="12" t="s">
        <v>389</v>
      </c>
      <c r="C193" s="12" t="s">
        <v>424</v>
      </c>
      <c r="D193" s="12" t="s">
        <v>391</v>
      </c>
      <c r="E193" s="12" t="s">
        <v>425</v>
      </c>
      <c r="F193" s="12" t="s">
        <v>118</v>
      </c>
      <c r="G193" s="12"/>
      <c r="H193" s="12" t="s">
        <v>6</v>
      </c>
      <c r="I193" s="12" t="s">
        <v>440</v>
      </c>
      <c r="J193" s="11" t="e">
        <f>VLOOKUP(I193,Inventario_Governanca!G:G,1,FALSE)</f>
        <v>#N/A</v>
      </c>
      <c r="K193" s="11" t="s">
        <v>127</v>
      </c>
    </row>
    <row r="194" spans="1:11">
      <c r="A194" s="12" t="s">
        <v>438</v>
      </c>
      <c r="B194" s="12" t="s">
        <v>389</v>
      </c>
      <c r="C194" s="12" t="s">
        <v>424</v>
      </c>
      <c r="D194" s="12" t="s">
        <v>391</v>
      </c>
      <c r="E194" s="12" t="s">
        <v>425</v>
      </c>
      <c r="F194" s="12" t="s">
        <v>118</v>
      </c>
      <c r="G194" s="12"/>
      <c r="H194" s="12"/>
      <c r="I194" s="12" t="s">
        <v>441</v>
      </c>
      <c r="J194" s="11" t="e">
        <f>VLOOKUP(I194,Inventario_Governanca!G:G,1,FALSE)</f>
        <v>#N/A</v>
      </c>
      <c r="K194" s="11" t="s">
        <v>127</v>
      </c>
    </row>
    <row r="195" spans="1:11">
      <c r="A195" s="12" t="s">
        <v>438</v>
      </c>
      <c r="B195" s="12" t="s">
        <v>389</v>
      </c>
      <c r="C195" s="12" t="s">
        <v>424</v>
      </c>
      <c r="D195" s="12" t="s">
        <v>391</v>
      </c>
      <c r="E195" s="12" t="s">
        <v>425</v>
      </c>
      <c r="F195" s="12" t="s">
        <v>118</v>
      </c>
      <c r="G195" s="12"/>
      <c r="H195" s="12" t="s">
        <v>107</v>
      </c>
      <c r="I195" s="1" t="s">
        <v>442</v>
      </c>
      <c r="J195" s="11" t="str">
        <f>VLOOKUP(I195,Inventario_Governanca!G:G,1,FALSE)</f>
        <v>d3-oxida1.host.intranet</v>
      </c>
      <c r="K195" s="11" t="s">
        <v>127</v>
      </c>
    </row>
    <row r="196" spans="1:11">
      <c r="A196" s="12" t="s">
        <v>438</v>
      </c>
      <c r="B196" s="12" t="s">
        <v>389</v>
      </c>
      <c r="C196" s="12" t="s">
        <v>424</v>
      </c>
      <c r="D196" s="12" t="s">
        <v>391</v>
      </c>
      <c r="E196" s="12" t="s">
        <v>425</v>
      </c>
      <c r="F196" s="12" t="s">
        <v>118</v>
      </c>
      <c r="G196" s="12"/>
      <c r="H196" s="12"/>
      <c r="I196" s="14" t="s">
        <v>443</v>
      </c>
      <c r="J196" s="11" t="e">
        <f>VLOOKUP(I196,Inventario_Governanca!G:G,1,FALSE)</f>
        <v>#N/A</v>
      </c>
      <c r="K196" s="11" t="s">
        <v>127</v>
      </c>
    </row>
    <row r="197" spans="1:11">
      <c r="A197" s="12" t="s">
        <v>444</v>
      </c>
      <c r="B197" s="12" t="s">
        <v>445</v>
      </c>
      <c r="C197" s="12" t="s">
        <v>446</v>
      </c>
      <c r="D197" s="12" t="s">
        <v>391</v>
      </c>
      <c r="E197" s="30" t="s">
        <v>447</v>
      </c>
      <c r="F197" s="12" t="s">
        <v>104</v>
      </c>
      <c r="G197" s="12"/>
      <c r="H197" s="12" t="s">
        <v>6</v>
      </c>
      <c r="I197" s="11" t="s">
        <v>448</v>
      </c>
      <c r="J197" s="11" t="e">
        <f>VLOOKUP(I197,Inventario_Governanca!G:G,1,FALSE)</f>
        <v>#N/A</v>
      </c>
      <c r="K197" s="11" t="s">
        <v>127</v>
      </c>
    </row>
    <row r="198" spans="1:11">
      <c r="A198" s="12" t="s">
        <v>444</v>
      </c>
      <c r="B198" s="12" t="s">
        <v>445</v>
      </c>
      <c r="C198" s="12" t="s">
        <v>446</v>
      </c>
      <c r="D198" s="12" t="s">
        <v>391</v>
      </c>
      <c r="E198" s="30" t="s">
        <v>447</v>
      </c>
      <c r="F198" s="12" t="s">
        <v>104</v>
      </c>
      <c r="G198" s="12"/>
      <c r="H198" s="12" t="s">
        <v>107</v>
      </c>
      <c r="I198" s="11" t="s">
        <v>449</v>
      </c>
      <c r="J198" s="11" t="e">
        <f>VLOOKUP(I198,Inventario_Governanca!G:G,1,FALSE)</f>
        <v>#N/A</v>
      </c>
      <c r="K198" s="11" t="s">
        <v>127</v>
      </c>
    </row>
    <row r="199" spans="1:11">
      <c r="A199" s="12" t="s">
        <v>450</v>
      </c>
      <c r="B199" s="12" t="s">
        <v>445</v>
      </c>
      <c r="C199" s="12" t="s">
        <v>446</v>
      </c>
      <c r="D199" s="12" t="s">
        <v>391</v>
      </c>
      <c r="E199" s="30" t="s">
        <v>447</v>
      </c>
      <c r="F199" s="12" t="s">
        <v>104</v>
      </c>
      <c r="G199" s="12"/>
      <c r="H199" s="12" t="s">
        <v>6</v>
      </c>
      <c r="I199" s="11" t="s">
        <v>451</v>
      </c>
      <c r="J199" s="11" t="e">
        <f>VLOOKUP(I199,Inventario_Governanca!G:G,1,FALSE)</f>
        <v>#N/A</v>
      </c>
      <c r="K199" s="11" t="s">
        <v>127</v>
      </c>
    </row>
    <row r="200" spans="1:11">
      <c r="A200" s="12" t="s">
        <v>450</v>
      </c>
      <c r="B200" s="12" t="s">
        <v>445</v>
      </c>
      <c r="C200" s="12" t="s">
        <v>446</v>
      </c>
      <c r="D200" s="12" t="s">
        <v>391</v>
      </c>
      <c r="E200" s="30" t="s">
        <v>447</v>
      </c>
      <c r="F200" s="12" t="s">
        <v>104</v>
      </c>
      <c r="G200" s="12"/>
      <c r="H200" s="12" t="s">
        <v>107</v>
      </c>
      <c r="I200" s="11" t="s">
        <v>452</v>
      </c>
      <c r="J200" s="11" t="e">
        <f>VLOOKUP(I200,Inventario_Governanca!G:G,1,FALSE)</f>
        <v>#N/A</v>
      </c>
      <c r="K200" s="11" t="s">
        <v>127</v>
      </c>
    </row>
    <row r="201" spans="1:11">
      <c r="A201" s="12" t="s">
        <v>453</v>
      </c>
      <c r="B201" s="12" t="s">
        <v>445</v>
      </c>
      <c r="C201" s="12" t="s">
        <v>446</v>
      </c>
      <c r="D201" s="12" t="s">
        <v>391</v>
      </c>
      <c r="E201" s="30" t="s">
        <v>447</v>
      </c>
      <c r="F201" s="12" t="s">
        <v>104</v>
      </c>
      <c r="G201" s="12"/>
      <c r="H201" s="12" t="s">
        <v>6</v>
      </c>
      <c r="I201" s="11" t="s">
        <v>454</v>
      </c>
      <c r="J201" s="11" t="e">
        <f>VLOOKUP(I201,Inventario_Governanca!G:G,1,FALSE)</f>
        <v>#N/A</v>
      </c>
      <c r="K201" s="11" t="s">
        <v>127</v>
      </c>
    </row>
    <row r="202" spans="1:11">
      <c r="A202" s="12" t="s">
        <v>453</v>
      </c>
      <c r="B202" s="12" t="s">
        <v>445</v>
      </c>
      <c r="C202" s="12" t="s">
        <v>446</v>
      </c>
      <c r="D202" s="12" t="s">
        <v>391</v>
      </c>
      <c r="E202" s="30" t="s">
        <v>447</v>
      </c>
      <c r="F202" s="12" t="s">
        <v>104</v>
      </c>
      <c r="G202" s="12"/>
      <c r="H202" s="12" t="s">
        <v>107</v>
      </c>
      <c r="I202" s="11" t="s">
        <v>455</v>
      </c>
      <c r="J202" s="11" t="e">
        <f>VLOOKUP(I202,Inventario_Governanca!G:G,1,FALSE)</f>
        <v>#N/A</v>
      </c>
      <c r="K202" s="11" t="s">
        <v>127</v>
      </c>
    </row>
    <row r="203" spans="1:11">
      <c r="A203" s="12" t="s">
        <v>456</v>
      </c>
      <c r="B203" s="12" t="s">
        <v>445</v>
      </c>
      <c r="C203" s="12" t="s">
        <v>446</v>
      </c>
      <c r="D203" s="12" t="s">
        <v>391</v>
      </c>
      <c r="E203" s="30" t="s">
        <v>447</v>
      </c>
      <c r="F203" s="12" t="s">
        <v>104</v>
      </c>
      <c r="G203" s="12"/>
      <c r="H203" s="12" t="s">
        <v>6</v>
      </c>
      <c r="I203" s="11" t="s">
        <v>457</v>
      </c>
      <c r="J203" s="11" t="e">
        <f>VLOOKUP(I203,Inventario_Governanca!G:G,1,FALSE)</f>
        <v>#N/A</v>
      </c>
      <c r="K203" s="11" t="s">
        <v>127</v>
      </c>
    </row>
    <row r="204" spans="1:11">
      <c r="A204" s="12" t="s">
        <v>456</v>
      </c>
      <c r="B204" s="12" t="s">
        <v>445</v>
      </c>
      <c r="C204" s="12" t="s">
        <v>446</v>
      </c>
      <c r="D204" s="12" t="s">
        <v>391</v>
      </c>
      <c r="E204" s="30" t="s">
        <v>447</v>
      </c>
      <c r="F204" s="12" t="s">
        <v>104</v>
      </c>
      <c r="G204" s="12"/>
      <c r="H204" s="12" t="s">
        <v>107</v>
      </c>
      <c r="I204" s="11" t="s">
        <v>458</v>
      </c>
      <c r="J204" s="11" t="e">
        <f>VLOOKUP(I204,Inventario_Governanca!G:G,1,FALSE)</f>
        <v>#N/A</v>
      </c>
      <c r="K204" s="11" t="s">
        <v>127</v>
      </c>
    </row>
    <row r="205" spans="1:11">
      <c r="A205" s="12" t="s">
        <v>459</v>
      </c>
      <c r="B205" s="12" t="s">
        <v>445</v>
      </c>
      <c r="C205" s="12" t="s">
        <v>446</v>
      </c>
      <c r="D205" s="12" t="s">
        <v>391</v>
      </c>
      <c r="E205" s="30" t="s">
        <v>447</v>
      </c>
      <c r="F205" s="12" t="s">
        <v>104</v>
      </c>
      <c r="G205" s="12"/>
      <c r="H205" s="12" t="s">
        <v>136</v>
      </c>
      <c r="I205" s="11" t="s">
        <v>460</v>
      </c>
      <c r="J205" s="11" t="e">
        <f>VLOOKUP(I205,Inventario_Governanca!G:G,1,FALSE)</f>
        <v>#N/A</v>
      </c>
      <c r="K205" s="11" t="s">
        <v>127</v>
      </c>
    </row>
    <row r="206" spans="1:11">
      <c r="A206" s="12" t="s">
        <v>459</v>
      </c>
      <c r="B206" s="12" t="s">
        <v>445</v>
      </c>
      <c r="C206" s="12" t="s">
        <v>446</v>
      </c>
      <c r="D206" s="12" t="s">
        <v>391</v>
      </c>
      <c r="E206" s="30" t="s">
        <v>447</v>
      </c>
      <c r="F206" s="12" t="s">
        <v>104</v>
      </c>
      <c r="G206" s="12"/>
      <c r="H206" s="12" t="s">
        <v>6</v>
      </c>
      <c r="I206" s="11" t="s">
        <v>461</v>
      </c>
      <c r="J206" s="11" t="str">
        <f>VLOOKUP(I206,Inventario_Governanca!G:G,1,FALSE)</f>
        <v>bd-feedzai-qa.cugpk8fsjek9.us-east-1.rds.amazonaws.com</v>
      </c>
      <c r="K206" s="11"/>
    </row>
    <row r="207" spans="1:11">
      <c r="A207" s="12" t="s">
        <v>459</v>
      </c>
      <c r="B207" s="12" t="s">
        <v>445</v>
      </c>
      <c r="C207" s="12" t="s">
        <v>446</v>
      </c>
      <c r="D207" s="12" t="s">
        <v>391</v>
      </c>
      <c r="E207" s="30" t="s">
        <v>447</v>
      </c>
      <c r="F207" s="12" t="s">
        <v>104</v>
      </c>
      <c r="G207" s="12"/>
      <c r="H207" s="12" t="s">
        <v>107</v>
      </c>
      <c r="I207" s="11" t="s">
        <v>462</v>
      </c>
      <c r="J207" s="11" t="e">
        <f>VLOOKUP(I207,Inventario_Governanca!G:G,1,FALSE)</f>
        <v>#N/A</v>
      </c>
      <c r="K207" s="11" t="s">
        <v>127</v>
      </c>
    </row>
    <row r="208" spans="1:11">
      <c r="A208" s="12" t="s">
        <v>463</v>
      </c>
      <c r="B208" s="12" t="s">
        <v>445</v>
      </c>
      <c r="C208" s="12" t="s">
        <v>446</v>
      </c>
      <c r="D208" s="12" t="s">
        <v>391</v>
      </c>
      <c r="E208" s="30" t="s">
        <v>447</v>
      </c>
      <c r="F208" s="12" t="s">
        <v>104</v>
      </c>
      <c r="G208" s="12"/>
      <c r="H208" s="12" t="s">
        <v>6</v>
      </c>
      <c r="I208" s="11" t="s">
        <v>464</v>
      </c>
      <c r="J208" s="11" t="e">
        <f>VLOOKUP(I208,Inventario_Governanca!G:G,1,FALSE)</f>
        <v>#N/A</v>
      </c>
      <c r="K208" s="11" t="s">
        <v>127</v>
      </c>
    </row>
    <row r="209" spans="1:11">
      <c r="A209" s="12" t="s">
        <v>463</v>
      </c>
      <c r="B209" s="12" t="s">
        <v>445</v>
      </c>
      <c r="C209" s="12" t="s">
        <v>446</v>
      </c>
      <c r="D209" s="12" t="s">
        <v>391</v>
      </c>
      <c r="E209" s="30" t="s">
        <v>447</v>
      </c>
      <c r="F209" s="12" t="s">
        <v>104</v>
      </c>
      <c r="G209" s="12"/>
      <c r="H209" s="12" t="s">
        <v>107</v>
      </c>
      <c r="I209" s="11" t="s">
        <v>465</v>
      </c>
      <c r="J209" s="11" t="e">
        <f>VLOOKUP(I209,Inventario_Governanca!G:G,1,FALSE)</f>
        <v>#N/A</v>
      </c>
      <c r="K209" s="11" t="s">
        <v>127</v>
      </c>
    </row>
    <row r="210" spans="1:11">
      <c r="A210" s="12" t="s">
        <v>466</v>
      </c>
      <c r="B210" s="12" t="s">
        <v>445</v>
      </c>
      <c r="C210" s="12" t="s">
        <v>446</v>
      </c>
      <c r="D210" s="12" t="s">
        <v>391</v>
      </c>
      <c r="E210" s="30" t="s">
        <v>447</v>
      </c>
      <c r="F210" s="12" t="s">
        <v>104</v>
      </c>
      <c r="G210" s="12"/>
      <c r="H210" s="12" t="s">
        <v>6</v>
      </c>
      <c r="I210" s="11" t="s">
        <v>467</v>
      </c>
      <c r="J210" s="11" t="e">
        <f>VLOOKUP(I210,Inventario_Governanca!G:G,1,FALSE)</f>
        <v>#N/A</v>
      </c>
      <c r="K210" s="11" t="s">
        <v>127</v>
      </c>
    </row>
    <row r="211" spans="1:11">
      <c r="A211" s="12" t="s">
        <v>466</v>
      </c>
      <c r="B211" s="12" t="s">
        <v>445</v>
      </c>
      <c r="C211" s="12" t="s">
        <v>446</v>
      </c>
      <c r="D211" s="12" t="s">
        <v>391</v>
      </c>
      <c r="E211" s="30" t="s">
        <v>447</v>
      </c>
      <c r="F211" s="12" t="s">
        <v>104</v>
      </c>
      <c r="G211" s="12"/>
      <c r="H211" s="12" t="s">
        <v>107</v>
      </c>
      <c r="I211" s="11" t="s">
        <v>468</v>
      </c>
      <c r="J211" s="11" t="e">
        <f>VLOOKUP(I211,Inventario_Governanca!G:G,1,FALSE)</f>
        <v>#N/A</v>
      </c>
      <c r="K211" s="11" t="s">
        <v>127</v>
      </c>
    </row>
    <row r="212" spans="1:11">
      <c r="A212" s="12" t="s">
        <v>469</v>
      </c>
      <c r="B212" s="12" t="s">
        <v>445</v>
      </c>
      <c r="C212" s="12" t="s">
        <v>446</v>
      </c>
      <c r="D212" s="12" t="s">
        <v>391</v>
      </c>
      <c r="E212" s="30" t="s">
        <v>447</v>
      </c>
      <c r="F212" s="12" t="s">
        <v>104</v>
      </c>
      <c r="G212" s="12"/>
      <c r="H212" s="12" t="s">
        <v>6</v>
      </c>
      <c r="I212" s="11" t="s">
        <v>470</v>
      </c>
      <c r="J212" s="11" t="e">
        <f>VLOOKUP(I212,Inventario_Governanca!G:G,1,FALSE)</f>
        <v>#N/A</v>
      </c>
      <c r="K212" s="11" t="s">
        <v>127</v>
      </c>
    </row>
    <row r="213" spans="1:11">
      <c r="A213" s="12" t="s">
        <v>469</v>
      </c>
      <c r="B213" s="12" t="s">
        <v>445</v>
      </c>
      <c r="C213" s="12" t="s">
        <v>446</v>
      </c>
      <c r="D213" s="12" t="s">
        <v>391</v>
      </c>
      <c r="E213" s="30" t="s">
        <v>447</v>
      </c>
      <c r="F213" s="12" t="s">
        <v>104</v>
      </c>
      <c r="G213" s="12"/>
      <c r="H213" s="12" t="s">
        <v>107</v>
      </c>
      <c r="I213" s="11" t="s">
        <v>471</v>
      </c>
      <c r="J213" s="11" t="e">
        <f>VLOOKUP(I213,Inventario_Governanca!G:G,1,FALSE)</f>
        <v>#N/A</v>
      </c>
      <c r="K213" s="11" t="s">
        <v>127</v>
      </c>
    </row>
    <row r="214" spans="1:11">
      <c r="A214" s="12" t="s">
        <v>472</v>
      </c>
      <c r="B214" s="12" t="s">
        <v>445</v>
      </c>
      <c r="C214" s="12" t="s">
        <v>446</v>
      </c>
      <c r="D214" s="12" t="s">
        <v>391</v>
      </c>
      <c r="E214" s="30" t="s">
        <v>447</v>
      </c>
      <c r="F214" s="12" t="s">
        <v>126</v>
      </c>
      <c r="G214" s="12"/>
      <c r="H214" s="12" t="s">
        <v>6</v>
      </c>
      <c r="I214" s="13"/>
      <c r="J214" s="11" t="e">
        <f>VLOOKUP(I214,Inventario_Governanca!G:G,1,FALSE)</f>
        <v>#N/A</v>
      </c>
      <c r="K214" s="11" t="s">
        <v>127</v>
      </c>
    </row>
    <row r="215" spans="1:11">
      <c r="A215" s="12" t="s">
        <v>472</v>
      </c>
      <c r="B215" s="12" t="s">
        <v>445</v>
      </c>
      <c r="C215" s="12" t="s">
        <v>446</v>
      </c>
      <c r="D215" s="12" t="s">
        <v>391</v>
      </c>
      <c r="E215" s="30" t="s">
        <v>447</v>
      </c>
      <c r="F215" s="12" t="s">
        <v>126</v>
      </c>
      <c r="G215" s="12"/>
      <c r="H215" s="12" t="s">
        <v>107</v>
      </c>
      <c r="I215" s="13"/>
      <c r="J215" s="11" t="e">
        <f>VLOOKUP(I215,Inventario_Governanca!G:G,1,FALSE)</f>
        <v>#N/A</v>
      </c>
      <c r="K215" s="11" t="s">
        <v>127</v>
      </c>
    </row>
    <row r="216" spans="1:11">
      <c r="A216" s="12" t="s">
        <v>473</v>
      </c>
      <c r="B216" s="12" t="s">
        <v>445</v>
      </c>
      <c r="C216" s="12" t="s">
        <v>446</v>
      </c>
      <c r="D216" s="12" t="s">
        <v>391</v>
      </c>
      <c r="E216" s="30" t="s">
        <v>447</v>
      </c>
      <c r="F216" s="12" t="s">
        <v>126</v>
      </c>
      <c r="G216" s="12"/>
      <c r="H216" s="12" t="s">
        <v>6</v>
      </c>
      <c r="I216" s="13"/>
      <c r="J216" s="11" t="e">
        <f>VLOOKUP(I216,Inventario_Governanca!G:G,1,FALSE)</f>
        <v>#N/A</v>
      </c>
      <c r="K216" s="11" t="s">
        <v>127</v>
      </c>
    </row>
    <row r="217" spans="1:11">
      <c r="A217" s="12" t="s">
        <v>473</v>
      </c>
      <c r="B217" s="12" t="s">
        <v>445</v>
      </c>
      <c r="C217" s="12" t="s">
        <v>446</v>
      </c>
      <c r="D217" s="12" t="s">
        <v>391</v>
      </c>
      <c r="E217" s="30" t="s">
        <v>447</v>
      </c>
      <c r="F217" s="12" t="s">
        <v>126</v>
      </c>
      <c r="G217" s="12"/>
      <c r="H217" s="12" t="s">
        <v>107</v>
      </c>
      <c r="I217" s="13"/>
      <c r="J217" s="11" t="e">
        <f>VLOOKUP(I217,Inventario_Governanca!G:G,1,FALSE)</f>
        <v>#N/A</v>
      </c>
      <c r="K217" s="11" t="s">
        <v>127</v>
      </c>
    </row>
    <row r="218" spans="1:11">
      <c r="A218" s="12" t="s">
        <v>474</v>
      </c>
      <c r="B218" s="12" t="s">
        <v>445</v>
      </c>
      <c r="C218" s="12" t="s">
        <v>446</v>
      </c>
      <c r="D218" s="12" t="s">
        <v>391</v>
      </c>
      <c r="E218" s="30" t="s">
        <v>447</v>
      </c>
      <c r="F218" s="12" t="s">
        <v>104</v>
      </c>
      <c r="G218" s="12"/>
      <c r="H218" s="12" t="s">
        <v>6</v>
      </c>
      <c r="I218" s="12" t="s">
        <v>475</v>
      </c>
      <c r="J218" s="11" t="e">
        <f>VLOOKUP(I218,Inventario_Governanca!G:G,1,FALSE)</f>
        <v>#N/A</v>
      </c>
      <c r="K218" s="11" t="s">
        <v>127</v>
      </c>
    </row>
    <row r="219" spans="1:11">
      <c r="A219" s="12" t="s">
        <v>474</v>
      </c>
      <c r="B219" s="12" t="s">
        <v>445</v>
      </c>
      <c r="C219" s="12" t="s">
        <v>446</v>
      </c>
      <c r="D219" s="12" t="s">
        <v>391</v>
      </c>
      <c r="E219" s="30" t="s">
        <v>447</v>
      </c>
      <c r="F219" s="12" t="s">
        <v>104</v>
      </c>
      <c r="G219" s="12"/>
      <c r="H219" s="12" t="s">
        <v>107</v>
      </c>
      <c r="I219" s="12" t="s">
        <v>476</v>
      </c>
      <c r="J219" s="11" t="e">
        <f>VLOOKUP(I219,Inventario_Governanca!G:G,1,FALSE)</f>
        <v>#N/A</v>
      </c>
      <c r="K219" s="11" t="s">
        <v>127</v>
      </c>
    </row>
    <row r="220" spans="1:11">
      <c r="A220" s="12" t="s">
        <v>474</v>
      </c>
      <c r="B220" s="12" t="s">
        <v>445</v>
      </c>
      <c r="C220" s="12" t="s">
        <v>446</v>
      </c>
      <c r="D220" s="12" t="s">
        <v>391</v>
      </c>
      <c r="E220" s="30" t="s">
        <v>447</v>
      </c>
      <c r="F220" s="12" t="s">
        <v>126</v>
      </c>
      <c r="G220" s="12"/>
      <c r="H220" s="12" t="s">
        <v>6</v>
      </c>
      <c r="I220" s="12"/>
      <c r="J220" s="11" t="e">
        <f>VLOOKUP(I220,Inventario_Governanca!G:G,1,FALSE)</f>
        <v>#N/A</v>
      </c>
      <c r="K220" s="11" t="s">
        <v>127</v>
      </c>
    </row>
    <row r="221" spans="1:11">
      <c r="A221" s="12" t="s">
        <v>474</v>
      </c>
      <c r="B221" s="12" t="s">
        <v>445</v>
      </c>
      <c r="C221" s="12" t="s">
        <v>446</v>
      </c>
      <c r="D221" s="12" t="s">
        <v>391</v>
      </c>
      <c r="E221" s="30" t="s">
        <v>447</v>
      </c>
      <c r="F221" s="12" t="s">
        <v>126</v>
      </c>
      <c r="G221" s="12"/>
      <c r="H221" s="12" t="s">
        <v>107</v>
      </c>
      <c r="I221" s="12"/>
      <c r="J221" s="11" t="e">
        <f>VLOOKUP(I221,Inventario_Governanca!G:G,1,FALSE)</f>
        <v>#N/A</v>
      </c>
      <c r="K221" s="11" t="s">
        <v>127</v>
      </c>
    </row>
    <row r="222" spans="1:11">
      <c r="A222" s="12" t="s">
        <v>477</v>
      </c>
      <c r="B222" s="12" t="s">
        <v>445</v>
      </c>
      <c r="C222" s="12" t="s">
        <v>446</v>
      </c>
      <c r="D222" s="12" t="s">
        <v>391</v>
      </c>
      <c r="E222" s="30" t="s">
        <v>447</v>
      </c>
      <c r="F222" s="12" t="s">
        <v>104</v>
      </c>
      <c r="G222" s="12"/>
      <c r="H222" s="12" t="s">
        <v>6</v>
      </c>
      <c r="I222" s="11" t="s">
        <v>478</v>
      </c>
      <c r="J222" s="11" t="str">
        <f>VLOOKUP(I222,Inventario_Governanca!G:G,1,FALSE)</f>
        <v>bd-risk-analysis-data-qa.cugpk8fsjek9.us-east-1.rds.amazonaws.com</v>
      </c>
      <c r="K222" s="11"/>
    </row>
    <row r="223" spans="1:11">
      <c r="A223" s="12" t="s">
        <v>477</v>
      </c>
      <c r="B223" s="12" t="s">
        <v>445</v>
      </c>
      <c r="C223" s="12" t="s">
        <v>446</v>
      </c>
      <c r="D223" s="12" t="s">
        <v>391</v>
      </c>
      <c r="E223" s="30" t="s">
        <v>447</v>
      </c>
      <c r="F223" s="12" t="s">
        <v>104</v>
      </c>
      <c r="G223" s="12"/>
      <c r="H223" s="12" t="s">
        <v>107</v>
      </c>
      <c r="I223" s="11" t="s">
        <v>479</v>
      </c>
      <c r="J223" s="11" t="str">
        <f>VLOOKUP(I223,Inventario_Governanca!G:G,1,FALSE)</f>
        <v>bd-risk-analysis-data.coid1xsnbqhf.sa-east-1.rds.amazonaws.com</v>
      </c>
      <c r="K223" s="11"/>
    </row>
    <row r="224" spans="1:11">
      <c r="A224" s="12" t="s">
        <v>480</v>
      </c>
      <c r="B224" s="12" t="s">
        <v>445</v>
      </c>
      <c r="C224" s="12" t="s">
        <v>446</v>
      </c>
      <c r="D224" s="12" t="s">
        <v>391</v>
      </c>
      <c r="E224" s="30" t="s">
        <v>447</v>
      </c>
      <c r="F224" s="12" t="s">
        <v>118</v>
      </c>
      <c r="G224" s="12"/>
      <c r="H224" s="12" t="s">
        <v>6</v>
      </c>
      <c r="I224" s="12" t="s">
        <v>481</v>
      </c>
      <c r="J224" s="11" t="e">
        <f>VLOOKUP(I224,Inventario_Governanca!G:G,1,FALSE)</f>
        <v>#N/A</v>
      </c>
      <c r="K224" s="11" t="s">
        <v>127</v>
      </c>
    </row>
    <row r="225" spans="1:11">
      <c r="A225" s="12" t="s">
        <v>480</v>
      </c>
      <c r="B225" s="12" t="s">
        <v>445</v>
      </c>
      <c r="C225" s="12" t="s">
        <v>446</v>
      </c>
      <c r="D225" s="12" t="s">
        <v>391</v>
      </c>
      <c r="E225" s="30" t="s">
        <v>447</v>
      </c>
      <c r="F225" s="12"/>
      <c r="G225" s="12"/>
      <c r="H225" s="12"/>
      <c r="I225" s="12" t="s">
        <v>482</v>
      </c>
      <c r="J225" s="11" t="e">
        <f>VLOOKUP(I225,Inventario_Governanca!G:G,1,FALSE)</f>
        <v>#N/A</v>
      </c>
      <c r="K225" s="11" t="s">
        <v>127</v>
      </c>
    </row>
    <row r="226" spans="1:11">
      <c r="A226" s="12" t="s">
        <v>480</v>
      </c>
      <c r="B226" s="12" t="s">
        <v>445</v>
      </c>
      <c r="C226" s="12" t="s">
        <v>446</v>
      </c>
      <c r="D226" s="12" t="s">
        <v>391</v>
      </c>
      <c r="E226" s="30" t="s">
        <v>447</v>
      </c>
      <c r="F226" s="12" t="s">
        <v>118</v>
      </c>
      <c r="G226" s="12"/>
      <c r="H226" s="12" t="s">
        <v>107</v>
      </c>
      <c r="I226" s="12">
        <v>10198143167</v>
      </c>
      <c r="J226" s="11">
        <f>VLOOKUP(I226,Inventario_Governanca!G:G,1,FALSE)</f>
        <v>10198143167</v>
      </c>
      <c r="K226" s="11" t="s">
        <v>127</v>
      </c>
    </row>
    <row r="227" spans="1:11">
      <c r="A227" s="12" t="s">
        <v>480</v>
      </c>
      <c r="B227" s="12" t="s">
        <v>445</v>
      </c>
      <c r="C227" s="12" t="s">
        <v>446</v>
      </c>
      <c r="D227" s="12" t="s">
        <v>391</v>
      </c>
      <c r="E227" s="30" t="s">
        <v>447</v>
      </c>
      <c r="F227" s="12"/>
      <c r="G227" s="12"/>
      <c r="H227" s="12"/>
      <c r="I227" s="22">
        <v>10198136189</v>
      </c>
      <c r="J227" s="11" t="e">
        <f>VLOOKUP(I227,Inventario_Governanca!G:G,1,FALSE)</f>
        <v>#N/A</v>
      </c>
      <c r="K227" s="11" t="s">
        <v>127</v>
      </c>
    </row>
    <row r="228" spans="1:11">
      <c r="A228" s="12" t="s">
        <v>483</v>
      </c>
      <c r="B228" s="12" t="s">
        <v>445</v>
      </c>
      <c r="C228" s="12" t="s">
        <v>446</v>
      </c>
      <c r="D228" s="12" t="s">
        <v>391</v>
      </c>
      <c r="E228" s="30" t="s">
        <v>447</v>
      </c>
      <c r="F228" s="12" t="s">
        <v>115</v>
      </c>
      <c r="G228" s="12"/>
      <c r="H228" s="12" t="s">
        <v>136</v>
      </c>
      <c r="I228" s="12" t="s">
        <v>484</v>
      </c>
      <c r="J228" s="11" t="str">
        <f>VLOOKUP(I228,Inventario_Governanca!G:G,1,FALSE)</f>
        <v>pdbriskresultlistapi.stg.bd.intranet.pags</v>
      </c>
      <c r="K228" s="11"/>
    </row>
    <row r="229" spans="1:11">
      <c r="A229" s="12" t="s">
        <v>483</v>
      </c>
      <c r="B229" s="12" t="s">
        <v>445</v>
      </c>
      <c r="C229" s="12" t="s">
        <v>446</v>
      </c>
      <c r="D229" s="12" t="s">
        <v>391</v>
      </c>
      <c r="E229" s="30" t="s">
        <v>447</v>
      </c>
      <c r="F229" s="12" t="s">
        <v>115</v>
      </c>
      <c r="G229" s="12"/>
      <c r="H229" s="12" t="s">
        <v>6</v>
      </c>
      <c r="I229" s="12" t="s">
        <v>485</v>
      </c>
      <c r="J229" s="11" t="str">
        <f>VLOOKUP(I229,Inventario_Governanca!G:G,1,FALSE)</f>
        <v>pdbriskresultlistapi.qa.bd.intranet.pags</v>
      </c>
      <c r="K229" s="11"/>
    </row>
    <row r="230" spans="1:11">
      <c r="A230" s="12" t="s">
        <v>483</v>
      </c>
      <c r="B230" s="12" t="s">
        <v>445</v>
      </c>
      <c r="C230" s="12" t="s">
        <v>446</v>
      </c>
      <c r="D230" s="12" t="s">
        <v>391</v>
      </c>
      <c r="E230" s="30" t="s">
        <v>447</v>
      </c>
      <c r="F230" s="12" t="s">
        <v>115</v>
      </c>
      <c r="G230" s="12" t="s">
        <v>111</v>
      </c>
      <c r="H230" s="12" t="s">
        <v>107</v>
      </c>
      <c r="I230" s="12" t="s">
        <v>486</v>
      </c>
      <c r="J230" s="11" t="str">
        <f>VLOOKUP(I230,Inventario_Governanca!G:G,1,FALSE)</f>
        <v>pdbriskresultlistapi.bd.intranet.pags</v>
      </c>
      <c r="K230" s="11"/>
    </row>
    <row r="231" spans="1:11">
      <c r="A231" s="12" t="s">
        <v>483</v>
      </c>
      <c r="B231" s="12" t="s">
        <v>445</v>
      </c>
      <c r="C231" s="12" t="s">
        <v>446</v>
      </c>
      <c r="D231" s="12" t="s">
        <v>391</v>
      </c>
      <c r="E231" s="30" t="s">
        <v>447</v>
      </c>
      <c r="F231" s="12" t="s">
        <v>115</v>
      </c>
      <c r="G231" s="12" t="s">
        <v>111</v>
      </c>
      <c r="H231" s="12" t="s">
        <v>136</v>
      </c>
      <c r="I231" s="12" t="s">
        <v>487</v>
      </c>
      <c r="J231" s="11" t="str">
        <f>VLOOKUP(I231,Inventario_Governanca!G:G,1,FALSE)</f>
        <v>pdbriskanalysis.dev.bd.intranet.pags</v>
      </c>
      <c r="K231" s="11"/>
    </row>
    <row r="232" spans="1:11">
      <c r="A232" s="12" t="s">
        <v>483</v>
      </c>
      <c r="B232" s="12" t="s">
        <v>445</v>
      </c>
      <c r="C232" s="12" t="s">
        <v>446</v>
      </c>
      <c r="D232" s="12" t="s">
        <v>391</v>
      </c>
      <c r="E232" s="30" t="s">
        <v>447</v>
      </c>
      <c r="F232" s="12" t="s">
        <v>115</v>
      </c>
      <c r="G232" s="12" t="s">
        <v>111</v>
      </c>
      <c r="H232" s="12" t="s">
        <v>6</v>
      </c>
      <c r="I232" s="12" t="s">
        <v>488</v>
      </c>
      <c r="J232" s="11" t="str">
        <f>VLOOKUP(I232,Inventario_Governanca!G:G,1,FALSE)</f>
        <v>pdbriskanalysis.qa.bd.intranet.pags</v>
      </c>
      <c r="K232" s="11"/>
    </row>
    <row r="233" spans="1:11">
      <c r="A233" s="12" t="s">
        <v>483</v>
      </c>
      <c r="B233" s="12" t="s">
        <v>445</v>
      </c>
      <c r="C233" s="12" t="s">
        <v>446</v>
      </c>
      <c r="D233" s="12" t="s">
        <v>391</v>
      </c>
      <c r="E233" s="30" t="s">
        <v>447</v>
      </c>
      <c r="F233" s="12" t="s">
        <v>115</v>
      </c>
      <c r="G233" s="12" t="s">
        <v>111</v>
      </c>
      <c r="H233" s="12" t="s">
        <v>107</v>
      </c>
      <c r="I233" s="12" t="s">
        <v>489</v>
      </c>
      <c r="J233" s="11" t="str">
        <f>VLOOKUP(I233,Inventario_Governanca!G:G,1,FALSE)</f>
        <v>pdbriskanalysis.bd.intranet.pags</v>
      </c>
      <c r="K233" s="11"/>
    </row>
    <row r="234" spans="1:11">
      <c r="A234" s="12" t="s">
        <v>490</v>
      </c>
      <c r="B234" s="12" t="s">
        <v>445</v>
      </c>
      <c r="C234" s="12" t="s">
        <v>446</v>
      </c>
      <c r="D234" s="12" t="s">
        <v>391</v>
      </c>
      <c r="E234" s="30" t="s">
        <v>447</v>
      </c>
      <c r="F234" s="12" t="s">
        <v>115</v>
      </c>
      <c r="G234" s="12" t="s">
        <v>111</v>
      </c>
      <c r="H234" s="12" t="s">
        <v>136</v>
      </c>
      <c r="I234" s="12" t="s">
        <v>491</v>
      </c>
      <c r="J234" s="11" t="str">
        <f>VLOOKUP(I234,Inventario_Governanca!G:G,1,FALSE)</f>
        <v>pdbriskdatasourceapi.stg.bd.intranet.pags</v>
      </c>
      <c r="K234" s="11"/>
    </row>
    <row r="235" spans="1:11">
      <c r="A235" s="12" t="s">
        <v>490</v>
      </c>
      <c r="B235" s="12" t="s">
        <v>445</v>
      </c>
      <c r="C235" s="12" t="s">
        <v>446</v>
      </c>
      <c r="D235" s="12" t="s">
        <v>391</v>
      </c>
      <c r="E235" s="30" t="s">
        <v>447</v>
      </c>
      <c r="F235" s="12" t="s">
        <v>115</v>
      </c>
      <c r="G235" s="12" t="s">
        <v>111</v>
      </c>
      <c r="H235" s="12" t="s">
        <v>6</v>
      </c>
      <c r="I235" s="12" t="s">
        <v>492</v>
      </c>
      <c r="J235" s="11" t="str">
        <f>VLOOKUP(I235,Inventario_Governanca!G:G,1,FALSE)</f>
        <v>pdbriskdatasourceapi.qa.bd.intranet.pags</v>
      </c>
      <c r="K235" s="11"/>
    </row>
    <row r="236" spans="1:11">
      <c r="A236" s="12" t="s">
        <v>490</v>
      </c>
      <c r="B236" s="12" t="s">
        <v>445</v>
      </c>
      <c r="C236" s="12" t="s">
        <v>446</v>
      </c>
      <c r="D236" s="12" t="s">
        <v>391</v>
      </c>
      <c r="E236" s="30" t="s">
        <v>447</v>
      </c>
      <c r="F236" s="12" t="s">
        <v>115</v>
      </c>
      <c r="G236" s="12" t="s">
        <v>111</v>
      </c>
      <c r="H236" s="12" t="s">
        <v>107</v>
      </c>
      <c r="I236" s="12" t="s">
        <v>493</v>
      </c>
      <c r="J236" s="11" t="str">
        <f>VLOOKUP(I236,Inventario_Governanca!G:G,1,FALSE)</f>
        <v>pdbriskdatasourceapi.bd.intranet.pags</v>
      </c>
      <c r="K236" s="11"/>
    </row>
    <row r="237" spans="1:11">
      <c r="A237" s="12" t="s">
        <v>494</v>
      </c>
      <c r="B237" s="12" t="s">
        <v>445</v>
      </c>
      <c r="C237" s="12" t="s">
        <v>446</v>
      </c>
      <c r="D237" s="12" t="s">
        <v>391</v>
      </c>
      <c r="E237" s="30" t="s">
        <v>447</v>
      </c>
      <c r="F237" s="12" t="s">
        <v>115</v>
      </c>
      <c r="G237" s="12" t="s">
        <v>111</v>
      </c>
      <c r="H237" s="12" t="s">
        <v>6</v>
      </c>
      <c r="I237" s="12" t="s">
        <v>495</v>
      </c>
      <c r="J237" s="11" t="str">
        <f>VLOOKUP(I237,Inventario_Governanca!G:G,1,FALSE)</f>
        <v>pdbriskanalysiscustomer.qa.bd.intranet.pags</v>
      </c>
      <c r="K237" s="11"/>
    </row>
    <row r="238" spans="1:11">
      <c r="A238" s="12" t="s">
        <v>494</v>
      </c>
      <c r="B238" s="12" t="s">
        <v>445</v>
      </c>
      <c r="C238" s="12" t="s">
        <v>446</v>
      </c>
      <c r="D238" s="12" t="s">
        <v>391</v>
      </c>
      <c r="E238" s="30" t="s">
        <v>447</v>
      </c>
      <c r="F238" s="12" t="s">
        <v>115</v>
      </c>
      <c r="G238" s="12" t="s">
        <v>111</v>
      </c>
      <c r="H238" s="12" t="s">
        <v>136</v>
      </c>
      <c r="I238" s="12" t="s">
        <v>496</v>
      </c>
      <c r="J238" s="11" t="str">
        <f>VLOOKUP(I238,Inventario_Governanca!G:G,1,FALSE)</f>
        <v>pdbriskanalysiscustomer.dev.bd.intranet.pags</v>
      </c>
      <c r="K238" s="11"/>
    </row>
    <row r="239" spans="1:11">
      <c r="A239" s="12" t="s">
        <v>494</v>
      </c>
      <c r="B239" s="12" t="s">
        <v>445</v>
      </c>
      <c r="C239" s="12" t="s">
        <v>446</v>
      </c>
      <c r="D239" s="12" t="s">
        <v>391</v>
      </c>
      <c r="E239" s="30" t="s">
        <v>447</v>
      </c>
      <c r="F239" s="12" t="s">
        <v>115</v>
      </c>
      <c r="G239" s="12" t="s">
        <v>111</v>
      </c>
      <c r="H239" s="12" t="s">
        <v>107</v>
      </c>
      <c r="I239" s="12" t="s">
        <v>497</v>
      </c>
      <c r="J239" s="11" t="str">
        <f>VLOOKUP(I239,Inventario_Governanca!G:G,1,FALSE)</f>
        <v>pdbriskanalysiscustomer.bd.intranet.pags</v>
      </c>
      <c r="K239" s="11"/>
    </row>
    <row r="240" spans="1:11">
      <c r="A240" s="12" t="s">
        <v>498</v>
      </c>
      <c r="B240" s="12" t="s">
        <v>445</v>
      </c>
      <c r="C240" s="12" t="s">
        <v>446</v>
      </c>
      <c r="D240" s="12" t="s">
        <v>391</v>
      </c>
      <c r="E240" s="30" t="s">
        <v>447</v>
      </c>
      <c r="F240" s="12" t="s">
        <v>115</v>
      </c>
      <c r="G240" s="12" t="s">
        <v>111</v>
      </c>
      <c r="H240" s="12" t="s">
        <v>6</v>
      </c>
      <c r="I240" s="12" t="s">
        <v>499</v>
      </c>
      <c r="J240" s="11" t="str">
        <f>VLOOKUP(I240,Inventario_Governanca!G:G,1,FALSE)</f>
        <v>pdbriskanalysisresultdata.qa.bd.intranet.pags</v>
      </c>
      <c r="K240" s="11"/>
    </row>
    <row r="241" spans="1:11">
      <c r="A241" s="12" t="s">
        <v>498</v>
      </c>
      <c r="B241" s="12" t="s">
        <v>445</v>
      </c>
      <c r="C241" s="12" t="s">
        <v>446</v>
      </c>
      <c r="D241" s="12" t="s">
        <v>391</v>
      </c>
      <c r="E241" s="30" t="s">
        <v>447</v>
      </c>
      <c r="F241" s="12" t="s">
        <v>115</v>
      </c>
      <c r="G241" s="12" t="s">
        <v>111</v>
      </c>
      <c r="H241" s="12" t="s">
        <v>107</v>
      </c>
      <c r="I241" s="12" t="s">
        <v>500</v>
      </c>
      <c r="J241" s="11" t="str">
        <f>VLOOKUP(I241,Inventario_Governanca!G:G,1,FALSE)</f>
        <v>pdbriskanalysisresultdata.bd.intranet.pags</v>
      </c>
      <c r="K241" s="11"/>
    </row>
    <row r="242" spans="1:11">
      <c r="A242" s="12" t="s">
        <v>501</v>
      </c>
      <c r="B242" s="12" t="s">
        <v>502</v>
      </c>
      <c r="C242" s="12" t="s">
        <v>503</v>
      </c>
      <c r="D242" s="12" t="s">
        <v>185</v>
      </c>
      <c r="E242" s="30" t="s">
        <v>504</v>
      </c>
      <c r="F242" s="12" t="s">
        <v>115</v>
      </c>
      <c r="G242" s="12" t="s">
        <v>111</v>
      </c>
      <c r="H242" s="12" t="s">
        <v>6</v>
      </c>
      <c r="I242" s="12" t="s">
        <v>505</v>
      </c>
      <c r="J242" s="11" t="str">
        <f>VLOOKUP(I242,Inventario_Governanca!G:G,1,FALSE)</f>
        <v>pdbcontracts.qa.bd.intranet.pags</v>
      </c>
      <c r="K242" s="11"/>
    </row>
    <row r="243" spans="1:11">
      <c r="A243" s="12" t="s">
        <v>506</v>
      </c>
      <c r="B243" s="12" t="s">
        <v>502</v>
      </c>
      <c r="C243" s="12" t="s">
        <v>503</v>
      </c>
      <c r="D243" s="12" t="s">
        <v>185</v>
      </c>
      <c r="E243" s="30" t="s">
        <v>504</v>
      </c>
      <c r="F243" s="12" t="s">
        <v>115</v>
      </c>
      <c r="G243" s="12" t="s">
        <v>111</v>
      </c>
      <c r="H243" s="12" t="s">
        <v>6</v>
      </c>
      <c r="I243" s="12" t="s">
        <v>507</v>
      </c>
      <c r="J243" s="11" t="str">
        <f>VLOOKUP(I243,Inventario_Governanca!G:G,1,FALSE)</f>
        <v>pdbrsreceivables.qa.bd.intranet.pags</v>
      </c>
      <c r="K243" s="11"/>
    </row>
    <row r="244" spans="1:11">
      <c r="A244" s="12" t="s">
        <v>501</v>
      </c>
      <c r="B244" s="12" t="s">
        <v>502</v>
      </c>
      <c r="C244" s="12" t="s">
        <v>503</v>
      </c>
      <c r="D244" s="12" t="s">
        <v>185</v>
      </c>
      <c r="E244" s="30" t="s">
        <v>504</v>
      </c>
      <c r="F244" s="12" t="s">
        <v>115</v>
      </c>
      <c r="G244" s="12" t="s">
        <v>111</v>
      </c>
      <c r="H244" s="12" t="s">
        <v>107</v>
      </c>
      <c r="I244" s="12" t="s">
        <v>508</v>
      </c>
      <c r="J244" s="11" t="str">
        <f>VLOOKUP(I244,Inventario_Governanca!G:G,1,FALSE)</f>
        <v>pdbcontracts.pci.bd.intranet.pags</v>
      </c>
      <c r="K244" s="11"/>
    </row>
    <row r="245" spans="1:11">
      <c r="A245" s="12" t="s">
        <v>506</v>
      </c>
      <c r="B245" s="12" t="s">
        <v>502</v>
      </c>
      <c r="C245" s="12" t="s">
        <v>503</v>
      </c>
      <c r="D245" s="12" t="s">
        <v>185</v>
      </c>
      <c r="E245" s="30" t="s">
        <v>504</v>
      </c>
      <c r="F245" s="12" t="s">
        <v>115</v>
      </c>
      <c r="G245" s="12" t="s">
        <v>111</v>
      </c>
      <c r="H245" s="12" t="s">
        <v>107</v>
      </c>
      <c r="I245" s="12" t="s">
        <v>509</v>
      </c>
      <c r="J245" s="11" t="str">
        <f>VLOOKUP(I245,Inventario_Governanca!G:G,1,FALSE)</f>
        <v>pdbrsreceivables.pci.bd.intranet.pags</v>
      </c>
      <c r="K245" s="11"/>
    </row>
    <row r="246" spans="1:11" ht="26">
      <c r="A246" s="12" t="s">
        <v>510</v>
      </c>
      <c r="B246" s="12" t="s">
        <v>511</v>
      </c>
      <c r="C246" s="12" t="s">
        <v>512</v>
      </c>
      <c r="D246" s="12" t="s">
        <v>155</v>
      </c>
      <c r="E246" s="30" t="s">
        <v>513</v>
      </c>
      <c r="F246" s="12" t="s">
        <v>115</v>
      </c>
      <c r="G246" s="12" t="s">
        <v>111</v>
      </c>
      <c r="H246" s="12" t="s">
        <v>6</v>
      </c>
      <c r="I246" s="12" t="s">
        <v>514</v>
      </c>
      <c r="J246" s="11" t="str">
        <f>VLOOKUP(I246,Inventario_Governanca!G:G,1,FALSE)</f>
        <v>pdbinferify.qa.bd.intranet.pags</v>
      </c>
      <c r="K246" s="11"/>
    </row>
    <row r="247" spans="1:11" ht="26">
      <c r="A247" s="12" t="s">
        <v>510</v>
      </c>
      <c r="B247" s="12" t="s">
        <v>511</v>
      </c>
      <c r="C247" s="12" t="s">
        <v>512</v>
      </c>
      <c r="D247" s="12" t="s">
        <v>155</v>
      </c>
      <c r="E247" s="30" t="s">
        <v>513</v>
      </c>
      <c r="F247" s="12" t="s">
        <v>115</v>
      </c>
      <c r="G247" s="12" t="s">
        <v>111</v>
      </c>
      <c r="H247" s="12" t="s">
        <v>107</v>
      </c>
      <c r="I247" s="12" t="s">
        <v>515</v>
      </c>
      <c r="J247" s="11" t="str">
        <f>VLOOKUP(I247,Inventario_Governanca!G:G,1,FALSE)</f>
        <v>pdbinferify.bd.intranet.pags</v>
      </c>
      <c r="K247" s="11"/>
    </row>
  </sheetData>
  <autoFilter ref="B1:K247" xr:uid="{DFEBD269-CEA3-4699-8252-DA3AD48A9D11}"/>
  <hyperlinks>
    <hyperlink ref="E2" r:id="rId1" xr:uid="{F38B025E-D19A-4015-B267-9D089E7E1728}"/>
    <hyperlink ref="E3:E13" r:id="rId2" display="l-scrum-genebra@uolinc.com" xr:uid="{AD964E1B-CF8B-4F01-AC26-97361755826A}"/>
    <hyperlink ref="E14" r:id="rId3" xr:uid="{2E71C4CB-B023-45CD-8B36-1F3B73DC1B67}"/>
    <hyperlink ref="E15" r:id="rId4" xr:uid="{C1EBCBA4-6405-4389-8624-76591ACA017E}"/>
    <hyperlink ref="E16" r:id="rId5" xr:uid="{4343B825-FCB1-41C8-9BE7-E63728325542}"/>
    <hyperlink ref="E17" r:id="rId6" xr:uid="{B5136C2B-E5A9-4406-BB10-C56B8F2631BE}"/>
    <hyperlink ref="E18" r:id="rId7" xr:uid="{F635132A-07CE-47F6-9DE9-76DA7458743E}"/>
    <hyperlink ref="E48" r:id="rId8" xr:uid="{B4CC90A3-EC52-42DE-9F41-2CEB54ED6E4A}"/>
    <hyperlink ref="E100" r:id="rId9" xr:uid="{CE387B48-FC2D-4EE1-B70E-83D3C06B0349}"/>
    <hyperlink ref="E101" r:id="rId10" display="mailto:l-scrum-baden@uolinc.com" xr:uid="{D5A45445-5072-4B3E-BFEF-0A744D1CC23B}"/>
    <hyperlink ref="E102" r:id="rId11" display="mailto:l-scrum-baden@uolinc.com" xr:uid="{F25837D5-EA56-4A96-B241-3537AB67C933}"/>
    <hyperlink ref="E105" r:id="rId12" xr:uid="{C1DC7C84-D74F-46A5-9773-397DD34F9CB3}"/>
    <hyperlink ref="E103" r:id="rId13" display="mailto:l-dev-pagseguro-hyrule@uolinc.com" xr:uid="{90F5E588-1E8E-4060-9EDE-EEC3FF36A807}"/>
    <hyperlink ref="E104" r:id="rId14" display="mailto:l-dev-pagseguro-hyrule@uolinc.com" xr:uid="{D774FACA-F445-4AA8-BF19-94DBE34882AF}"/>
    <hyperlink ref="E106:E116" r:id="rId15" display="l-scrum-trindade@uolinc.com" xr:uid="{DC9767C7-075C-4872-8CFF-0DA311AB3C26}"/>
    <hyperlink ref="E122" r:id="rId16" display="mailto:l-scrum-sippar@uolinc.com" xr:uid="{D7C72FA3-EF88-4816-B9A2-D2E3FD6149A1}"/>
    <hyperlink ref="E123" r:id="rId17" display="mailto:l-scrum-sippar@uolinc.com" xr:uid="{12BC74B4-31E3-4A4B-A058-BA598D707537}"/>
    <hyperlink ref="E124" r:id="rId18" display="mailto:l-scrum-sippar@uolinc.com" xr:uid="{7176521A-FFC1-4903-A8CE-7389BD6A27F9}"/>
    <hyperlink ref="E125" r:id="rId19" display="mailto:l-scrum-sippar@uolinc.com" xr:uid="{BAAFD43B-3542-4BFB-9465-B54B0CEE249A}"/>
    <hyperlink ref="E126" r:id="rId20" display="mailto:l-scrum-sippar@uolinc.com" xr:uid="{BA8EF68D-3853-4323-8C86-02F556EC6737}"/>
    <hyperlink ref="E127" r:id="rId21" display="mailto:l-scrum-sippar@uolinc.com" xr:uid="{4766CC09-1E77-4608-9A84-9A107042118E}"/>
    <hyperlink ref="E128" r:id="rId22" display="mailto:l-scrum-sippar@uolinc.com" xr:uid="{261D1654-344D-4680-93E6-DFE3F3786E07}"/>
    <hyperlink ref="E129" r:id="rId23" display="mailto:l-scrum-sippar@uolinc.com" xr:uid="{B4903501-07B0-4295-AADC-CDA62D44CDF2}"/>
    <hyperlink ref="E130" r:id="rId24" display="mailto:l-scrum-sippar@uolinc.com" xr:uid="{962398D4-8848-4A93-A1EF-828AA92D8F9D}"/>
    <hyperlink ref="E117" r:id="rId25" display="mailto:l-scrum-elpaso@uolinc.com" xr:uid="{148F2BFA-F6F6-492B-9367-1083EE92924B}"/>
    <hyperlink ref="E118" r:id="rId26" display="mailto:l-scrum-elpaso@uolinc.com" xr:uid="{19AB8656-A65E-4A78-83A7-A59C4BE5C2DC}"/>
    <hyperlink ref="E119" r:id="rId27" display="mailto:l-scrum-elpaso@uolinc.com" xr:uid="{BE0DD1B1-F43B-4BE1-9268-837443B56A38}"/>
    <hyperlink ref="E120" r:id="rId28" display="mailto:l-scrum-elpaso@uolinc.com" xr:uid="{D91106ED-A9A5-4124-9D8C-3B06782A20CE}"/>
    <hyperlink ref="E121" r:id="rId29" display="mailto:l-scrum-elpaso@uolinc.com" xr:uid="{61E77834-F7E7-4B40-96F2-5E1396B8E120}"/>
    <hyperlink ref="E131" r:id="rId30" display="mailto:l-scrum-nippur@uolinc.com" xr:uid="{FC178441-456F-4B88-9588-609A9F5EDB31}"/>
    <hyperlink ref="E132" r:id="rId31" display="mailto:l-scrum-nippur@uolinc.com" xr:uid="{EFA38083-2494-43D8-AD99-5DAA5C806A14}"/>
    <hyperlink ref="E133" r:id="rId32" display="mailto:l-scrum-nippur@uolinc.com" xr:uid="{DECF820E-D7A4-4617-B405-D9330839E49C}"/>
    <hyperlink ref="E134" r:id="rId33" display="mailto:l-scrum-nippur@uolinc.com" xr:uid="{A6F8C307-7FE3-47B7-BCA8-BEEDDEDEA60E}"/>
    <hyperlink ref="E135" r:id="rId34" display="mailto:l-scrum-nippur@uolinc.com" xr:uid="{65A01D4A-9E55-4AFD-A5C4-052FEE7AA3DA}"/>
    <hyperlink ref="E136" r:id="rId35" display="mailto:l-scrum-nippur@uolinc.com" xr:uid="{B48F02FA-08AB-42A6-965F-90574B5A7D45}"/>
    <hyperlink ref="E137" r:id="rId36" display="mailto:l-scrum-berna@uolinc.com" xr:uid="{6852E00B-02DC-49BE-AC88-03D886CE67D0}"/>
    <hyperlink ref="E138" r:id="rId37" display="mailto:l-scrum-berna@uolinc.com" xr:uid="{60C9BC4D-4F98-43BD-8568-DCB520CCBB6C}"/>
    <hyperlink ref="E139" r:id="rId38" display="mailto:l-scrum-berna@uolinc.com" xr:uid="{D27884EC-D6EA-48EC-A6B2-C6FC909F007E}"/>
    <hyperlink ref="E140" r:id="rId39" display="mailto:l-scrum-zurique@uolinc.com" xr:uid="{AA117390-8C80-420E-A4C6-92CE2FBBA2D2}"/>
    <hyperlink ref="E141" r:id="rId40" display="mailto:l-scrum-zurique@uolinc.com" xr:uid="{60738033-7502-40F2-BC93-0B5F10CFC4B5}"/>
    <hyperlink ref="E142" r:id="rId41" display="mailto:l-scrum-zurique@uolinc.com" xr:uid="{00F32509-85B9-4727-A217-B00189AEF42A}"/>
    <hyperlink ref="E143" r:id="rId42" display="mailto:l-scrum-zurique@uolinc.com" xr:uid="{B50BE1DF-576E-4FBE-8777-18BF40C2F046}"/>
    <hyperlink ref="E144" r:id="rId43" display="mailto:l-scrum-zurique@uolinc.com" xr:uid="{A6062F37-9CC7-4874-96CC-2BB7BA4779A6}"/>
    <hyperlink ref="E145" r:id="rId44" display="mailto:l-scrum-zurique@uolinc.com" xr:uid="{918EF78E-EDA1-482A-AC17-7CC7CE9DD7D7}"/>
    <hyperlink ref="E146" r:id="rId45" display="mailto:l-scrum-zurique@uolinc.com" xr:uid="{81CAD5A7-6262-4DB1-AA1F-C2F5119B1739}"/>
    <hyperlink ref="E147" r:id="rId46" display="mailto:l-scrum-zurique@uolinc.com" xr:uid="{DD77F732-BB0C-4398-9A8B-5E9F0B2AE3FA}"/>
    <hyperlink ref="E148" r:id="rId47" display="mailto:l-scrum-zurique@uolinc.com" xr:uid="{A2065E3E-FB1A-4818-95C5-BDFAE2DB5FA0}"/>
    <hyperlink ref="E149" r:id="rId48" display="mailto:l-scrum-zurique@uolinc.com" xr:uid="{6DB3A5DB-3BC6-479F-BDAA-856A7AC83E1B}"/>
    <hyperlink ref="E150" r:id="rId49" display="mailto:l-scrum-zurique@uolinc.com" xr:uid="{05840C41-5863-4A1E-941F-6BF8FC292A18}"/>
    <hyperlink ref="E151" r:id="rId50" display="mailto:l-scrum-zurique@uolinc.com" xr:uid="{E1255585-92C1-4D5A-AC55-5DCBDFA1002B}"/>
    <hyperlink ref="E152" r:id="rId51" display="mailto:l-scrum-zurique@uolinc.com" xr:uid="{81E5D559-9CDD-4DAF-8EEA-78FC5C4FCFA4}"/>
    <hyperlink ref="E153" r:id="rId52" display="mailto:l-scrum-zurique@uolinc.com" xr:uid="{11921CCB-735A-47B0-9AC1-E8113F5639A4}"/>
    <hyperlink ref="E154" r:id="rId53" display="mailto:l-scrum-zurique@uolinc.com" xr:uid="{299D2727-EDDB-40BB-9C0F-6A36898BBCF5}"/>
    <hyperlink ref="E197" r:id="rId54" xr:uid="{931F443F-3657-4AC4-8558-5665EE178134}"/>
    <hyperlink ref="E29" r:id="rId55" xr:uid="{5B40AA02-7D23-47AC-B353-6E1F79430E76}"/>
  </hyperlinks>
  <pageMargins left="0.511811024" right="0.511811024" top="0.78740157499999996" bottom="0.78740157499999996" header="0.31496062000000002" footer="0.31496062000000002"/>
  <pageSetup paperSize="9" orientation="portrait" verticalDpi="0" r:id="rId5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56"/>
  <sheetViews>
    <sheetView workbookViewId="0">
      <pane ySplit="1" topLeftCell="A2" activePane="bottomLeft" state="frozen"/>
      <selection pane="bottomLeft" activeCell="B2" sqref="B2:B256"/>
    </sheetView>
  </sheetViews>
  <sheetFormatPr defaultColWidth="8.7265625" defaultRowHeight="13"/>
  <cols>
    <col min="1" max="1" width="35.453125" style="1" bestFit="1" customWidth="1"/>
    <col min="2" max="2" width="10.54296875" style="1" bestFit="1" customWidth="1"/>
    <col min="3" max="3" width="16.54296875" style="1" bestFit="1" customWidth="1"/>
    <col min="4" max="4" width="11.26953125" style="1" bestFit="1" customWidth="1"/>
    <col min="5" max="5" width="27.81640625" style="1" hidden="1" customWidth="1"/>
    <col min="6" max="6" width="36.1796875" style="1" bestFit="1" customWidth="1"/>
    <col min="7" max="7" width="85.453125" style="1" bestFit="1" customWidth="1"/>
    <col min="8" max="8" width="38" style="1" hidden="1" customWidth="1"/>
    <col min="9" max="9" width="60" style="1" hidden="1" customWidth="1"/>
    <col min="10" max="10" width="11.7265625" style="1" hidden="1" customWidth="1"/>
    <col min="11" max="11" width="16.453125" style="1" hidden="1" customWidth="1"/>
    <col min="12" max="12" width="33.1796875" style="1" hidden="1" customWidth="1"/>
    <col min="13" max="13" width="14.54296875" style="1" hidden="1" customWidth="1"/>
    <col min="14" max="14" width="16.453125" style="1" hidden="1" customWidth="1"/>
    <col min="15" max="15" width="13.81640625" style="1" hidden="1" customWidth="1"/>
    <col min="16" max="16" width="46.453125" style="1" hidden="1" customWidth="1"/>
    <col min="17" max="17" width="13.26953125" style="1" bestFit="1" customWidth="1"/>
    <col min="18" max="18" width="14.7265625" style="1" bestFit="1" customWidth="1"/>
    <col min="19" max="19" width="11.81640625" style="1" bestFit="1" customWidth="1"/>
    <col min="20" max="20" width="12.7265625" style="1" hidden="1" customWidth="1"/>
    <col min="21" max="21" width="9.453125" style="1" hidden="1" customWidth="1"/>
    <col min="22" max="22" width="21.7265625" style="1" bestFit="1" customWidth="1"/>
    <col min="23" max="23" width="11.81640625" style="1" bestFit="1" customWidth="1"/>
    <col min="24" max="24" width="42.81640625" style="1" bestFit="1" customWidth="1"/>
    <col min="25" max="25" width="32.81640625" style="1" customWidth="1"/>
    <col min="26" max="26" width="20.453125" style="1" bestFit="1" customWidth="1"/>
    <col min="27" max="27" width="11.453125" style="1" bestFit="1" customWidth="1"/>
    <col min="28" max="28" width="165.81640625" style="1" bestFit="1" customWidth="1"/>
    <col min="29" max="29" width="15.453125" style="1" bestFit="1" customWidth="1"/>
    <col min="30" max="30" width="13.54296875" style="1" hidden="1" customWidth="1"/>
    <col min="31" max="31" width="23.7265625" style="1" hidden="1" customWidth="1"/>
    <col min="32" max="32" width="21.1796875" style="1" hidden="1" customWidth="1"/>
    <col min="33" max="33" width="15.7265625" style="1" hidden="1" customWidth="1"/>
    <col min="34" max="34" width="6.453125" style="1" hidden="1" customWidth="1"/>
    <col min="35" max="36" width="19.54296875" style="1" hidden="1" customWidth="1"/>
    <col min="37" max="37" width="91.26953125" style="1" bestFit="1" customWidth="1"/>
    <col min="38" max="38" width="44.1796875" style="1" customWidth="1"/>
    <col min="39" max="16384" width="8.7265625" style="1"/>
  </cols>
  <sheetData>
    <row r="1" spans="1:38" s="5" customFormat="1">
      <c r="A1" s="21" t="s">
        <v>516</v>
      </c>
      <c r="B1" s="4" t="s">
        <v>8</v>
      </c>
      <c r="C1" s="4" t="s">
        <v>517</v>
      </c>
      <c r="D1" s="4" t="s">
        <v>518</v>
      </c>
      <c r="E1" s="4" t="s">
        <v>519</v>
      </c>
      <c r="F1" s="4" t="s">
        <v>520</v>
      </c>
      <c r="G1" s="4" t="s">
        <v>521</v>
      </c>
      <c r="H1" s="4" t="s">
        <v>522</v>
      </c>
      <c r="I1" s="4" t="s">
        <v>523</v>
      </c>
      <c r="J1" s="4" t="s">
        <v>524</v>
      </c>
      <c r="K1" s="4" t="s">
        <v>525</v>
      </c>
      <c r="L1" s="4" t="s">
        <v>526</v>
      </c>
      <c r="M1" s="4" t="s">
        <v>527</v>
      </c>
      <c r="N1" s="4" t="s">
        <v>528</v>
      </c>
      <c r="O1" s="4" t="s">
        <v>529</v>
      </c>
      <c r="P1" s="4" t="s">
        <v>530</v>
      </c>
      <c r="Q1" s="4" t="s">
        <v>531</v>
      </c>
      <c r="R1" s="4" t="s">
        <v>532</v>
      </c>
      <c r="S1" s="4" t="s">
        <v>533</v>
      </c>
      <c r="T1" s="4" t="s">
        <v>534</v>
      </c>
      <c r="U1" s="4" t="s">
        <v>535</v>
      </c>
      <c r="V1" s="4" t="s">
        <v>536</v>
      </c>
      <c r="W1" s="4" t="s">
        <v>537</v>
      </c>
      <c r="X1" s="4" t="s">
        <v>538</v>
      </c>
      <c r="Y1" s="4" t="s">
        <v>539</v>
      </c>
      <c r="Z1" s="4" t="s">
        <v>540</v>
      </c>
      <c r="AA1" s="4" t="s">
        <v>541</v>
      </c>
      <c r="AB1" s="4" t="s">
        <v>542</v>
      </c>
      <c r="AC1" s="4" t="s">
        <v>0</v>
      </c>
      <c r="AD1" s="4" t="s">
        <v>543</v>
      </c>
      <c r="AE1" s="4" t="s">
        <v>544</v>
      </c>
      <c r="AF1" s="4" t="s">
        <v>545</v>
      </c>
      <c r="AG1" s="4" t="s">
        <v>546</v>
      </c>
      <c r="AH1" s="4" t="s">
        <v>547</v>
      </c>
      <c r="AI1" s="4" t="s">
        <v>548</v>
      </c>
      <c r="AJ1" s="4" t="s">
        <v>549</v>
      </c>
      <c r="AK1" s="20" t="s">
        <v>550</v>
      </c>
      <c r="AL1" s="20" t="s">
        <v>551</v>
      </c>
    </row>
    <row r="2" spans="1:38">
      <c r="A2" s="1" t="s">
        <v>552</v>
      </c>
      <c r="B2" s="1" t="s">
        <v>5</v>
      </c>
      <c r="C2" s="1" t="s">
        <v>15</v>
      </c>
      <c r="D2" s="1" t="s">
        <v>10</v>
      </c>
      <c r="F2" s="1" t="s">
        <v>553</v>
      </c>
      <c r="G2" s="18">
        <v>10198143167</v>
      </c>
      <c r="H2" s="1" t="s">
        <v>554</v>
      </c>
      <c r="I2" s="1" t="s">
        <v>553</v>
      </c>
      <c r="K2" s="1" t="s">
        <v>555</v>
      </c>
      <c r="L2" s="1" t="s">
        <v>556</v>
      </c>
      <c r="M2" s="1" t="s">
        <v>557</v>
      </c>
      <c r="N2" s="1">
        <v>0</v>
      </c>
      <c r="V2" s="1" t="s">
        <v>558</v>
      </c>
      <c r="Y2" s="1" t="s">
        <v>559</v>
      </c>
      <c r="AB2" s="1" t="s">
        <v>560</v>
      </c>
      <c r="AC2" s="1" t="s">
        <v>1</v>
      </c>
      <c r="AD2" s="1">
        <v>80</v>
      </c>
      <c r="AE2" s="1">
        <v>34</v>
      </c>
      <c r="AF2" s="1">
        <v>43</v>
      </c>
      <c r="AG2" s="1" t="s">
        <v>557</v>
      </c>
      <c r="AH2" s="1" t="s">
        <v>557</v>
      </c>
      <c r="AI2" s="6">
        <v>44495.515115740738</v>
      </c>
      <c r="AJ2" s="6">
        <v>43777</v>
      </c>
      <c r="AK2" s="1">
        <f>VLOOKUP(G2,Confluence_Bko_Fin!I:I,1,FALSE)</f>
        <v>10198143167</v>
      </c>
    </row>
    <row r="3" spans="1:38">
      <c r="A3" s="1" t="s">
        <v>561</v>
      </c>
      <c r="B3" s="1" t="s">
        <v>5</v>
      </c>
      <c r="C3" s="1" t="s">
        <v>17</v>
      </c>
      <c r="D3" s="1" t="s">
        <v>13</v>
      </c>
      <c r="F3" s="1" t="s">
        <v>562</v>
      </c>
      <c r="G3" s="1" t="s">
        <v>563</v>
      </c>
      <c r="H3" s="1" t="s">
        <v>564</v>
      </c>
      <c r="I3" s="1" t="s">
        <v>565</v>
      </c>
      <c r="K3" s="1" t="s">
        <v>555</v>
      </c>
      <c r="L3" s="1" t="s">
        <v>566</v>
      </c>
      <c r="M3" s="1" t="s">
        <v>567</v>
      </c>
      <c r="N3" s="1">
        <v>100</v>
      </c>
      <c r="O3" s="1" t="s">
        <v>568</v>
      </c>
      <c r="P3" s="1" t="s">
        <v>569</v>
      </c>
      <c r="Q3" s="1" t="s">
        <v>570</v>
      </c>
      <c r="R3" s="1" t="s">
        <v>570</v>
      </c>
      <c r="S3" s="1" t="s">
        <v>570</v>
      </c>
      <c r="V3" s="1" t="s">
        <v>571</v>
      </c>
      <c r="W3" s="1" t="s">
        <v>572</v>
      </c>
      <c r="X3" s="1" t="s">
        <v>573</v>
      </c>
      <c r="Y3" s="1" t="s">
        <v>574</v>
      </c>
      <c r="Z3" s="1" t="s">
        <v>571</v>
      </c>
      <c r="AA3" s="1" t="s">
        <v>575</v>
      </c>
      <c r="AB3" s="1" t="s">
        <v>576</v>
      </c>
      <c r="AC3" s="1" t="s">
        <v>1</v>
      </c>
      <c r="AD3" s="2">
        <v>81273</v>
      </c>
      <c r="AE3" s="2">
        <v>3358</v>
      </c>
      <c r="AF3" s="2">
        <v>4.13</v>
      </c>
      <c r="AI3" s="3">
        <v>44521.458564814813</v>
      </c>
      <c r="AJ3" s="3">
        <v>44368</v>
      </c>
      <c r="AK3" s="1" t="e">
        <f>VLOOKUP(G3,Confluence_Bko_Fin!I:I,1,FALSE)</f>
        <v>#N/A</v>
      </c>
    </row>
    <row r="4" spans="1:38">
      <c r="A4" s="1" t="s">
        <v>561</v>
      </c>
      <c r="B4" s="1" t="s">
        <v>5</v>
      </c>
      <c r="C4" s="1" t="s">
        <v>17</v>
      </c>
      <c r="D4" s="1" t="s">
        <v>13</v>
      </c>
      <c r="F4" s="1" t="s">
        <v>577</v>
      </c>
      <c r="G4" s="1" t="s">
        <v>578</v>
      </c>
      <c r="H4" s="1" t="s">
        <v>579</v>
      </c>
      <c r="I4" s="1" t="s">
        <v>580</v>
      </c>
      <c r="K4" s="1" t="s">
        <v>555</v>
      </c>
      <c r="L4" s="1" t="s">
        <v>566</v>
      </c>
      <c r="M4" s="1" t="s">
        <v>567</v>
      </c>
      <c r="N4" s="1">
        <v>100</v>
      </c>
      <c r="O4" s="1" t="s">
        <v>568</v>
      </c>
      <c r="P4" s="1" t="s">
        <v>569</v>
      </c>
      <c r="Q4" s="1" t="s">
        <v>570</v>
      </c>
      <c r="R4" s="1" t="s">
        <v>570</v>
      </c>
      <c r="S4" s="1" t="s">
        <v>570</v>
      </c>
      <c r="V4" s="1" t="s">
        <v>571</v>
      </c>
      <c r="W4" s="1" t="s">
        <v>572</v>
      </c>
      <c r="X4" s="1" t="s">
        <v>573</v>
      </c>
      <c r="Y4" s="1" t="s">
        <v>574</v>
      </c>
      <c r="Z4" s="1" t="s">
        <v>571</v>
      </c>
      <c r="AA4" s="1" t="s">
        <v>575</v>
      </c>
      <c r="AB4" s="1" t="s">
        <v>576</v>
      </c>
      <c r="AC4" s="1" t="s">
        <v>1</v>
      </c>
      <c r="AD4" s="2">
        <v>106921</v>
      </c>
      <c r="AE4" s="2">
        <v>19097</v>
      </c>
      <c r="AF4" s="2">
        <v>17.86</v>
      </c>
      <c r="AI4" s="3">
        <v>44521.458564814813</v>
      </c>
      <c r="AJ4" s="3">
        <v>44368</v>
      </c>
      <c r="AK4" s="1" t="e">
        <f>VLOOKUP(G4,Confluence_Bko_Fin!I:I,1,FALSE)</f>
        <v>#N/A</v>
      </c>
    </row>
    <row r="5" spans="1:38">
      <c r="A5" s="1" t="s">
        <v>561</v>
      </c>
      <c r="B5" s="1" t="s">
        <v>5</v>
      </c>
      <c r="C5" s="1" t="s">
        <v>17</v>
      </c>
      <c r="D5" s="1" t="s">
        <v>13</v>
      </c>
      <c r="F5" s="1" t="s">
        <v>581</v>
      </c>
      <c r="G5" s="1" t="s">
        <v>582</v>
      </c>
      <c r="H5" s="1" t="s">
        <v>583</v>
      </c>
      <c r="I5" s="1" t="s">
        <v>584</v>
      </c>
      <c r="K5" s="1" t="s">
        <v>555</v>
      </c>
      <c r="L5" s="1" t="s">
        <v>566</v>
      </c>
      <c r="M5" s="1" t="s">
        <v>567</v>
      </c>
      <c r="N5" s="1">
        <v>100</v>
      </c>
      <c r="O5" s="1" t="s">
        <v>568</v>
      </c>
      <c r="P5" s="1" t="s">
        <v>569</v>
      </c>
      <c r="Q5" s="1" t="s">
        <v>570</v>
      </c>
      <c r="R5" s="1" t="s">
        <v>570</v>
      </c>
      <c r="S5" s="1" t="s">
        <v>570</v>
      </c>
      <c r="V5" s="1" t="s">
        <v>571</v>
      </c>
      <c r="W5" s="1" t="s">
        <v>572</v>
      </c>
      <c r="X5" s="1" t="s">
        <v>573</v>
      </c>
      <c r="Y5" s="1" t="s">
        <v>574</v>
      </c>
      <c r="Z5" s="1" t="s">
        <v>571</v>
      </c>
      <c r="AA5" s="1" t="s">
        <v>575</v>
      </c>
      <c r="AB5" s="1" t="s">
        <v>576</v>
      </c>
      <c r="AC5" s="1" t="s">
        <v>1</v>
      </c>
      <c r="AD5" s="2">
        <v>856</v>
      </c>
      <c r="AE5" s="2">
        <v>637</v>
      </c>
      <c r="AF5" s="2">
        <v>74.42</v>
      </c>
      <c r="AI5" s="3">
        <v>44521.458564814813</v>
      </c>
      <c r="AJ5" s="3">
        <v>44368</v>
      </c>
      <c r="AK5" s="1" t="e">
        <f>VLOOKUP(G5,Confluence_Bko_Fin!I:I,1,FALSE)</f>
        <v>#N/A</v>
      </c>
    </row>
    <row r="6" spans="1:38">
      <c r="A6" s="1" t="s">
        <v>561</v>
      </c>
      <c r="B6" s="1" t="s">
        <v>5</v>
      </c>
      <c r="C6" s="1" t="s">
        <v>17</v>
      </c>
      <c r="D6" s="1" t="s">
        <v>13</v>
      </c>
      <c r="F6" s="1" t="s">
        <v>585</v>
      </c>
      <c r="G6" s="1" t="s">
        <v>586</v>
      </c>
      <c r="H6" s="1" t="s">
        <v>579</v>
      </c>
      <c r="I6" s="1" t="s">
        <v>587</v>
      </c>
      <c r="K6" s="1" t="s">
        <v>555</v>
      </c>
      <c r="L6" s="1" t="s">
        <v>566</v>
      </c>
      <c r="M6" s="1" t="s">
        <v>567</v>
      </c>
      <c r="N6" s="1">
        <v>100</v>
      </c>
      <c r="O6" s="1" t="s">
        <v>568</v>
      </c>
      <c r="P6" s="1" t="s">
        <v>569</v>
      </c>
      <c r="Q6" s="1" t="s">
        <v>570</v>
      </c>
      <c r="R6" s="1" t="s">
        <v>570</v>
      </c>
      <c r="S6" s="1" t="s">
        <v>570</v>
      </c>
      <c r="V6" s="1" t="s">
        <v>571</v>
      </c>
      <c r="W6" s="1" t="s">
        <v>572</v>
      </c>
      <c r="X6" s="1" t="s">
        <v>573</v>
      </c>
      <c r="Y6" s="1" t="s">
        <v>574</v>
      </c>
      <c r="Z6" s="1" t="s">
        <v>571</v>
      </c>
      <c r="AA6" s="1" t="s">
        <v>575</v>
      </c>
      <c r="AB6" s="1" t="s">
        <v>576</v>
      </c>
      <c r="AC6" s="1" t="s">
        <v>1</v>
      </c>
      <c r="AD6" s="2">
        <v>163382</v>
      </c>
      <c r="AE6" s="2">
        <v>33626</v>
      </c>
      <c r="AF6" s="2">
        <v>20.58</v>
      </c>
      <c r="AI6" s="3">
        <v>44521.458564814813</v>
      </c>
      <c r="AJ6" s="3">
        <v>44368</v>
      </c>
      <c r="AK6" s="1" t="e">
        <f>VLOOKUP(G6,Confluence_Bko_Fin!I:I,1,FALSE)</f>
        <v>#N/A</v>
      </c>
    </row>
    <row r="7" spans="1:38">
      <c r="A7" s="1" t="s">
        <v>561</v>
      </c>
      <c r="B7" s="1" t="s">
        <v>5</v>
      </c>
      <c r="C7" s="1" t="s">
        <v>17</v>
      </c>
      <c r="D7" s="1" t="s">
        <v>11</v>
      </c>
      <c r="F7" s="1" t="s">
        <v>588</v>
      </c>
      <c r="G7" s="1" t="s">
        <v>589</v>
      </c>
      <c r="H7" s="1" t="s">
        <v>590</v>
      </c>
      <c r="I7" s="1" t="s">
        <v>591</v>
      </c>
      <c r="K7" s="1" t="s">
        <v>555</v>
      </c>
      <c r="L7" s="1" t="s">
        <v>566</v>
      </c>
      <c r="M7" s="1" t="s">
        <v>567</v>
      </c>
      <c r="N7" s="1">
        <v>100</v>
      </c>
      <c r="O7" s="1" t="s">
        <v>568</v>
      </c>
      <c r="P7" s="1" t="s">
        <v>569</v>
      </c>
      <c r="Q7" s="1" t="s">
        <v>570</v>
      </c>
      <c r="R7" s="1" t="s">
        <v>570</v>
      </c>
      <c r="S7" s="1" t="s">
        <v>570</v>
      </c>
      <c r="V7" s="1" t="s">
        <v>571</v>
      </c>
      <c r="W7" s="1" t="s">
        <v>572</v>
      </c>
      <c r="X7" s="1" t="s">
        <v>573</v>
      </c>
      <c r="Y7" s="1" t="s">
        <v>574</v>
      </c>
      <c r="Z7" s="1" t="s">
        <v>571</v>
      </c>
      <c r="AA7" s="1" t="s">
        <v>575</v>
      </c>
      <c r="AB7" s="1" t="s">
        <v>576</v>
      </c>
      <c r="AC7" s="1" t="s">
        <v>1</v>
      </c>
      <c r="AD7" s="2">
        <v>241</v>
      </c>
      <c r="AE7" s="2">
        <v>223</v>
      </c>
      <c r="AF7" s="2">
        <v>92.53</v>
      </c>
      <c r="AI7" s="3">
        <v>44521.458564814813</v>
      </c>
      <c r="AJ7" s="3">
        <v>44368</v>
      </c>
      <c r="AK7" s="1" t="e">
        <f>VLOOKUP(G7,Confluence_Bko_Fin!I:I,1,FALSE)</f>
        <v>#N/A</v>
      </c>
    </row>
    <row r="8" spans="1:38">
      <c r="A8" s="1" t="s">
        <v>592</v>
      </c>
      <c r="B8" s="1" t="s">
        <v>5</v>
      </c>
      <c r="C8" s="1" t="s">
        <v>17</v>
      </c>
      <c r="D8" s="1" t="s">
        <v>11</v>
      </c>
      <c r="F8" s="1" t="s">
        <v>593</v>
      </c>
      <c r="G8" s="1" t="s">
        <v>594</v>
      </c>
      <c r="H8" s="1" t="s">
        <v>590</v>
      </c>
      <c r="I8" s="1" t="s">
        <v>595</v>
      </c>
      <c r="K8" s="1" t="s">
        <v>555</v>
      </c>
      <c r="L8" s="1" t="s">
        <v>566</v>
      </c>
      <c r="M8" s="1" t="s">
        <v>567</v>
      </c>
      <c r="N8" s="1">
        <v>100</v>
      </c>
      <c r="O8" s="1" t="s">
        <v>568</v>
      </c>
      <c r="P8" s="1" t="s">
        <v>569</v>
      </c>
      <c r="Q8" s="1" t="s">
        <v>570</v>
      </c>
      <c r="R8" s="1" t="s">
        <v>570</v>
      </c>
      <c r="S8" s="1" t="s">
        <v>570</v>
      </c>
      <c r="V8" s="1" t="s">
        <v>571</v>
      </c>
      <c r="W8" s="1" t="s">
        <v>572</v>
      </c>
      <c r="X8" s="1" t="s">
        <v>573</v>
      </c>
      <c r="Y8" s="1" t="s">
        <v>574</v>
      </c>
      <c r="Z8" s="1" t="s">
        <v>571</v>
      </c>
      <c r="AA8" s="1" t="s">
        <v>575</v>
      </c>
      <c r="AB8" s="1" t="s">
        <v>576</v>
      </c>
      <c r="AC8" s="1" t="s">
        <v>1</v>
      </c>
      <c r="AD8" s="2">
        <v>135</v>
      </c>
      <c r="AE8" s="2">
        <v>39</v>
      </c>
      <c r="AF8" s="2">
        <v>28.89</v>
      </c>
      <c r="AI8" s="3">
        <v>44521.458564814813</v>
      </c>
      <c r="AJ8" s="3">
        <v>44368</v>
      </c>
      <c r="AK8" s="1" t="e">
        <f>VLOOKUP(G8,Confluence_Bko_Fin!I:I,1,FALSE)</f>
        <v>#N/A</v>
      </c>
    </row>
    <row r="9" spans="1:38">
      <c r="A9" s="1" t="s">
        <v>592</v>
      </c>
      <c r="B9" s="1" t="s">
        <v>5</v>
      </c>
      <c r="C9" s="1" t="s">
        <v>17</v>
      </c>
      <c r="D9" s="1" t="s">
        <v>13</v>
      </c>
      <c r="F9" s="1" t="s">
        <v>596</v>
      </c>
      <c r="G9" s="1" t="s">
        <v>597</v>
      </c>
      <c r="H9" s="1" t="s">
        <v>598</v>
      </c>
      <c r="I9" s="1" t="s">
        <v>599</v>
      </c>
      <c r="K9" s="1" t="s">
        <v>555</v>
      </c>
      <c r="L9" s="1" t="s">
        <v>566</v>
      </c>
      <c r="M9" s="1" t="s">
        <v>567</v>
      </c>
      <c r="N9" s="1">
        <v>100</v>
      </c>
      <c r="O9" s="1" t="s">
        <v>568</v>
      </c>
      <c r="P9" s="1" t="s">
        <v>569</v>
      </c>
      <c r="Q9" s="1" t="s">
        <v>570</v>
      </c>
      <c r="R9" s="1" t="s">
        <v>570</v>
      </c>
      <c r="S9" s="1" t="s">
        <v>570</v>
      </c>
      <c r="V9" s="1" t="s">
        <v>571</v>
      </c>
      <c r="W9" s="1" t="s">
        <v>572</v>
      </c>
      <c r="X9" s="1" t="s">
        <v>573</v>
      </c>
      <c r="Y9" s="1" t="s">
        <v>574</v>
      </c>
      <c r="Z9" s="1" t="s">
        <v>571</v>
      </c>
      <c r="AA9" s="1" t="s">
        <v>575</v>
      </c>
      <c r="AB9" s="1" t="s">
        <v>576</v>
      </c>
      <c r="AC9" s="1" t="s">
        <v>1</v>
      </c>
      <c r="AD9" s="2">
        <v>199</v>
      </c>
      <c r="AE9" s="2">
        <v>27</v>
      </c>
      <c r="AF9" s="2">
        <v>13.57</v>
      </c>
      <c r="AI9" s="3">
        <v>44521.458564814813</v>
      </c>
      <c r="AJ9" s="3">
        <v>44368</v>
      </c>
      <c r="AK9" s="1" t="e">
        <f>VLOOKUP(G9,Confluence_Bko_Fin!I:I,1,FALSE)</f>
        <v>#N/A</v>
      </c>
    </row>
    <row r="10" spans="1:38">
      <c r="A10" s="1" t="s">
        <v>561</v>
      </c>
      <c r="B10" s="1" t="s">
        <v>5</v>
      </c>
      <c r="C10" s="1" t="s">
        <v>17</v>
      </c>
      <c r="D10" s="1" t="s">
        <v>13</v>
      </c>
      <c r="F10" s="1" t="s">
        <v>600</v>
      </c>
      <c r="G10" s="1" t="s">
        <v>601</v>
      </c>
      <c r="H10" s="1" t="s">
        <v>602</v>
      </c>
      <c r="I10" s="1" t="s">
        <v>603</v>
      </c>
      <c r="K10" s="1" t="s">
        <v>555</v>
      </c>
      <c r="L10" s="1" t="s">
        <v>566</v>
      </c>
      <c r="M10" s="1" t="s">
        <v>567</v>
      </c>
      <c r="N10" s="1">
        <v>100</v>
      </c>
      <c r="O10" s="1" t="s">
        <v>568</v>
      </c>
      <c r="P10" s="1" t="s">
        <v>569</v>
      </c>
      <c r="Q10" s="1" t="s">
        <v>570</v>
      </c>
      <c r="R10" s="1" t="s">
        <v>570</v>
      </c>
      <c r="S10" s="1" t="s">
        <v>570</v>
      </c>
      <c r="V10" s="1" t="s">
        <v>571</v>
      </c>
      <c r="W10" s="1" t="s">
        <v>572</v>
      </c>
      <c r="X10" s="1" t="s">
        <v>573</v>
      </c>
      <c r="Y10" s="1" t="s">
        <v>574</v>
      </c>
      <c r="Z10" s="1" t="s">
        <v>571</v>
      </c>
      <c r="AA10" s="1" t="s">
        <v>575</v>
      </c>
      <c r="AB10" s="1" t="s">
        <v>576</v>
      </c>
      <c r="AC10" s="1" t="s">
        <v>1</v>
      </c>
      <c r="AD10" s="2">
        <v>0</v>
      </c>
      <c r="AE10" s="2">
        <v>0</v>
      </c>
      <c r="AF10" s="2">
        <v>0</v>
      </c>
      <c r="AI10" s="3">
        <v>44521.458564814813</v>
      </c>
      <c r="AJ10" s="3">
        <v>44368</v>
      </c>
      <c r="AK10" s="1" t="e">
        <f>VLOOKUP(G10,Confluence_Bko_Fin!I:I,1,FALSE)</f>
        <v>#N/A</v>
      </c>
    </row>
    <row r="11" spans="1:38">
      <c r="A11" s="1" t="s">
        <v>561</v>
      </c>
      <c r="B11" s="1" t="s">
        <v>5</v>
      </c>
      <c r="C11" s="1" t="s">
        <v>17</v>
      </c>
      <c r="D11" s="1" t="s">
        <v>9</v>
      </c>
      <c r="F11" s="1" t="s">
        <v>604</v>
      </c>
      <c r="G11" s="1" t="s">
        <v>191</v>
      </c>
      <c r="I11" s="1" t="s">
        <v>605</v>
      </c>
      <c r="K11" s="1" t="s">
        <v>555</v>
      </c>
      <c r="M11" s="1" t="s">
        <v>567</v>
      </c>
      <c r="N11" s="1">
        <v>100</v>
      </c>
      <c r="O11" s="1" t="s">
        <v>568</v>
      </c>
      <c r="P11" s="1" t="s">
        <v>569</v>
      </c>
      <c r="Q11" s="1" t="s">
        <v>570</v>
      </c>
      <c r="R11" s="1" t="s">
        <v>570</v>
      </c>
      <c r="S11" s="1" t="s">
        <v>570</v>
      </c>
      <c r="V11" s="1" t="s">
        <v>571</v>
      </c>
      <c r="W11" s="1" t="s">
        <v>572</v>
      </c>
      <c r="X11" s="1" t="s">
        <v>573</v>
      </c>
      <c r="Y11" s="1" t="s">
        <v>574</v>
      </c>
      <c r="Z11" s="1" t="s">
        <v>571</v>
      </c>
      <c r="AA11" s="1" t="s">
        <v>575</v>
      </c>
      <c r="AB11" s="1" t="s">
        <v>576</v>
      </c>
      <c r="AC11" s="1" t="s">
        <v>1</v>
      </c>
      <c r="AD11" s="2">
        <v>0</v>
      </c>
      <c r="AE11" s="2">
        <v>0</v>
      </c>
      <c r="AF11" s="2">
        <v>0</v>
      </c>
      <c r="AI11" s="3">
        <v>44521.458564814813</v>
      </c>
      <c r="AJ11" s="3">
        <v>44368</v>
      </c>
      <c r="AK11" s="1" t="str">
        <f>VLOOKUP(G11,Confluence_Bko_Fin!I:I,1,FALSE)</f>
        <v>10.184.32.93</v>
      </c>
    </row>
    <row r="12" spans="1:38">
      <c r="A12" s="1" t="s">
        <v>561</v>
      </c>
      <c r="B12" s="1" t="s">
        <v>5</v>
      </c>
      <c r="C12" s="1" t="s">
        <v>17</v>
      </c>
      <c r="D12" s="1" t="s">
        <v>13</v>
      </c>
      <c r="F12" s="1" t="s">
        <v>606</v>
      </c>
      <c r="G12" s="1" t="s">
        <v>607</v>
      </c>
      <c r="H12" s="1" t="s">
        <v>608</v>
      </c>
      <c r="I12" s="1" t="s">
        <v>609</v>
      </c>
      <c r="K12" s="1" t="s">
        <v>555</v>
      </c>
      <c r="L12" s="1" t="s">
        <v>566</v>
      </c>
      <c r="M12" s="1" t="s">
        <v>567</v>
      </c>
      <c r="N12" s="1">
        <v>100</v>
      </c>
      <c r="O12" s="1" t="s">
        <v>568</v>
      </c>
      <c r="P12" s="1" t="s">
        <v>569</v>
      </c>
      <c r="Q12" s="1" t="s">
        <v>570</v>
      </c>
      <c r="R12" s="1" t="s">
        <v>570</v>
      </c>
      <c r="S12" s="1" t="s">
        <v>570</v>
      </c>
      <c r="V12" s="1" t="s">
        <v>571</v>
      </c>
      <c r="W12" s="1" t="s">
        <v>572</v>
      </c>
      <c r="X12" s="1" t="s">
        <v>573</v>
      </c>
      <c r="Y12" s="1" t="s">
        <v>574</v>
      </c>
      <c r="Z12" s="1" t="s">
        <v>571</v>
      </c>
      <c r="AA12" s="1" t="s">
        <v>575</v>
      </c>
      <c r="AB12" s="1" t="s">
        <v>576</v>
      </c>
      <c r="AC12" s="1" t="s">
        <v>1</v>
      </c>
      <c r="AD12" s="2">
        <v>257</v>
      </c>
      <c r="AE12" s="2">
        <v>18</v>
      </c>
      <c r="AF12" s="2">
        <v>7</v>
      </c>
      <c r="AI12" s="3">
        <v>44521.458564814813</v>
      </c>
      <c r="AJ12" s="3">
        <v>44368</v>
      </c>
      <c r="AK12" s="1" t="e">
        <f>VLOOKUP(G12,Confluence_Bko_Fin!I:I,1,FALSE)</f>
        <v>#N/A</v>
      </c>
    </row>
    <row r="13" spans="1:38">
      <c r="A13" s="1" t="s">
        <v>561</v>
      </c>
      <c r="B13" s="1" t="s">
        <v>5</v>
      </c>
      <c r="C13" s="1" t="s">
        <v>17</v>
      </c>
      <c r="D13" s="1" t="s">
        <v>13</v>
      </c>
      <c r="F13" s="1" t="s">
        <v>610</v>
      </c>
      <c r="G13" s="1" t="s">
        <v>611</v>
      </c>
      <c r="H13" s="1" t="s">
        <v>612</v>
      </c>
      <c r="I13" s="1" t="s">
        <v>613</v>
      </c>
      <c r="K13" s="1" t="s">
        <v>555</v>
      </c>
      <c r="L13" s="1" t="s">
        <v>566</v>
      </c>
      <c r="M13" s="1" t="s">
        <v>567</v>
      </c>
      <c r="N13" s="1">
        <v>100</v>
      </c>
      <c r="O13" s="1" t="s">
        <v>568</v>
      </c>
      <c r="P13" s="1" t="s">
        <v>569</v>
      </c>
      <c r="Q13" s="1" t="s">
        <v>570</v>
      </c>
      <c r="R13" s="1" t="s">
        <v>570</v>
      </c>
      <c r="S13" s="1" t="s">
        <v>570</v>
      </c>
      <c r="V13" s="1" t="s">
        <v>571</v>
      </c>
      <c r="W13" s="1" t="s">
        <v>572</v>
      </c>
      <c r="X13" s="1" t="s">
        <v>573</v>
      </c>
      <c r="Y13" s="1" t="s">
        <v>574</v>
      </c>
      <c r="Z13" s="1" t="s">
        <v>571</v>
      </c>
      <c r="AA13" s="1" t="s">
        <v>575</v>
      </c>
      <c r="AB13" s="1" t="s">
        <v>576</v>
      </c>
      <c r="AC13" s="1" t="s">
        <v>1</v>
      </c>
      <c r="AD13" s="2">
        <v>112243</v>
      </c>
      <c r="AE13" s="2">
        <v>19935</v>
      </c>
      <c r="AF13" s="2">
        <v>17.760000000000002</v>
      </c>
      <c r="AI13" s="3">
        <v>44521.458564814813</v>
      </c>
      <c r="AJ13" s="3">
        <v>44368</v>
      </c>
      <c r="AK13" s="1" t="e">
        <f>VLOOKUP(G13,Confluence_Bko_Fin!I:I,1,FALSE)</f>
        <v>#N/A</v>
      </c>
    </row>
    <row r="14" spans="1:38">
      <c r="A14" s="1" t="s">
        <v>561</v>
      </c>
      <c r="B14" s="1" t="s">
        <v>5</v>
      </c>
      <c r="C14" s="1" t="s">
        <v>17</v>
      </c>
      <c r="D14" s="1" t="s">
        <v>9</v>
      </c>
      <c r="F14" s="1" t="s">
        <v>614</v>
      </c>
      <c r="G14" s="1" t="s">
        <v>128</v>
      </c>
      <c r="I14" s="1" t="s">
        <v>615</v>
      </c>
      <c r="K14" s="1" t="s">
        <v>555</v>
      </c>
      <c r="M14" s="1" t="s">
        <v>567</v>
      </c>
      <c r="N14" s="1">
        <v>100</v>
      </c>
      <c r="O14" s="1" t="s">
        <v>568</v>
      </c>
      <c r="P14" s="1" t="s">
        <v>569</v>
      </c>
      <c r="Q14" s="1" t="s">
        <v>570</v>
      </c>
      <c r="R14" s="1" t="s">
        <v>570</v>
      </c>
      <c r="S14" s="1" t="s">
        <v>570</v>
      </c>
      <c r="V14" s="1" t="s">
        <v>571</v>
      </c>
      <c r="W14" s="1" t="s">
        <v>572</v>
      </c>
      <c r="X14" s="1" t="s">
        <v>573</v>
      </c>
      <c r="Y14" s="1" t="s">
        <v>574</v>
      </c>
      <c r="Z14" s="1" t="s">
        <v>571</v>
      </c>
      <c r="AA14" s="1" t="s">
        <v>575</v>
      </c>
      <c r="AB14" s="1" t="s">
        <v>576</v>
      </c>
      <c r="AC14" s="1" t="s">
        <v>1</v>
      </c>
      <c r="AD14" s="2">
        <v>0</v>
      </c>
      <c r="AE14" s="2">
        <v>0</v>
      </c>
      <c r="AF14" s="2">
        <v>0</v>
      </c>
      <c r="AI14" s="3">
        <v>44521.458564814813</v>
      </c>
      <c r="AJ14" s="3">
        <v>44368</v>
      </c>
      <c r="AK14" s="1" t="str">
        <f>VLOOKUP(G14,Confluence_Bko_Fin!I:I,1,FALSE)</f>
        <v>10.184.40.216</v>
      </c>
    </row>
    <row r="15" spans="1:38">
      <c r="A15" s="1" t="s">
        <v>561</v>
      </c>
      <c r="B15" s="1" t="s">
        <v>5</v>
      </c>
      <c r="C15" s="1" t="s">
        <v>17</v>
      </c>
      <c r="D15" s="1" t="s">
        <v>9</v>
      </c>
      <c r="F15" s="1" t="s">
        <v>616</v>
      </c>
      <c r="G15" s="1" t="s">
        <v>194</v>
      </c>
      <c r="I15" s="1" t="s">
        <v>617</v>
      </c>
      <c r="K15" s="1" t="s">
        <v>555</v>
      </c>
      <c r="M15" s="1" t="s">
        <v>567</v>
      </c>
      <c r="N15" s="1">
        <v>100</v>
      </c>
      <c r="O15" s="1" t="s">
        <v>568</v>
      </c>
      <c r="P15" s="1" t="s">
        <v>569</v>
      </c>
      <c r="Q15" s="1" t="s">
        <v>570</v>
      </c>
      <c r="R15" s="1" t="s">
        <v>570</v>
      </c>
      <c r="S15" s="1" t="s">
        <v>570</v>
      </c>
      <c r="V15" s="1" t="s">
        <v>571</v>
      </c>
      <c r="W15" s="1" t="s">
        <v>572</v>
      </c>
      <c r="X15" s="1" t="s">
        <v>573</v>
      </c>
      <c r="Y15" s="1" t="s">
        <v>574</v>
      </c>
      <c r="Z15" s="1" t="s">
        <v>571</v>
      </c>
      <c r="AA15" s="1" t="s">
        <v>575</v>
      </c>
      <c r="AB15" s="1" t="s">
        <v>576</v>
      </c>
      <c r="AC15" s="1" t="s">
        <v>1</v>
      </c>
      <c r="AD15" s="2">
        <v>0</v>
      </c>
      <c r="AE15" s="2">
        <v>0</v>
      </c>
      <c r="AF15" s="2">
        <v>0</v>
      </c>
      <c r="AI15" s="3">
        <v>44521.458564814813</v>
      </c>
      <c r="AJ15" s="3">
        <v>44368</v>
      </c>
      <c r="AK15" s="1" t="str">
        <f>VLOOKUP(G15,Confluence_Bko_Fin!I:I,1,FALSE)</f>
        <v>10.184.40.243</v>
      </c>
    </row>
    <row r="16" spans="1:38">
      <c r="A16" s="1" t="s">
        <v>618</v>
      </c>
      <c r="B16" s="1" t="s">
        <v>5</v>
      </c>
      <c r="C16" s="1" t="s">
        <v>17</v>
      </c>
      <c r="D16" s="1" t="s">
        <v>9</v>
      </c>
      <c r="F16" s="1" t="s">
        <v>619</v>
      </c>
      <c r="G16" s="1" t="s">
        <v>194</v>
      </c>
      <c r="I16" s="1" t="s">
        <v>620</v>
      </c>
      <c r="K16" s="1" t="s">
        <v>555</v>
      </c>
      <c r="M16" s="1" t="s">
        <v>567</v>
      </c>
      <c r="N16" s="1">
        <v>100</v>
      </c>
      <c r="O16" s="1" t="s">
        <v>568</v>
      </c>
      <c r="P16" s="1" t="s">
        <v>569</v>
      </c>
      <c r="Q16" s="1" t="s">
        <v>570</v>
      </c>
      <c r="R16" s="1" t="s">
        <v>570</v>
      </c>
      <c r="S16" s="1" t="s">
        <v>570</v>
      </c>
      <c r="V16" s="1" t="s">
        <v>571</v>
      </c>
      <c r="W16" s="1" t="s">
        <v>572</v>
      </c>
      <c r="X16" s="1" t="s">
        <v>573</v>
      </c>
      <c r="Y16" s="1" t="s">
        <v>574</v>
      </c>
      <c r="Z16" s="1" t="s">
        <v>571</v>
      </c>
      <c r="AA16" s="1" t="s">
        <v>575</v>
      </c>
      <c r="AB16" s="1" t="s">
        <v>576</v>
      </c>
      <c r="AC16" s="1" t="s">
        <v>1</v>
      </c>
      <c r="AD16" s="2">
        <v>0</v>
      </c>
      <c r="AE16" s="2">
        <v>0</v>
      </c>
      <c r="AF16" s="2">
        <v>0</v>
      </c>
      <c r="AI16" s="3">
        <v>44521.458564814813</v>
      </c>
      <c r="AJ16" s="3">
        <v>44368</v>
      </c>
      <c r="AK16" s="1" t="str">
        <f>VLOOKUP(G16,Confluence_Bko_Fin!I:I,1,FALSE)</f>
        <v>10.184.40.243</v>
      </c>
    </row>
    <row r="17" spans="1:37">
      <c r="A17" s="1" t="s">
        <v>621</v>
      </c>
      <c r="B17" s="1" t="s">
        <v>5</v>
      </c>
      <c r="C17" s="1" t="s">
        <v>17</v>
      </c>
      <c r="D17" s="1" t="s">
        <v>10</v>
      </c>
      <c r="F17" s="1" t="s">
        <v>622</v>
      </c>
      <c r="G17" s="1" t="s">
        <v>623</v>
      </c>
      <c r="I17" s="1" t="s">
        <v>624</v>
      </c>
      <c r="K17" s="1" t="s">
        <v>555</v>
      </c>
      <c r="M17" s="1" t="s">
        <v>567</v>
      </c>
      <c r="N17" s="1">
        <v>100</v>
      </c>
      <c r="O17" s="1" t="s">
        <v>568</v>
      </c>
      <c r="P17" s="1" t="s">
        <v>569</v>
      </c>
      <c r="Q17" s="1" t="s">
        <v>570</v>
      </c>
      <c r="R17" s="1" t="s">
        <v>570</v>
      </c>
      <c r="S17" s="1" t="s">
        <v>570</v>
      </c>
      <c r="V17" s="1" t="s">
        <v>571</v>
      </c>
      <c r="W17" s="1" t="s">
        <v>572</v>
      </c>
      <c r="X17" s="1" t="s">
        <v>573</v>
      </c>
      <c r="Y17" s="1" t="s">
        <v>574</v>
      </c>
      <c r="Z17" s="1" t="s">
        <v>571</v>
      </c>
      <c r="AA17" s="1" t="s">
        <v>575</v>
      </c>
      <c r="AB17" s="1" t="s">
        <v>576</v>
      </c>
      <c r="AC17" s="1" t="s">
        <v>1</v>
      </c>
      <c r="AD17" s="2">
        <v>0</v>
      </c>
      <c r="AE17" s="2">
        <v>0</v>
      </c>
      <c r="AF17" s="2">
        <v>0</v>
      </c>
      <c r="AI17" s="3">
        <v>44521.458564814813</v>
      </c>
      <c r="AJ17" s="3">
        <v>44368</v>
      </c>
      <c r="AK17" s="1" t="e">
        <f>VLOOKUP(G17,Confluence_Bko_Fin!I:I,1,FALSE)</f>
        <v>#N/A</v>
      </c>
    </row>
    <row r="18" spans="1:37">
      <c r="A18" s="1" t="s">
        <v>592</v>
      </c>
      <c r="B18" s="1" t="s">
        <v>5</v>
      </c>
      <c r="C18" s="1" t="s">
        <v>17</v>
      </c>
      <c r="D18" s="1" t="s">
        <v>11</v>
      </c>
      <c r="F18" s="1" t="s">
        <v>625</v>
      </c>
      <c r="G18" s="1" t="s">
        <v>626</v>
      </c>
      <c r="H18" s="1" t="s">
        <v>590</v>
      </c>
      <c r="I18" s="1" t="s">
        <v>627</v>
      </c>
      <c r="K18" s="1" t="s">
        <v>555</v>
      </c>
      <c r="L18" s="1" t="s">
        <v>566</v>
      </c>
      <c r="M18" s="1" t="s">
        <v>567</v>
      </c>
      <c r="N18" s="1">
        <v>100</v>
      </c>
      <c r="O18" s="1" t="s">
        <v>568</v>
      </c>
      <c r="P18" s="1" t="s">
        <v>569</v>
      </c>
      <c r="Q18" s="1" t="s">
        <v>570</v>
      </c>
      <c r="R18" s="1" t="s">
        <v>570</v>
      </c>
      <c r="S18" s="1" t="s">
        <v>570</v>
      </c>
      <c r="V18" s="1" t="s">
        <v>571</v>
      </c>
      <c r="W18" s="1" t="s">
        <v>572</v>
      </c>
      <c r="X18" s="1" t="s">
        <v>573</v>
      </c>
      <c r="Y18" s="1" t="s">
        <v>574</v>
      </c>
      <c r="Z18" s="1" t="s">
        <v>571</v>
      </c>
      <c r="AA18" s="1" t="s">
        <v>575</v>
      </c>
      <c r="AB18" s="1" t="s">
        <v>576</v>
      </c>
      <c r="AC18" s="1" t="s">
        <v>1</v>
      </c>
      <c r="AD18" s="2">
        <v>1923</v>
      </c>
      <c r="AE18" s="2">
        <v>471</v>
      </c>
      <c r="AF18" s="2">
        <v>24.49</v>
      </c>
      <c r="AI18" s="3">
        <v>44521.458645833336</v>
      </c>
      <c r="AJ18" s="3">
        <v>44368</v>
      </c>
      <c r="AK18" s="1" t="e">
        <f>VLOOKUP(G18,Confluence_Bko_Fin!I:I,1,FALSE)</f>
        <v>#N/A</v>
      </c>
    </row>
    <row r="19" spans="1:37" ht="14.5">
      <c r="A19" s="1" t="s">
        <v>552</v>
      </c>
      <c r="B19" s="1" t="s">
        <v>5</v>
      </c>
      <c r="C19" s="1" t="s">
        <v>16</v>
      </c>
      <c r="D19" s="1" t="s">
        <v>13</v>
      </c>
      <c r="E19" s="1" t="s">
        <v>628</v>
      </c>
      <c r="F19" s="1" t="s">
        <v>629</v>
      </c>
      <c r="G19" s="1" t="s">
        <v>630</v>
      </c>
      <c r="H19" s="1" t="s">
        <v>579</v>
      </c>
      <c r="I19" s="1" t="s">
        <v>629</v>
      </c>
      <c r="K19" s="1" t="s">
        <v>555</v>
      </c>
      <c r="L19" s="1" t="s">
        <v>556</v>
      </c>
      <c r="M19" s="1" t="s">
        <v>557</v>
      </c>
      <c r="N19" s="1">
        <v>0</v>
      </c>
      <c r="O19" s="1" t="s">
        <v>568</v>
      </c>
      <c r="V19" s="1" t="s">
        <v>631</v>
      </c>
      <c r="Y19" s="1" t="s">
        <v>632</v>
      </c>
      <c r="AB19" s="25" t="s">
        <v>633</v>
      </c>
      <c r="AC19" s="1" t="s">
        <v>1</v>
      </c>
      <c r="AD19" s="2">
        <v>430</v>
      </c>
      <c r="AE19" s="2">
        <v>237</v>
      </c>
      <c r="AF19" s="2">
        <v>55.12</v>
      </c>
      <c r="AG19" s="1" t="s">
        <v>557</v>
      </c>
      <c r="AH19" s="1" t="s">
        <v>557</v>
      </c>
      <c r="AI19" s="3">
        <v>44495.515115740738</v>
      </c>
      <c r="AJ19" s="3">
        <v>44148.784201388888</v>
      </c>
      <c r="AK19" s="1" t="e">
        <f>VLOOKUP(G19,Confluence_Bko_Fin!I:I,1,FALSE)</f>
        <v>#N/A</v>
      </c>
    </row>
    <row r="20" spans="1:37">
      <c r="A20" s="1" t="s">
        <v>552</v>
      </c>
      <c r="B20" s="1" t="s">
        <v>5</v>
      </c>
      <c r="C20" s="1" t="s">
        <v>16</v>
      </c>
      <c r="D20" s="1" t="s">
        <v>13</v>
      </c>
      <c r="E20" s="1" t="s">
        <v>634</v>
      </c>
      <c r="F20" s="1" t="s">
        <v>635</v>
      </c>
      <c r="G20" s="1" t="s">
        <v>636</v>
      </c>
      <c r="H20" s="1" t="s">
        <v>612</v>
      </c>
      <c r="I20" s="1" t="s">
        <v>635</v>
      </c>
      <c r="K20" s="1" t="s">
        <v>555</v>
      </c>
      <c r="L20" s="1" t="s">
        <v>556</v>
      </c>
      <c r="M20" s="1" t="s">
        <v>557</v>
      </c>
      <c r="N20" s="1">
        <v>0</v>
      </c>
      <c r="O20" s="1" t="s">
        <v>568</v>
      </c>
      <c r="V20" s="1" t="s">
        <v>631</v>
      </c>
      <c r="Y20" s="1" t="s">
        <v>637</v>
      </c>
      <c r="AB20" s="1" t="s">
        <v>633</v>
      </c>
      <c r="AC20" s="1" t="s">
        <v>1</v>
      </c>
      <c r="AD20" s="2">
        <v>439</v>
      </c>
      <c r="AE20" s="2">
        <v>91</v>
      </c>
      <c r="AF20" s="2">
        <v>20.73</v>
      </c>
      <c r="AG20" s="1" t="s">
        <v>557</v>
      </c>
      <c r="AH20" s="1" t="s">
        <v>557</v>
      </c>
      <c r="AI20" s="3">
        <v>44495.515115740738</v>
      </c>
      <c r="AJ20" s="3">
        <v>44167.613344907404</v>
      </c>
      <c r="AK20" s="1" t="e">
        <f>VLOOKUP(G20,Confluence_Bko_Fin!I:I,1,FALSE)</f>
        <v>#N/A</v>
      </c>
    </row>
    <row r="21" spans="1:37">
      <c r="A21" s="1" t="s">
        <v>552</v>
      </c>
      <c r="B21" s="1" t="s">
        <v>5</v>
      </c>
      <c r="C21" s="1" t="s">
        <v>16</v>
      </c>
      <c r="D21" s="1" t="s">
        <v>13</v>
      </c>
      <c r="E21" s="1" t="s">
        <v>638</v>
      </c>
      <c r="F21" s="1" t="s">
        <v>639</v>
      </c>
      <c r="G21" s="1" t="s">
        <v>640</v>
      </c>
      <c r="H21" s="1" t="s">
        <v>583</v>
      </c>
      <c r="I21" s="1" t="s">
        <v>639</v>
      </c>
      <c r="K21" s="1" t="s">
        <v>555</v>
      </c>
      <c r="L21" s="1" t="s">
        <v>556</v>
      </c>
      <c r="M21" s="1" t="s">
        <v>557</v>
      </c>
      <c r="N21" s="1">
        <v>0</v>
      </c>
      <c r="O21" s="1" t="s">
        <v>568</v>
      </c>
      <c r="V21" s="1" t="s">
        <v>631</v>
      </c>
      <c r="Y21" s="1" t="s">
        <v>641</v>
      </c>
      <c r="AB21" s="1" t="s">
        <v>633</v>
      </c>
      <c r="AC21" s="1" t="s">
        <v>1</v>
      </c>
      <c r="AD21" s="2">
        <v>856</v>
      </c>
      <c r="AE21" s="2">
        <v>637</v>
      </c>
      <c r="AF21" s="2">
        <v>74.42</v>
      </c>
      <c r="AG21" s="1" t="s">
        <v>557</v>
      </c>
      <c r="AH21" s="1" t="s">
        <v>557</v>
      </c>
      <c r="AI21" s="3">
        <v>44495.515115740738</v>
      </c>
      <c r="AJ21" s="3">
        <v>44167.801238425927</v>
      </c>
      <c r="AK21" s="1" t="e">
        <f>VLOOKUP(G21,Confluence_Bko_Fin!I:I,1,FALSE)</f>
        <v>#N/A</v>
      </c>
    </row>
    <row r="22" spans="1:37">
      <c r="A22" s="1" t="s">
        <v>592</v>
      </c>
      <c r="B22" s="1" t="s">
        <v>5</v>
      </c>
      <c r="C22" s="1" t="s">
        <v>17</v>
      </c>
      <c r="D22" s="1" t="s">
        <v>9</v>
      </c>
      <c r="F22" s="1" t="s">
        <v>642</v>
      </c>
      <c r="G22" s="1" t="s">
        <v>283</v>
      </c>
      <c r="I22" s="1" t="s">
        <v>643</v>
      </c>
      <c r="K22" s="1" t="s">
        <v>555</v>
      </c>
      <c r="M22" s="1" t="s">
        <v>567</v>
      </c>
      <c r="N22" s="1">
        <v>100</v>
      </c>
      <c r="O22" s="1" t="s">
        <v>568</v>
      </c>
      <c r="P22" s="1" t="s">
        <v>569</v>
      </c>
      <c r="Q22" s="1" t="s">
        <v>570</v>
      </c>
      <c r="R22" s="1" t="s">
        <v>570</v>
      </c>
      <c r="S22" s="1" t="s">
        <v>570</v>
      </c>
      <c r="V22" s="1" t="s">
        <v>571</v>
      </c>
      <c r="W22" s="1" t="s">
        <v>572</v>
      </c>
      <c r="X22" s="1" t="s">
        <v>573</v>
      </c>
      <c r="Y22" s="1" t="s">
        <v>574</v>
      </c>
      <c r="Z22" s="1" t="s">
        <v>571</v>
      </c>
      <c r="AA22" s="1" t="s">
        <v>575</v>
      </c>
      <c r="AB22" s="1" t="s">
        <v>576</v>
      </c>
      <c r="AC22" s="1" t="s">
        <v>1</v>
      </c>
      <c r="AD22" s="2">
        <v>0</v>
      </c>
      <c r="AE22" s="2">
        <v>0</v>
      </c>
      <c r="AF22" s="2">
        <v>0</v>
      </c>
      <c r="AI22" s="3">
        <v>44521.458657407406</v>
      </c>
      <c r="AJ22" s="3">
        <v>44368</v>
      </c>
      <c r="AK22" s="1" t="str">
        <f>VLOOKUP(G22,Confluence_Bko_Fin!I:I,1,FALSE)</f>
        <v>10.186.40.219</v>
      </c>
    </row>
    <row r="23" spans="1:37">
      <c r="A23" s="1" t="s">
        <v>592</v>
      </c>
      <c r="B23" s="1" t="s">
        <v>5</v>
      </c>
      <c r="C23" s="1" t="s">
        <v>17</v>
      </c>
      <c r="D23" s="1" t="s">
        <v>11</v>
      </c>
      <c r="F23" s="1" t="s">
        <v>644</v>
      </c>
      <c r="G23" s="1" t="s">
        <v>645</v>
      </c>
      <c r="H23" s="1" t="s">
        <v>590</v>
      </c>
      <c r="I23" s="1" t="s">
        <v>646</v>
      </c>
      <c r="K23" s="1" t="s">
        <v>555</v>
      </c>
      <c r="L23" s="1" t="s">
        <v>566</v>
      </c>
      <c r="M23" s="1" t="s">
        <v>567</v>
      </c>
      <c r="N23" s="1">
        <v>100</v>
      </c>
      <c r="O23" s="1" t="s">
        <v>568</v>
      </c>
      <c r="P23" s="1" t="s">
        <v>569</v>
      </c>
      <c r="Q23" s="1" t="s">
        <v>570</v>
      </c>
      <c r="R23" s="1" t="s">
        <v>570</v>
      </c>
      <c r="S23" s="1" t="s">
        <v>570</v>
      </c>
      <c r="V23" s="1" t="s">
        <v>571</v>
      </c>
      <c r="W23" s="1" t="s">
        <v>572</v>
      </c>
      <c r="X23" s="1" t="s">
        <v>573</v>
      </c>
      <c r="Y23" s="1" t="s">
        <v>574</v>
      </c>
      <c r="Z23" s="1" t="s">
        <v>571</v>
      </c>
      <c r="AA23" s="1" t="s">
        <v>575</v>
      </c>
      <c r="AB23" s="1" t="s">
        <v>576</v>
      </c>
      <c r="AC23" s="1" t="s">
        <v>1</v>
      </c>
      <c r="AD23" s="2">
        <v>0</v>
      </c>
      <c r="AE23" s="2">
        <v>0</v>
      </c>
      <c r="AF23" s="2">
        <v>0</v>
      </c>
      <c r="AI23" s="3">
        <v>44521.458564814813</v>
      </c>
      <c r="AJ23" s="3">
        <v>44368</v>
      </c>
      <c r="AK23" s="1" t="e">
        <f>VLOOKUP(G23,Confluence_Bko_Fin!I:I,1,FALSE)</f>
        <v>#N/A</v>
      </c>
    </row>
    <row r="24" spans="1:37">
      <c r="A24" s="1" t="s">
        <v>592</v>
      </c>
      <c r="B24" s="1" t="s">
        <v>5</v>
      </c>
      <c r="C24" s="1" t="s">
        <v>17</v>
      </c>
      <c r="D24" s="1" t="s">
        <v>11</v>
      </c>
      <c r="F24" s="1" t="s">
        <v>647</v>
      </c>
      <c r="G24" s="1" t="s">
        <v>645</v>
      </c>
      <c r="H24" s="1" t="s">
        <v>590</v>
      </c>
      <c r="I24" s="1" t="s">
        <v>648</v>
      </c>
      <c r="K24" s="1" t="s">
        <v>555</v>
      </c>
      <c r="L24" s="1" t="s">
        <v>566</v>
      </c>
      <c r="M24" s="1" t="s">
        <v>567</v>
      </c>
      <c r="N24" s="1">
        <v>100</v>
      </c>
      <c r="O24" s="1" t="s">
        <v>568</v>
      </c>
      <c r="P24" s="1" t="s">
        <v>569</v>
      </c>
      <c r="Q24" s="1" t="s">
        <v>570</v>
      </c>
      <c r="R24" s="1" t="s">
        <v>570</v>
      </c>
      <c r="S24" s="1" t="s">
        <v>570</v>
      </c>
      <c r="V24" s="1" t="s">
        <v>571</v>
      </c>
      <c r="W24" s="1" t="s">
        <v>572</v>
      </c>
      <c r="X24" s="1" t="s">
        <v>573</v>
      </c>
      <c r="Y24" s="1" t="s">
        <v>574</v>
      </c>
      <c r="Z24" s="1" t="s">
        <v>571</v>
      </c>
      <c r="AA24" s="1" t="s">
        <v>575</v>
      </c>
      <c r="AB24" s="1" t="s">
        <v>576</v>
      </c>
      <c r="AC24" s="1" t="s">
        <v>1</v>
      </c>
      <c r="AD24" s="2">
        <v>0</v>
      </c>
      <c r="AE24" s="2">
        <v>0</v>
      </c>
      <c r="AF24" s="2">
        <v>0</v>
      </c>
      <c r="AI24" s="3">
        <v>44521.458645833336</v>
      </c>
      <c r="AJ24" s="3">
        <v>44368</v>
      </c>
      <c r="AK24" s="1" t="e">
        <f>VLOOKUP(G24,Confluence_Bko_Fin!I:I,1,FALSE)</f>
        <v>#N/A</v>
      </c>
    </row>
    <row r="25" spans="1:37">
      <c r="A25" s="1" t="s">
        <v>552</v>
      </c>
      <c r="B25" s="1" t="s">
        <v>5</v>
      </c>
      <c r="C25" s="1" t="s">
        <v>15</v>
      </c>
      <c r="D25" s="1" t="s">
        <v>9</v>
      </c>
      <c r="F25" s="1" t="s">
        <v>649</v>
      </c>
      <c r="G25" s="1" t="s">
        <v>262</v>
      </c>
      <c r="I25" s="1" t="s">
        <v>649</v>
      </c>
      <c r="K25" s="1" t="s">
        <v>555</v>
      </c>
      <c r="M25" s="1" t="s">
        <v>557</v>
      </c>
      <c r="N25" s="1">
        <v>0</v>
      </c>
      <c r="V25" s="1" t="s">
        <v>558</v>
      </c>
      <c r="Y25" s="1" t="s">
        <v>650</v>
      </c>
      <c r="AB25" s="1" t="s">
        <v>651</v>
      </c>
      <c r="AC25" s="1" t="s">
        <v>1</v>
      </c>
      <c r="AD25" s="2">
        <v>0</v>
      </c>
      <c r="AE25" s="2">
        <v>0</v>
      </c>
      <c r="AF25" s="2">
        <v>0</v>
      </c>
      <c r="AG25" s="1" t="s">
        <v>557</v>
      </c>
      <c r="AH25" s="1" t="s">
        <v>557</v>
      </c>
      <c r="AI25" s="3">
        <v>44495.515115740738</v>
      </c>
      <c r="AJ25" s="3">
        <v>43777</v>
      </c>
      <c r="AK25" s="1" t="str">
        <f>VLOOKUP(G25,Confluence_Bko_Fin!I:I,1,FALSE)</f>
        <v>10.198.138.83</v>
      </c>
    </row>
    <row r="26" spans="1:37">
      <c r="A26" s="1" t="s">
        <v>552</v>
      </c>
      <c r="B26" s="1" t="s">
        <v>5</v>
      </c>
      <c r="C26" s="1" t="s">
        <v>15</v>
      </c>
      <c r="D26" s="1" t="s">
        <v>12</v>
      </c>
      <c r="F26" s="1" t="s">
        <v>652</v>
      </c>
      <c r="G26" s="18">
        <v>10198141102</v>
      </c>
      <c r="H26" s="1" t="s">
        <v>653</v>
      </c>
      <c r="I26" s="1" t="s">
        <v>652</v>
      </c>
      <c r="K26" s="1" t="s">
        <v>555</v>
      </c>
      <c r="L26" s="1" t="s">
        <v>566</v>
      </c>
      <c r="M26" s="1" t="s">
        <v>557</v>
      </c>
      <c r="N26" s="1">
        <v>0</v>
      </c>
      <c r="V26" s="1" t="s">
        <v>558</v>
      </c>
      <c r="Y26" s="1" t="s">
        <v>654</v>
      </c>
      <c r="AB26" s="1" t="s">
        <v>655</v>
      </c>
      <c r="AC26" s="1" t="s">
        <v>1</v>
      </c>
      <c r="AD26" s="2">
        <v>0</v>
      </c>
      <c r="AE26" s="2">
        <v>0</v>
      </c>
      <c r="AF26" s="2">
        <v>0</v>
      </c>
      <c r="AG26" s="1" t="s">
        <v>557</v>
      </c>
      <c r="AH26" s="1" t="s">
        <v>557</v>
      </c>
      <c r="AI26" s="3">
        <v>44495.515115740738</v>
      </c>
      <c r="AJ26" s="3">
        <v>43777</v>
      </c>
      <c r="AK26" s="1">
        <f>VLOOKUP(G26,Confluence_Bko_Fin!I:I,1,FALSE)</f>
        <v>10198141102</v>
      </c>
    </row>
    <row r="27" spans="1:37">
      <c r="A27" s="1" t="s">
        <v>552</v>
      </c>
      <c r="B27" s="1" t="s">
        <v>5</v>
      </c>
      <c r="C27" s="1" t="s">
        <v>15</v>
      </c>
      <c r="D27" s="1" t="s">
        <v>9</v>
      </c>
      <c r="F27" s="1" t="s">
        <v>656</v>
      </c>
      <c r="G27" s="1" t="s">
        <v>657</v>
      </c>
      <c r="I27" s="1" t="s">
        <v>656</v>
      </c>
      <c r="K27" s="1" t="s">
        <v>555</v>
      </c>
      <c r="M27" s="1" t="s">
        <v>557</v>
      </c>
      <c r="N27" s="1">
        <v>0</v>
      </c>
      <c r="V27" s="1" t="s">
        <v>558</v>
      </c>
      <c r="Y27" s="1" t="s">
        <v>658</v>
      </c>
      <c r="AB27" s="1" t="s">
        <v>560</v>
      </c>
      <c r="AC27" s="1" t="s">
        <v>1</v>
      </c>
      <c r="AD27" s="2">
        <v>0</v>
      </c>
      <c r="AE27" s="2">
        <v>0</v>
      </c>
      <c r="AF27" s="2">
        <v>0</v>
      </c>
      <c r="AG27" s="1" t="s">
        <v>557</v>
      </c>
      <c r="AH27" s="1" t="s">
        <v>557</v>
      </c>
      <c r="AI27" s="3">
        <v>44495.515115740738</v>
      </c>
      <c r="AJ27" s="3">
        <v>43777</v>
      </c>
      <c r="AK27" s="1" t="e">
        <f>VLOOKUP(G27,Confluence_Bko_Fin!I:I,1,FALSE)</f>
        <v>#N/A</v>
      </c>
    </row>
    <row r="28" spans="1:37">
      <c r="A28" s="1" t="s">
        <v>552</v>
      </c>
      <c r="B28" s="1" t="s">
        <v>5</v>
      </c>
      <c r="C28" s="1" t="s">
        <v>15</v>
      </c>
      <c r="D28" s="1" t="s">
        <v>10</v>
      </c>
      <c r="F28" s="1" t="s">
        <v>659</v>
      </c>
      <c r="G28" s="1" t="s">
        <v>436</v>
      </c>
      <c r="H28" s="1" t="s">
        <v>660</v>
      </c>
      <c r="I28" s="1" t="s">
        <v>659</v>
      </c>
      <c r="K28" s="1" t="s">
        <v>555</v>
      </c>
      <c r="L28" s="1" t="s">
        <v>556</v>
      </c>
      <c r="M28" s="1" t="s">
        <v>557</v>
      </c>
      <c r="N28" s="1">
        <v>0</v>
      </c>
      <c r="V28" s="1" t="s">
        <v>558</v>
      </c>
      <c r="Y28" s="1" t="s">
        <v>661</v>
      </c>
      <c r="AB28" s="1" t="s">
        <v>662</v>
      </c>
      <c r="AC28" s="1" t="s">
        <v>1</v>
      </c>
      <c r="AD28" s="1">
        <v>135</v>
      </c>
      <c r="AE28" s="1">
        <v>3</v>
      </c>
      <c r="AF28" s="1">
        <v>2</v>
      </c>
      <c r="AG28" s="1" t="s">
        <v>557</v>
      </c>
      <c r="AH28" s="1" t="s">
        <v>557</v>
      </c>
      <c r="AI28" s="6">
        <v>44495.515115740738</v>
      </c>
      <c r="AJ28" s="6">
        <v>43777</v>
      </c>
      <c r="AK28" s="1" t="str">
        <f>VLOOKUP(G28,Confluence_Bko_Fin!I:I,1,FALSE)</f>
        <v>10.198.141.54</v>
      </c>
    </row>
    <row r="29" spans="1:37">
      <c r="A29" s="1" t="s">
        <v>552</v>
      </c>
      <c r="B29" s="1" t="s">
        <v>5</v>
      </c>
      <c r="C29" s="1" t="s">
        <v>15</v>
      </c>
      <c r="D29" s="1" t="s">
        <v>9</v>
      </c>
      <c r="F29" s="1" t="s">
        <v>663</v>
      </c>
      <c r="G29" s="1" t="s">
        <v>268</v>
      </c>
      <c r="I29" s="1" t="s">
        <v>663</v>
      </c>
      <c r="K29" s="1" t="s">
        <v>555</v>
      </c>
      <c r="M29" s="1" t="s">
        <v>557</v>
      </c>
      <c r="N29" s="1">
        <v>0</v>
      </c>
      <c r="V29" s="1" t="s">
        <v>558</v>
      </c>
      <c r="Y29" s="1" t="s">
        <v>664</v>
      </c>
      <c r="AB29" s="1" t="s">
        <v>651</v>
      </c>
      <c r="AC29" s="1" t="s">
        <v>1</v>
      </c>
      <c r="AD29" s="2">
        <v>0</v>
      </c>
      <c r="AE29" s="2">
        <v>0</v>
      </c>
      <c r="AF29" s="2">
        <v>0</v>
      </c>
      <c r="AG29" s="1" t="s">
        <v>557</v>
      </c>
      <c r="AH29" s="1" t="s">
        <v>557</v>
      </c>
      <c r="AI29" s="3">
        <v>44495.515115740738</v>
      </c>
      <c r="AJ29" s="3">
        <v>43777</v>
      </c>
      <c r="AK29" s="1" t="str">
        <f>VLOOKUP(G29,Confluence_Bko_Fin!I:I,1,FALSE)</f>
        <v>10.198.142.144</v>
      </c>
    </row>
    <row r="30" spans="1:37">
      <c r="A30" s="1" t="s">
        <v>552</v>
      </c>
      <c r="B30" s="1" t="s">
        <v>5</v>
      </c>
      <c r="C30" s="1" t="s">
        <v>15</v>
      </c>
      <c r="D30" s="1" t="s">
        <v>9</v>
      </c>
      <c r="F30" s="1" t="s">
        <v>665</v>
      </c>
      <c r="G30" s="1" t="s">
        <v>666</v>
      </c>
      <c r="I30" s="1" t="s">
        <v>665</v>
      </c>
      <c r="K30" s="1" t="s">
        <v>555</v>
      </c>
      <c r="M30" s="1" t="s">
        <v>557</v>
      </c>
      <c r="N30" s="1">
        <v>0</v>
      </c>
      <c r="V30" s="1" t="s">
        <v>558</v>
      </c>
      <c r="Y30" s="1" t="s">
        <v>658</v>
      </c>
      <c r="AB30" s="1" t="s">
        <v>560</v>
      </c>
      <c r="AC30" s="1" t="s">
        <v>1</v>
      </c>
      <c r="AD30" s="2">
        <v>0</v>
      </c>
      <c r="AE30" s="2">
        <v>0</v>
      </c>
      <c r="AF30" s="2">
        <v>0</v>
      </c>
      <c r="AG30" s="1" t="s">
        <v>557</v>
      </c>
      <c r="AH30" s="1" t="s">
        <v>557</v>
      </c>
      <c r="AI30" s="3">
        <v>44495.515115740738</v>
      </c>
      <c r="AJ30" s="3">
        <v>43777</v>
      </c>
      <c r="AK30" s="1" t="e">
        <f>VLOOKUP(G30,Confluence_Bko_Fin!I:I,1,FALSE)</f>
        <v>#N/A</v>
      </c>
    </row>
    <row r="31" spans="1:37">
      <c r="A31" s="1" t="s">
        <v>552</v>
      </c>
      <c r="B31" s="1" t="s">
        <v>5</v>
      </c>
      <c r="C31" s="1" t="s">
        <v>15</v>
      </c>
      <c r="D31" s="1" t="s">
        <v>10</v>
      </c>
      <c r="F31" s="1" t="s">
        <v>667</v>
      </c>
      <c r="G31" s="1" t="s">
        <v>408</v>
      </c>
      <c r="I31" s="1" t="s">
        <v>667</v>
      </c>
      <c r="K31" s="1" t="s">
        <v>555</v>
      </c>
      <c r="M31" s="1" t="s">
        <v>557</v>
      </c>
      <c r="N31" s="1">
        <v>0</v>
      </c>
      <c r="V31" s="1" t="s">
        <v>558</v>
      </c>
      <c r="Y31" s="1" t="s">
        <v>668</v>
      </c>
      <c r="AB31" s="1" t="s">
        <v>669</v>
      </c>
      <c r="AC31" s="1" t="s">
        <v>1</v>
      </c>
      <c r="AD31" s="1">
        <v>0</v>
      </c>
      <c r="AE31" s="1">
        <v>0</v>
      </c>
      <c r="AF31" s="1">
        <v>0</v>
      </c>
      <c r="AG31" s="1" t="s">
        <v>557</v>
      </c>
      <c r="AH31" s="1" t="s">
        <v>557</v>
      </c>
      <c r="AI31" s="6">
        <v>44495.515115740738</v>
      </c>
      <c r="AJ31" s="6">
        <v>43777</v>
      </c>
      <c r="AK31" s="1" t="str">
        <f>VLOOKUP(G31,Confluence_Bko_Fin!I:I,1,FALSE)</f>
        <v>10.198.143.44</v>
      </c>
    </row>
    <row r="32" spans="1:37">
      <c r="A32" s="1" t="s">
        <v>552</v>
      </c>
      <c r="B32" s="1" t="s">
        <v>5</v>
      </c>
      <c r="C32" s="1" t="s">
        <v>16</v>
      </c>
      <c r="D32" s="1" t="s">
        <v>9</v>
      </c>
      <c r="E32" s="1" t="s">
        <v>670</v>
      </c>
      <c r="F32" s="1" t="s">
        <v>671</v>
      </c>
      <c r="G32" s="1" t="s">
        <v>672</v>
      </c>
      <c r="I32" s="1" t="s">
        <v>671</v>
      </c>
      <c r="K32" s="1" t="s">
        <v>555</v>
      </c>
      <c r="M32" s="1" t="s">
        <v>557</v>
      </c>
      <c r="N32" s="1">
        <v>0</v>
      </c>
      <c r="V32" s="1" t="s">
        <v>558</v>
      </c>
      <c r="Y32" s="1" t="s">
        <v>670</v>
      </c>
      <c r="AB32" s="1" t="s">
        <v>673</v>
      </c>
      <c r="AC32" s="1" t="s">
        <v>1</v>
      </c>
      <c r="AD32" s="2">
        <v>0</v>
      </c>
      <c r="AE32" s="2">
        <v>0</v>
      </c>
      <c r="AF32" s="2">
        <v>0</v>
      </c>
      <c r="AG32" s="1" t="s">
        <v>557</v>
      </c>
      <c r="AH32" s="1" t="s">
        <v>557</v>
      </c>
      <c r="AI32" s="3">
        <v>44495.515115740738</v>
      </c>
      <c r="AJ32" s="3">
        <v>43787.609618055554</v>
      </c>
      <c r="AK32" s="1" t="e">
        <f>VLOOKUP(G32,Confluence_Bko_Fin!I:I,1,FALSE)</f>
        <v>#N/A</v>
      </c>
    </row>
    <row r="33" spans="1:37">
      <c r="A33" s="1" t="s">
        <v>552</v>
      </c>
      <c r="B33" s="1" t="s">
        <v>5</v>
      </c>
      <c r="C33" s="1" t="s">
        <v>16</v>
      </c>
      <c r="D33" s="1" t="s">
        <v>9</v>
      </c>
      <c r="E33" s="1" t="s">
        <v>674</v>
      </c>
      <c r="F33" s="1" t="s">
        <v>675</v>
      </c>
      <c r="G33" s="1" t="s">
        <v>676</v>
      </c>
      <c r="I33" s="1" t="s">
        <v>675</v>
      </c>
      <c r="K33" s="1" t="s">
        <v>555</v>
      </c>
      <c r="M33" s="1" t="s">
        <v>557</v>
      </c>
      <c r="N33" s="1">
        <v>0</v>
      </c>
      <c r="V33" s="1" t="s">
        <v>558</v>
      </c>
      <c r="X33" s="1" t="s">
        <v>674</v>
      </c>
      <c r="Y33" s="1" t="s">
        <v>677</v>
      </c>
      <c r="AB33" s="1" t="s">
        <v>678</v>
      </c>
      <c r="AC33" s="1" t="s">
        <v>1</v>
      </c>
      <c r="AD33" s="2">
        <v>0</v>
      </c>
      <c r="AE33" s="2">
        <v>0</v>
      </c>
      <c r="AF33" s="2">
        <v>0</v>
      </c>
      <c r="AG33" s="1" t="s">
        <v>557</v>
      </c>
      <c r="AH33" s="1" t="s">
        <v>557</v>
      </c>
      <c r="AI33" s="3">
        <v>44496.506886574076</v>
      </c>
      <c r="AJ33" s="3">
        <v>43726.696435185186</v>
      </c>
      <c r="AK33" s="1" t="e">
        <f>VLOOKUP(G33,Confluence_Bko_Fin!I:I,1,FALSE)</f>
        <v>#N/A</v>
      </c>
    </row>
    <row r="34" spans="1:37">
      <c r="A34" s="1" t="s">
        <v>552</v>
      </c>
      <c r="B34" s="1" t="s">
        <v>5</v>
      </c>
      <c r="C34" s="1" t="s">
        <v>16</v>
      </c>
      <c r="D34" s="1" t="s">
        <v>12</v>
      </c>
      <c r="E34" s="1" t="s">
        <v>679</v>
      </c>
      <c r="F34" s="1" t="s">
        <v>680</v>
      </c>
      <c r="G34" s="1" t="s">
        <v>273</v>
      </c>
      <c r="I34" s="1" t="s">
        <v>680</v>
      </c>
      <c r="K34" s="1" t="s">
        <v>555</v>
      </c>
      <c r="M34" s="1" t="s">
        <v>557</v>
      </c>
      <c r="N34" s="1">
        <v>0</v>
      </c>
      <c r="O34" s="1" t="s">
        <v>568</v>
      </c>
      <c r="V34" s="1" t="s">
        <v>681</v>
      </c>
      <c r="Y34" s="1" t="s">
        <v>682</v>
      </c>
      <c r="AB34" s="1" t="s">
        <v>683</v>
      </c>
      <c r="AC34" s="1" t="s">
        <v>684</v>
      </c>
      <c r="AD34" s="1">
        <v>69</v>
      </c>
      <c r="AE34" s="1">
        <v>69</v>
      </c>
      <c r="AF34" s="1">
        <v>100</v>
      </c>
      <c r="AG34" s="1" t="s">
        <v>557</v>
      </c>
      <c r="AH34" s="1" t="s">
        <v>557</v>
      </c>
      <c r="AI34" s="6">
        <v>44495.515115740738</v>
      </c>
      <c r="AJ34" s="6">
        <v>43986.657847222225</v>
      </c>
      <c r="AK34" s="1" t="str">
        <f>VLOOKUP(G34,Confluence_Bko_Fin!I:I,1,FALSE)</f>
        <v>a6-online-omega1</v>
      </c>
    </row>
    <row r="35" spans="1:37">
      <c r="A35" s="1" t="s">
        <v>552</v>
      </c>
      <c r="B35" s="1" t="s">
        <v>5</v>
      </c>
      <c r="C35" s="1" t="s">
        <v>16</v>
      </c>
      <c r="D35" s="1" t="s">
        <v>9</v>
      </c>
      <c r="E35" s="1" t="s">
        <v>670</v>
      </c>
      <c r="F35" s="1" t="s">
        <v>685</v>
      </c>
      <c r="G35" s="1" t="s">
        <v>686</v>
      </c>
      <c r="I35" s="1" t="s">
        <v>685</v>
      </c>
      <c r="K35" s="1" t="s">
        <v>555</v>
      </c>
      <c r="M35" s="1" t="s">
        <v>557</v>
      </c>
      <c r="N35" s="1">
        <v>0</v>
      </c>
      <c r="V35" s="1" t="s">
        <v>558</v>
      </c>
      <c r="Y35" s="1" t="s">
        <v>687</v>
      </c>
      <c r="AB35" s="1" t="s">
        <v>673</v>
      </c>
      <c r="AC35" s="1" t="s">
        <v>1</v>
      </c>
      <c r="AD35" s="2">
        <v>0</v>
      </c>
      <c r="AE35" s="2">
        <v>0</v>
      </c>
      <c r="AF35" s="2">
        <v>0</v>
      </c>
      <c r="AG35" s="1" t="s">
        <v>557</v>
      </c>
      <c r="AH35" s="1" t="s">
        <v>557</v>
      </c>
      <c r="AI35" s="3">
        <v>44495.515115740738</v>
      </c>
      <c r="AJ35" s="3">
        <v>43787.611273148148</v>
      </c>
      <c r="AK35" s="1" t="e">
        <f>VLOOKUP(G35,Confluence_Bko_Fin!I:I,1,FALSE)</f>
        <v>#N/A</v>
      </c>
    </row>
    <row r="36" spans="1:37">
      <c r="A36" s="1" t="s">
        <v>552</v>
      </c>
      <c r="B36" s="1" t="s">
        <v>5</v>
      </c>
      <c r="C36" s="1" t="s">
        <v>16</v>
      </c>
      <c r="D36" s="1" t="s">
        <v>9</v>
      </c>
      <c r="F36" s="1" t="s">
        <v>688</v>
      </c>
      <c r="G36" s="1" t="s">
        <v>689</v>
      </c>
      <c r="I36" s="1" t="s">
        <v>688</v>
      </c>
      <c r="K36" s="1" t="s">
        <v>555</v>
      </c>
      <c r="M36" s="1" t="s">
        <v>557</v>
      </c>
      <c r="N36" s="1">
        <v>0</v>
      </c>
      <c r="V36" s="1" t="s">
        <v>558</v>
      </c>
      <c r="Y36" s="1" t="s">
        <v>690</v>
      </c>
      <c r="AB36" s="1" t="s">
        <v>691</v>
      </c>
      <c r="AC36" s="1" t="s">
        <v>1</v>
      </c>
      <c r="AD36" s="2">
        <v>0</v>
      </c>
      <c r="AE36" s="2">
        <v>0</v>
      </c>
      <c r="AF36" s="2">
        <v>0</v>
      </c>
      <c r="AG36" s="1" t="s">
        <v>557</v>
      </c>
      <c r="AH36" s="1" t="s">
        <v>557</v>
      </c>
      <c r="AI36" s="3">
        <v>44495.515115740738</v>
      </c>
      <c r="AJ36" s="3">
        <v>43726.696435185186</v>
      </c>
      <c r="AK36" s="1" t="e">
        <f>VLOOKUP(G36,Confluence_Bko_Fin!I:I,1,FALSE)</f>
        <v>#N/A</v>
      </c>
    </row>
    <row r="37" spans="1:37">
      <c r="A37" s="1" t="s">
        <v>561</v>
      </c>
      <c r="B37" s="1" t="s">
        <v>5</v>
      </c>
      <c r="C37" s="1" t="s">
        <v>17</v>
      </c>
      <c r="D37" s="1" t="s">
        <v>9</v>
      </c>
      <c r="F37" s="1" t="s">
        <v>692</v>
      </c>
      <c r="G37" s="1" t="s">
        <v>693</v>
      </c>
      <c r="I37" s="1" t="s">
        <v>694</v>
      </c>
      <c r="K37" s="1" t="s">
        <v>555</v>
      </c>
      <c r="M37" s="1" t="s">
        <v>567</v>
      </c>
      <c r="N37" s="1">
        <v>100</v>
      </c>
      <c r="O37" s="1" t="s">
        <v>568</v>
      </c>
      <c r="P37" s="1" t="s">
        <v>569</v>
      </c>
      <c r="Q37" s="1" t="s">
        <v>695</v>
      </c>
      <c r="R37" s="1" t="s">
        <v>696</v>
      </c>
      <c r="V37" s="1" t="s">
        <v>695</v>
      </c>
      <c r="W37" s="1" t="s">
        <v>572</v>
      </c>
      <c r="X37" s="1" t="s">
        <v>697</v>
      </c>
      <c r="Y37" s="1" t="s">
        <v>698</v>
      </c>
      <c r="Z37" s="1" t="s">
        <v>571</v>
      </c>
      <c r="AA37" s="1" t="s">
        <v>699</v>
      </c>
      <c r="AB37" s="1" t="s">
        <v>700</v>
      </c>
      <c r="AC37" s="1" t="s">
        <v>1</v>
      </c>
      <c r="AD37" s="2">
        <v>0</v>
      </c>
      <c r="AE37" s="2">
        <v>0</v>
      </c>
      <c r="AF37" s="2">
        <v>0</v>
      </c>
      <c r="AI37" s="3">
        <v>44521.458657407406</v>
      </c>
      <c r="AJ37" s="3">
        <v>44419</v>
      </c>
      <c r="AK37" s="1" t="e">
        <f>VLOOKUP(G37,Confluence_Bko_Fin!I:I,1,FALSE)</f>
        <v>#N/A</v>
      </c>
    </row>
    <row r="38" spans="1:37">
      <c r="B38" s="1" t="s">
        <v>5</v>
      </c>
      <c r="C38" s="1" t="s">
        <v>17</v>
      </c>
      <c r="D38" s="1" t="s">
        <v>13</v>
      </c>
      <c r="F38" s="1" t="s">
        <v>701</v>
      </c>
      <c r="G38" s="1" t="s">
        <v>147</v>
      </c>
      <c r="I38" s="1" t="s">
        <v>702</v>
      </c>
      <c r="K38" s="1" t="s">
        <v>555</v>
      </c>
      <c r="M38" s="1" t="s">
        <v>557</v>
      </c>
      <c r="N38" s="1">
        <v>0</v>
      </c>
      <c r="Q38" s="1" t="s">
        <v>703</v>
      </c>
      <c r="R38" s="1" t="s">
        <v>704</v>
      </c>
      <c r="S38" s="1" t="s">
        <v>705</v>
      </c>
      <c r="V38" s="1" t="s">
        <v>706</v>
      </c>
      <c r="W38" s="1" t="s">
        <v>572</v>
      </c>
      <c r="X38" s="1" t="s">
        <v>707</v>
      </c>
      <c r="Y38" s="1" t="s">
        <v>708</v>
      </c>
      <c r="Z38" s="1" t="s">
        <v>571</v>
      </c>
      <c r="AA38" s="1" t="s">
        <v>709</v>
      </c>
      <c r="AB38" s="1" t="s">
        <v>710</v>
      </c>
      <c r="AC38" s="1" t="s">
        <v>711</v>
      </c>
      <c r="AD38" s="2">
        <v>0</v>
      </c>
      <c r="AE38" s="2">
        <v>0</v>
      </c>
      <c r="AF38" s="2">
        <v>0</v>
      </c>
      <c r="AI38" s="3">
        <v>44495.515115740738</v>
      </c>
      <c r="AJ38" s="3">
        <v>44317</v>
      </c>
      <c r="AK38" s="1" t="str">
        <f>VLOOKUP(G38,Confluence_Bko_Fin!I:I,1,FALSE)</f>
        <v>anticipationdataservice.coid1xsnbqhf.sa-east-1.rds.amazonaws.com</v>
      </c>
    </row>
    <row r="39" spans="1:37">
      <c r="A39" s="1" t="s">
        <v>712</v>
      </c>
      <c r="B39" s="1" t="s">
        <v>5</v>
      </c>
      <c r="C39" s="1" t="s">
        <v>18</v>
      </c>
      <c r="D39" s="1" t="s">
        <v>13</v>
      </c>
      <c r="E39" s="1" t="s">
        <v>707</v>
      </c>
      <c r="F39" s="1" t="s">
        <v>713</v>
      </c>
      <c r="G39" s="1" t="s">
        <v>147</v>
      </c>
      <c r="H39" s="1" t="s">
        <v>714</v>
      </c>
      <c r="I39" s="1" t="s">
        <v>715</v>
      </c>
      <c r="J39" s="1" t="s">
        <v>716</v>
      </c>
      <c r="K39" s="1" t="s">
        <v>555</v>
      </c>
      <c r="L39" s="1" t="s">
        <v>566</v>
      </c>
      <c r="M39" s="1" t="s">
        <v>567</v>
      </c>
      <c r="N39" s="1">
        <v>100</v>
      </c>
      <c r="O39" s="1" t="s">
        <v>568</v>
      </c>
      <c r="P39" s="1" t="s">
        <v>569</v>
      </c>
      <c r="Q39" s="1" t="s">
        <v>703</v>
      </c>
      <c r="R39" s="1" t="s">
        <v>704</v>
      </c>
      <c r="S39" s="1" t="s">
        <v>705</v>
      </c>
      <c r="V39" s="1" t="s">
        <v>706</v>
      </c>
      <c r="X39" s="1" t="s">
        <v>707</v>
      </c>
      <c r="Y39" s="1" t="s">
        <v>717</v>
      </c>
      <c r="Z39" s="1" t="s">
        <v>575</v>
      </c>
      <c r="AA39" s="1" t="s">
        <v>709</v>
      </c>
      <c r="AB39" s="1" t="s">
        <v>718</v>
      </c>
      <c r="AC39" s="1" t="s">
        <v>1</v>
      </c>
      <c r="AD39" s="2">
        <v>96</v>
      </c>
      <c r="AE39" s="2">
        <v>96</v>
      </c>
      <c r="AF39" s="2">
        <v>100</v>
      </c>
      <c r="AG39" s="1" t="s">
        <v>557</v>
      </c>
      <c r="AH39" s="1" t="s">
        <v>557</v>
      </c>
      <c r="AI39" s="3">
        <v>44521.458587962959</v>
      </c>
      <c r="AJ39" s="3">
        <v>44215.553946759261</v>
      </c>
      <c r="AK39" s="1" t="str">
        <f>VLOOKUP(G39,Confluence_Bko_Fin!I:I,1,FALSE)</f>
        <v>anticipationdataservice.coid1xsnbqhf.sa-east-1.rds.amazonaws.com</v>
      </c>
    </row>
    <row r="40" spans="1:37">
      <c r="A40" s="1" t="s">
        <v>712</v>
      </c>
      <c r="B40" s="1" t="s">
        <v>4</v>
      </c>
      <c r="C40" s="1" t="s">
        <v>18</v>
      </c>
      <c r="D40" s="1" t="s">
        <v>13</v>
      </c>
      <c r="F40" s="1" t="s">
        <v>719</v>
      </c>
      <c r="G40" s="1" t="s">
        <v>146</v>
      </c>
      <c r="I40" s="1" t="s">
        <v>720</v>
      </c>
      <c r="J40" s="1" t="s">
        <v>721</v>
      </c>
      <c r="K40" s="1" t="s">
        <v>555</v>
      </c>
      <c r="M40" s="1" t="s">
        <v>567</v>
      </c>
      <c r="N40" s="1">
        <v>100</v>
      </c>
      <c r="O40" s="1" t="s">
        <v>568</v>
      </c>
      <c r="P40" s="1" t="s">
        <v>569</v>
      </c>
      <c r="Q40" s="1" t="s">
        <v>703</v>
      </c>
      <c r="R40" s="1" t="s">
        <v>704</v>
      </c>
      <c r="S40" s="1" t="s">
        <v>705</v>
      </c>
      <c r="V40" s="1" t="s">
        <v>706</v>
      </c>
      <c r="X40" s="1" t="s">
        <v>707</v>
      </c>
      <c r="AA40" s="1" t="s">
        <v>709</v>
      </c>
      <c r="AB40" s="1" t="s">
        <v>722</v>
      </c>
      <c r="AC40" s="1" t="s">
        <v>1</v>
      </c>
      <c r="AD40" s="2">
        <v>0</v>
      </c>
      <c r="AE40" s="2">
        <v>0</v>
      </c>
      <c r="AF40" s="2">
        <v>0</v>
      </c>
      <c r="AI40" s="3">
        <v>44521.458599537036</v>
      </c>
      <c r="AJ40" s="3">
        <v>43248.712268518517</v>
      </c>
      <c r="AK40" s="1" t="str">
        <f>VLOOKUP(G40,Confluence_Bko_Fin!I:I,1,FALSE)</f>
        <v>anticipationdataservice-qa.cugpk8fsjek9.us-east-1.rds.amazonaws.com</v>
      </c>
    </row>
    <row r="41" spans="1:37">
      <c r="B41" s="1" t="s">
        <v>4</v>
      </c>
      <c r="C41" s="1" t="s">
        <v>17</v>
      </c>
      <c r="D41" s="1" t="s">
        <v>10</v>
      </c>
      <c r="F41" s="1" t="s">
        <v>723</v>
      </c>
      <c r="G41" s="1" t="s">
        <v>213</v>
      </c>
      <c r="I41" s="1" t="s">
        <v>724</v>
      </c>
      <c r="K41" s="1" t="s">
        <v>555</v>
      </c>
      <c r="M41" s="1" t="s">
        <v>567</v>
      </c>
      <c r="N41" s="1">
        <v>100</v>
      </c>
      <c r="O41" s="1" t="s">
        <v>568</v>
      </c>
      <c r="P41" s="1" t="s">
        <v>569</v>
      </c>
      <c r="Q41" s="1" t="s">
        <v>703</v>
      </c>
      <c r="R41" s="1" t="s">
        <v>725</v>
      </c>
      <c r="V41" s="1" t="s">
        <v>706</v>
      </c>
      <c r="W41" s="1" t="s">
        <v>572</v>
      </c>
      <c r="X41" s="1" t="s">
        <v>726</v>
      </c>
      <c r="Y41" s="1" t="s">
        <v>727</v>
      </c>
      <c r="Z41" s="1" t="s">
        <v>571</v>
      </c>
      <c r="AA41" s="1" t="s">
        <v>728</v>
      </c>
      <c r="AB41" s="1" t="s">
        <v>729</v>
      </c>
      <c r="AC41" s="1" t="s">
        <v>1</v>
      </c>
      <c r="AD41" s="2">
        <v>0</v>
      </c>
      <c r="AE41" s="2">
        <v>0</v>
      </c>
      <c r="AF41" s="2">
        <v>0</v>
      </c>
      <c r="AI41" s="3">
        <v>44495.515115740738</v>
      </c>
      <c r="AJ41" s="3">
        <v>44300.85429398148</v>
      </c>
      <c r="AK41" s="1" t="str">
        <f>VLOOKUP(G41,Confluence_Bko_Fin!I:I,1,FALSE)</f>
        <v>bc_segmentation/node1-bc-segmentation-dev.bd.intranet.pags,node2-bc-segmentation-dev.bd.intranet.pags</v>
      </c>
    </row>
    <row r="42" spans="1:37">
      <c r="B42" s="1" t="s">
        <v>6</v>
      </c>
      <c r="C42" s="1" t="s">
        <v>17</v>
      </c>
      <c r="D42" s="1" t="s">
        <v>10</v>
      </c>
      <c r="F42" s="1" t="s">
        <v>730</v>
      </c>
      <c r="G42" s="1" t="s">
        <v>214</v>
      </c>
      <c r="I42" s="1" t="s">
        <v>731</v>
      </c>
      <c r="K42" s="1" t="s">
        <v>555</v>
      </c>
      <c r="M42" s="1" t="s">
        <v>567</v>
      </c>
      <c r="N42" s="1">
        <v>100</v>
      </c>
      <c r="O42" s="1" t="s">
        <v>568</v>
      </c>
      <c r="P42" s="1" t="s">
        <v>569</v>
      </c>
      <c r="Q42" s="1" t="s">
        <v>703</v>
      </c>
      <c r="R42" s="1" t="s">
        <v>725</v>
      </c>
      <c r="V42" s="1" t="s">
        <v>706</v>
      </c>
      <c r="W42" s="1" t="s">
        <v>572</v>
      </c>
      <c r="X42" s="1" t="s">
        <v>726</v>
      </c>
      <c r="Y42" s="1" t="s">
        <v>727</v>
      </c>
      <c r="Z42" s="1" t="s">
        <v>571</v>
      </c>
      <c r="AA42" s="1" t="s">
        <v>728</v>
      </c>
      <c r="AB42" s="1" t="s">
        <v>729</v>
      </c>
      <c r="AC42" s="1" t="s">
        <v>1</v>
      </c>
      <c r="AD42" s="2">
        <v>0</v>
      </c>
      <c r="AE42" s="2">
        <v>0</v>
      </c>
      <c r="AF42" s="2">
        <v>0</v>
      </c>
      <c r="AI42" s="3">
        <v>44495.515115740738</v>
      </c>
      <c r="AJ42" s="3">
        <v>44300.848506944443</v>
      </c>
      <c r="AK42" s="1" t="str">
        <f>VLOOKUP(G42,Confluence_Bko_Fin!I:I,1,FALSE)</f>
        <v>bc_segmentation/node1-bc-segmentation-qa.bd.intranet.pags,node2-bc-segmentation-qa.bd.intranet.pags</v>
      </c>
    </row>
    <row r="43" spans="1:37">
      <c r="A43" s="1" t="s">
        <v>712</v>
      </c>
      <c r="B43" s="1" t="s">
        <v>5</v>
      </c>
      <c r="C43" s="1" t="s">
        <v>18</v>
      </c>
      <c r="D43" s="1" t="s">
        <v>11</v>
      </c>
      <c r="E43" s="1" t="s">
        <v>732</v>
      </c>
      <c r="F43" s="1" t="s">
        <v>733</v>
      </c>
      <c r="G43" s="1" t="s">
        <v>259</v>
      </c>
      <c r="H43" s="1" t="s">
        <v>590</v>
      </c>
      <c r="I43" s="1" t="s">
        <v>734</v>
      </c>
      <c r="J43" s="1" t="s">
        <v>716</v>
      </c>
      <c r="K43" s="1" t="s">
        <v>555</v>
      </c>
      <c r="L43" s="1" t="s">
        <v>556</v>
      </c>
      <c r="M43" s="1" t="s">
        <v>567</v>
      </c>
      <c r="N43" s="1">
        <v>100</v>
      </c>
      <c r="O43" s="1" t="s">
        <v>568</v>
      </c>
      <c r="P43" s="1" t="s">
        <v>569</v>
      </c>
      <c r="Q43" s="1" t="s">
        <v>703</v>
      </c>
      <c r="R43" s="1" t="s">
        <v>696</v>
      </c>
      <c r="V43" s="1" t="s">
        <v>706</v>
      </c>
      <c r="X43" s="1" t="s">
        <v>257</v>
      </c>
      <c r="Y43" s="1" t="s">
        <v>735</v>
      </c>
      <c r="Z43" s="1" t="s">
        <v>575</v>
      </c>
      <c r="AA43" s="1" t="s">
        <v>736</v>
      </c>
      <c r="AB43" s="1" t="s">
        <v>737</v>
      </c>
      <c r="AC43" s="1" t="s">
        <v>1</v>
      </c>
      <c r="AD43" s="2">
        <v>22</v>
      </c>
      <c r="AE43" s="2">
        <v>13</v>
      </c>
      <c r="AF43" s="2">
        <v>59.09</v>
      </c>
      <c r="AG43" s="1" t="s">
        <v>557</v>
      </c>
      <c r="AH43" s="1" t="s">
        <v>557</v>
      </c>
      <c r="AI43" s="3">
        <v>44521.458587962959</v>
      </c>
      <c r="AJ43" s="3">
        <v>44215.570104166669</v>
      </c>
      <c r="AK43" s="1" t="str">
        <f>VLOOKUP(G43,Confluence_Bko_Fin!I:I,1,FALSE)</f>
        <v>bd-accounting-controller.coid1xsnbqhf.sa-east-1.rds.amazonaws.com</v>
      </c>
    </row>
    <row r="44" spans="1:37">
      <c r="A44" s="1" t="s">
        <v>712</v>
      </c>
      <c r="B44" s="1" t="s">
        <v>4</v>
      </c>
      <c r="C44" s="1" t="s">
        <v>18</v>
      </c>
      <c r="D44" s="1" t="s">
        <v>11</v>
      </c>
      <c r="F44" s="1" t="s">
        <v>738</v>
      </c>
      <c r="G44" s="1" t="s">
        <v>258</v>
      </c>
      <c r="I44" s="1" t="s">
        <v>739</v>
      </c>
      <c r="J44" s="1" t="s">
        <v>721</v>
      </c>
      <c r="K44" s="1" t="s">
        <v>555</v>
      </c>
      <c r="M44" s="1" t="s">
        <v>567</v>
      </c>
      <c r="N44" s="1">
        <v>100</v>
      </c>
      <c r="O44" s="1" t="s">
        <v>740</v>
      </c>
      <c r="P44" s="1" t="s">
        <v>741</v>
      </c>
      <c r="Q44" s="1" t="s">
        <v>703</v>
      </c>
      <c r="R44" s="1" t="s">
        <v>696</v>
      </c>
      <c r="U44" s="1" t="s">
        <v>742</v>
      </c>
      <c r="V44" s="1" t="s">
        <v>706</v>
      </c>
      <c r="X44" s="1" t="s">
        <v>257</v>
      </c>
      <c r="AA44" s="1" t="s">
        <v>736</v>
      </c>
      <c r="AB44" s="1" t="s">
        <v>737</v>
      </c>
      <c r="AC44" s="1" t="s">
        <v>1</v>
      </c>
      <c r="AD44" s="2">
        <v>0</v>
      </c>
      <c r="AE44" s="2">
        <v>0</v>
      </c>
      <c r="AF44" s="2">
        <v>0</v>
      </c>
      <c r="AI44" s="3">
        <v>44521.458599537036</v>
      </c>
      <c r="AJ44" s="3">
        <v>43532.762060185189</v>
      </c>
      <c r="AK44" s="1" t="str">
        <f>VLOOKUP(G44,Confluence_Bko_Fin!I:I,1,FALSE)</f>
        <v>bd-accounting-controller-qa.cugpk8fsjek9.us-east-1.rds.amazonaws.com</v>
      </c>
    </row>
    <row r="45" spans="1:37">
      <c r="A45" s="1" t="s">
        <v>712</v>
      </c>
      <c r="B45" s="1" t="s">
        <v>5</v>
      </c>
      <c r="C45" s="1" t="s">
        <v>18</v>
      </c>
      <c r="D45" s="1" t="s">
        <v>11</v>
      </c>
      <c r="F45" s="1" t="s">
        <v>743</v>
      </c>
      <c r="G45" s="1" t="s">
        <v>271</v>
      </c>
      <c r="H45" s="1" t="s">
        <v>590</v>
      </c>
      <c r="I45" s="1" t="s">
        <v>744</v>
      </c>
      <c r="J45" s="1" t="s">
        <v>716</v>
      </c>
      <c r="K45" s="1" t="s">
        <v>555</v>
      </c>
      <c r="L45" s="1" t="s">
        <v>566</v>
      </c>
      <c r="M45" s="1" t="s">
        <v>567</v>
      </c>
      <c r="N45" s="1">
        <v>100</v>
      </c>
      <c r="O45" s="1" t="s">
        <v>568</v>
      </c>
      <c r="P45" s="1" t="s">
        <v>569</v>
      </c>
      <c r="Q45" s="1" t="s">
        <v>703</v>
      </c>
      <c r="R45" s="1" t="s">
        <v>696</v>
      </c>
      <c r="V45" s="1" t="s">
        <v>706</v>
      </c>
      <c r="X45" s="1" t="s">
        <v>745</v>
      </c>
      <c r="Y45" s="1" t="s">
        <v>746</v>
      </c>
      <c r="Z45" s="1" t="s">
        <v>575</v>
      </c>
      <c r="AA45" s="1" t="s">
        <v>736</v>
      </c>
      <c r="AB45" s="1" t="s">
        <v>737</v>
      </c>
      <c r="AC45" s="1" t="s">
        <v>1</v>
      </c>
      <c r="AD45" s="2">
        <v>13</v>
      </c>
      <c r="AE45" s="2">
        <v>2</v>
      </c>
      <c r="AF45" s="2">
        <v>15.38</v>
      </c>
      <c r="AG45" s="1" t="s">
        <v>557</v>
      </c>
      <c r="AH45" s="1" t="s">
        <v>557</v>
      </c>
      <c r="AI45" s="3">
        <v>44521.458587962959</v>
      </c>
      <c r="AJ45" s="3">
        <v>44215.572870370372</v>
      </c>
      <c r="AK45" s="1" t="str">
        <f>VLOOKUP(G45,Confluence_Bko_Fin!I:I,1,FALSE)</f>
        <v>bd-accounting-rules.coid1xsnbqhf.sa-east-1.rds.amazonaws.com</v>
      </c>
    </row>
    <row r="46" spans="1:37">
      <c r="A46" s="1" t="s">
        <v>712</v>
      </c>
      <c r="B46" s="1" t="s">
        <v>4</v>
      </c>
      <c r="C46" s="1" t="s">
        <v>18</v>
      </c>
      <c r="D46" s="1" t="s">
        <v>11</v>
      </c>
      <c r="F46" s="1" t="s">
        <v>747</v>
      </c>
      <c r="G46" s="1" t="s">
        <v>270</v>
      </c>
      <c r="I46" s="1" t="s">
        <v>748</v>
      </c>
      <c r="J46" s="1" t="s">
        <v>721</v>
      </c>
      <c r="K46" s="1" t="s">
        <v>555</v>
      </c>
      <c r="M46" s="1" t="s">
        <v>567</v>
      </c>
      <c r="N46" s="1">
        <v>100</v>
      </c>
      <c r="O46" s="1" t="s">
        <v>568</v>
      </c>
      <c r="P46" s="1" t="s">
        <v>569</v>
      </c>
      <c r="Q46" s="1" t="s">
        <v>703</v>
      </c>
      <c r="R46" s="1" t="s">
        <v>696</v>
      </c>
      <c r="V46" s="1" t="s">
        <v>706</v>
      </c>
      <c r="X46" s="1" t="s">
        <v>745</v>
      </c>
      <c r="AA46" s="1" t="s">
        <v>736</v>
      </c>
      <c r="AB46" s="1" t="s">
        <v>737</v>
      </c>
      <c r="AC46" s="1" t="s">
        <v>1</v>
      </c>
      <c r="AD46" s="2">
        <v>0</v>
      </c>
      <c r="AE46" s="2">
        <v>0</v>
      </c>
      <c r="AF46" s="2">
        <v>0</v>
      </c>
      <c r="AI46" s="3">
        <v>44521.458599537036</v>
      </c>
      <c r="AJ46" s="3">
        <v>43802.714166666665</v>
      </c>
      <c r="AK46" s="1" t="str">
        <f>VLOOKUP(G46,Confluence_Bko_Fin!I:I,1,FALSE)</f>
        <v>bd-accounting-rules-qa.cugpk8fsjek9.us-east-1.rds.amazonaws.com</v>
      </c>
    </row>
    <row r="47" spans="1:37">
      <c r="A47" s="1" t="s">
        <v>712</v>
      </c>
      <c r="B47" s="1" t="s">
        <v>5</v>
      </c>
      <c r="C47" s="1" t="s">
        <v>18</v>
      </c>
      <c r="D47" s="1" t="s">
        <v>13</v>
      </c>
      <c r="E47" s="1" t="s">
        <v>749</v>
      </c>
      <c r="F47" s="1" t="s">
        <v>750</v>
      </c>
      <c r="G47" s="1" t="s">
        <v>376</v>
      </c>
      <c r="H47" s="1" t="s">
        <v>751</v>
      </c>
      <c r="I47" s="1" t="s">
        <v>752</v>
      </c>
      <c r="J47" s="1" t="s">
        <v>716</v>
      </c>
      <c r="K47" s="1" t="s">
        <v>555</v>
      </c>
      <c r="L47" s="1" t="s">
        <v>566</v>
      </c>
      <c r="M47" s="1" t="s">
        <v>567</v>
      </c>
      <c r="N47" s="1">
        <v>100</v>
      </c>
      <c r="O47" s="1" t="s">
        <v>568</v>
      </c>
      <c r="P47" s="1" t="s">
        <v>569</v>
      </c>
      <c r="Q47" s="1" t="s">
        <v>753</v>
      </c>
      <c r="R47" s="1" t="s">
        <v>754</v>
      </c>
      <c r="V47" s="1" t="s">
        <v>706</v>
      </c>
      <c r="X47" s="1" t="s">
        <v>755</v>
      </c>
      <c r="Y47" s="1" t="s">
        <v>756</v>
      </c>
      <c r="Z47" s="1" t="s">
        <v>575</v>
      </c>
      <c r="AA47" s="1" t="s">
        <v>757</v>
      </c>
      <c r="AB47" s="1" t="s">
        <v>758</v>
      </c>
      <c r="AC47" s="1" t="s">
        <v>1</v>
      </c>
      <c r="AD47" s="2">
        <v>99</v>
      </c>
      <c r="AE47" s="2">
        <v>99</v>
      </c>
      <c r="AF47" s="2">
        <v>100</v>
      </c>
      <c r="AG47" s="1" t="s">
        <v>557</v>
      </c>
      <c r="AH47" s="1" t="s">
        <v>567</v>
      </c>
      <c r="AI47" s="3">
        <v>44521.458587962959</v>
      </c>
      <c r="AJ47" s="3">
        <v>43658.51353009259</v>
      </c>
      <c r="AK47" s="1" t="str">
        <f>VLOOKUP(G47,Confluence_Bko_Fin!I:I,1,FALSE)</f>
        <v>bd-asset-based-loaner.coid1xsnbqhf.sa-east-1.rds.amazonaws.com</v>
      </c>
    </row>
    <row r="48" spans="1:37">
      <c r="A48" s="1" t="s">
        <v>712</v>
      </c>
      <c r="B48" s="1" t="s">
        <v>4</v>
      </c>
      <c r="C48" s="1" t="s">
        <v>18</v>
      </c>
      <c r="D48" s="1" t="s">
        <v>13</v>
      </c>
      <c r="F48" s="1" t="s">
        <v>759</v>
      </c>
      <c r="G48" s="1" t="s">
        <v>375</v>
      </c>
      <c r="I48" s="1" t="s">
        <v>760</v>
      </c>
      <c r="J48" s="1" t="s">
        <v>721</v>
      </c>
      <c r="K48" s="1" t="s">
        <v>555</v>
      </c>
      <c r="M48" s="1" t="s">
        <v>567</v>
      </c>
      <c r="N48" s="1">
        <v>100</v>
      </c>
      <c r="O48" s="1" t="s">
        <v>568</v>
      </c>
      <c r="P48" s="1" t="s">
        <v>569</v>
      </c>
      <c r="Q48" s="1" t="s">
        <v>753</v>
      </c>
      <c r="R48" s="1" t="s">
        <v>754</v>
      </c>
      <c r="V48" s="1" t="s">
        <v>706</v>
      </c>
      <c r="X48" s="1" t="s">
        <v>756</v>
      </c>
      <c r="AA48" s="1" t="s">
        <v>757</v>
      </c>
      <c r="AB48" s="1" t="s">
        <v>758</v>
      </c>
      <c r="AC48" s="1" t="s">
        <v>1</v>
      </c>
      <c r="AD48" s="2">
        <v>0</v>
      </c>
      <c r="AE48" s="2">
        <v>0</v>
      </c>
      <c r="AF48" s="2">
        <v>0</v>
      </c>
      <c r="AI48" s="3">
        <v>44521.458599537036</v>
      </c>
      <c r="AJ48" s="3">
        <v>43654.617442129631</v>
      </c>
      <c r="AK48" s="1" t="str">
        <f>VLOOKUP(G48,Confluence_Bko_Fin!I:I,1,FALSE)</f>
        <v>bd-asset-based-loaner-qa.cugpk8fsjek9.us-east-1.rds.amazonaws.com</v>
      </c>
    </row>
    <row r="49" spans="1:37">
      <c r="A49" s="1" t="s">
        <v>712</v>
      </c>
      <c r="B49" s="1" t="s">
        <v>5</v>
      </c>
      <c r="C49" s="1" t="s">
        <v>18</v>
      </c>
      <c r="D49" s="1" t="s">
        <v>13</v>
      </c>
      <c r="E49" s="1" t="s">
        <v>761</v>
      </c>
      <c r="F49" s="1" t="s">
        <v>762</v>
      </c>
      <c r="G49" s="1" t="s">
        <v>265</v>
      </c>
      <c r="H49" s="1" t="s">
        <v>761</v>
      </c>
      <c r="I49" s="1" t="s">
        <v>763</v>
      </c>
      <c r="J49" s="1" t="s">
        <v>716</v>
      </c>
      <c r="K49" s="1" t="s">
        <v>555</v>
      </c>
      <c r="L49" s="1" t="s">
        <v>566</v>
      </c>
      <c r="M49" s="1" t="s">
        <v>567</v>
      </c>
      <c r="N49" s="1">
        <v>100</v>
      </c>
      <c r="O49" s="1" t="s">
        <v>568</v>
      </c>
      <c r="P49" s="1" t="s">
        <v>569</v>
      </c>
      <c r="Q49" s="1" t="s">
        <v>703</v>
      </c>
      <c r="R49" s="1" t="s">
        <v>696</v>
      </c>
      <c r="V49" s="1" t="s">
        <v>706</v>
      </c>
      <c r="X49" s="1" t="s">
        <v>263</v>
      </c>
      <c r="Y49" s="1" t="s">
        <v>761</v>
      </c>
      <c r="Z49" s="1" t="s">
        <v>575</v>
      </c>
      <c r="AA49" s="1" t="s">
        <v>699</v>
      </c>
      <c r="AB49" s="1" t="s">
        <v>764</v>
      </c>
      <c r="AC49" s="1" t="s">
        <v>1</v>
      </c>
      <c r="AD49" s="2">
        <v>37</v>
      </c>
      <c r="AE49" s="2">
        <v>12</v>
      </c>
      <c r="AF49" s="2">
        <v>32.43</v>
      </c>
      <c r="AG49" s="1" t="s">
        <v>557</v>
      </c>
      <c r="AH49" s="1" t="s">
        <v>557</v>
      </c>
      <c r="AI49" s="3">
        <v>44521.458587962959</v>
      </c>
      <c r="AJ49" s="3">
        <v>44215.575370370374</v>
      </c>
      <c r="AK49" s="1" t="str">
        <f>VLOOKUP(G49,Confluence_Bko_Fin!I:I,1,FALSE)</f>
        <v>bd-avp.coid1xsnbqhf.sa-east-1.rds.amazonaws.com</v>
      </c>
    </row>
    <row r="50" spans="1:37">
      <c r="A50" s="1" t="s">
        <v>712</v>
      </c>
      <c r="B50" s="1" t="s">
        <v>4</v>
      </c>
      <c r="C50" s="1" t="s">
        <v>18</v>
      </c>
      <c r="D50" s="1" t="s">
        <v>13</v>
      </c>
      <c r="F50" s="1" t="s">
        <v>765</v>
      </c>
      <c r="G50" s="1" t="s">
        <v>266</v>
      </c>
      <c r="I50" s="1" t="s">
        <v>766</v>
      </c>
      <c r="J50" s="1" t="s">
        <v>721</v>
      </c>
      <c r="K50" s="1" t="s">
        <v>555</v>
      </c>
      <c r="M50" s="1" t="s">
        <v>567</v>
      </c>
      <c r="N50" s="1">
        <v>100</v>
      </c>
      <c r="O50" s="1" t="s">
        <v>568</v>
      </c>
      <c r="P50" s="1" t="s">
        <v>569</v>
      </c>
      <c r="Q50" s="1" t="s">
        <v>703</v>
      </c>
      <c r="R50" s="1" t="s">
        <v>696</v>
      </c>
      <c r="V50" s="1" t="s">
        <v>706</v>
      </c>
      <c r="X50" s="1" t="s">
        <v>263</v>
      </c>
      <c r="AA50" s="1" t="s">
        <v>699</v>
      </c>
      <c r="AB50" s="1" t="s">
        <v>767</v>
      </c>
      <c r="AC50" s="1" t="s">
        <v>1</v>
      </c>
      <c r="AD50" s="2">
        <v>0</v>
      </c>
      <c r="AE50" s="2">
        <v>0</v>
      </c>
      <c r="AF50" s="2">
        <v>0</v>
      </c>
      <c r="AI50" s="3">
        <v>44521.458599537036</v>
      </c>
      <c r="AJ50" s="3">
        <v>43776.635162037041</v>
      </c>
      <c r="AK50" s="1" t="str">
        <f>VLOOKUP(G50,Confluence_Bko_Fin!I:I,1,FALSE)</f>
        <v>bd-avp-qa.cugpk8fsjek9.us-east-1.rds.amazonaws.com</v>
      </c>
    </row>
    <row r="51" spans="1:37">
      <c r="A51" s="1" t="s">
        <v>552</v>
      </c>
      <c r="B51" s="1" t="s">
        <v>4</v>
      </c>
      <c r="C51" s="1" t="s">
        <v>18</v>
      </c>
      <c r="D51" s="1" t="s">
        <v>11</v>
      </c>
      <c r="F51" s="1" t="s">
        <v>768</v>
      </c>
      <c r="G51" s="1" t="s">
        <v>769</v>
      </c>
      <c r="I51" s="1" t="s">
        <v>770</v>
      </c>
      <c r="J51" s="1" t="s">
        <v>721</v>
      </c>
      <c r="K51" s="1" t="s">
        <v>555</v>
      </c>
      <c r="M51" s="1" t="s">
        <v>557</v>
      </c>
      <c r="N51" s="1">
        <v>0</v>
      </c>
      <c r="R51" s="1" t="s">
        <v>771</v>
      </c>
      <c r="V51" s="1" t="s">
        <v>772</v>
      </c>
      <c r="X51" s="1" t="s">
        <v>726</v>
      </c>
      <c r="Z51" s="1" t="s">
        <v>575</v>
      </c>
      <c r="AA51" s="1" t="s">
        <v>773</v>
      </c>
      <c r="AB51" s="1" t="s">
        <v>774</v>
      </c>
      <c r="AC51" s="1" t="s">
        <v>711</v>
      </c>
      <c r="AD51" s="2">
        <v>0</v>
      </c>
      <c r="AE51" s="2">
        <v>0</v>
      </c>
      <c r="AF51" s="2">
        <v>0</v>
      </c>
      <c r="AI51" s="3">
        <v>44495.515115740738</v>
      </c>
      <c r="AJ51" s="3">
        <v>43756.825254629628</v>
      </c>
      <c r="AK51" s="1" t="e">
        <f>VLOOKUP(G51,Confluence_Bko_Fin!I:I,1,FALSE)</f>
        <v>#N/A</v>
      </c>
    </row>
    <row r="52" spans="1:37">
      <c r="A52" s="1" t="s">
        <v>552</v>
      </c>
      <c r="B52" s="1" t="s">
        <v>4</v>
      </c>
      <c r="C52" s="1" t="s">
        <v>18</v>
      </c>
      <c r="D52" s="1" t="s">
        <v>11</v>
      </c>
      <c r="F52" s="1" t="s">
        <v>775</v>
      </c>
      <c r="G52" s="1" t="s">
        <v>776</v>
      </c>
      <c r="I52" s="1" t="s">
        <v>777</v>
      </c>
      <c r="J52" s="1" t="s">
        <v>721</v>
      </c>
      <c r="K52" s="1" t="s">
        <v>555</v>
      </c>
      <c r="M52" s="1" t="s">
        <v>557</v>
      </c>
      <c r="N52" s="1">
        <v>0</v>
      </c>
      <c r="R52" s="1" t="s">
        <v>771</v>
      </c>
      <c r="V52" s="1" t="s">
        <v>772</v>
      </c>
      <c r="X52" s="1" t="s">
        <v>726</v>
      </c>
      <c r="Z52" s="1" t="s">
        <v>575</v>
      </c>
      <c r="AA52" s="1" t="s">
        <v>773</v>
      </c>
      <c r="AB52" s="1" t="s">
        <v>778</v>
      </c>
      <c r="AC52" s="1" t="s">
        <v>711</v>
      </c>
      <c r="AD52" s="2">
        <v>0</v>
      </c>
      <c r="AE52" s="2">
        <v>0</v>
      </c>
      <c r="AF52" s="2">
        <v>0</v>
      </c>
      <c r="AI52" s="3">
        <v>44495.515115740738</v>
      </c>
      <c r="AJ52" s="3">
        <v>43802.772997685184</v>
      </c>
      <c r="AK52" s="1" t="e">
        <f>VLOOKUP(G52,Confluence_Bko_Fin!I:I,1,FALSE)</f>
        <v>#N/A</v>
      </c>
    </row>
    <row r="53" spans="1:37">
      <c r="A53" s="1" t="s">
        <v>712</v>
      </c>
      <c r="B53" s="1" t="s">
        <v>4</v>
      </c>
      <c r="C53" s="1" t="s">
        <v>18</v>
      </c>
      <c r="D53" s="1" t="s">
        <v>13</v>
      </c>
      <c r="F53" s="1" t="s">
        <v>779</v>
      </c>
      <c r="G53" s="1" t="s">
        <v>367</v>
      </c>
      <c r="I53" s="1" t="s">
        <v>780</v>
      </c>
      <c r="J53" s="1" t="s">
        <v>721</v>
      </c>
      <c r="K53" s="1" t="s">
        <v>555</v>
      </c>
      <c r="M53" s="1" t="s">
        <v>567</v>
      </c>
      <c r="N53" s="1">
        <v>100</v>
      </c>
      <c r="O53" s="1" t="s">
        <v>568</v>
      </c>
      <c r="P53" s="1" t="s">
        <v>569</v>
      </c>
      <c r="Q53" s="1" t="s">
        <v>753</v>
      </c>
      <c r="R53" s="1" t="s">
        <v>754</v>
      </c>
      <c r="V53" s="1" t="s">
        <v>706</v>
      </c>
      <c r="X53" s="1" t="s">
        <v>781</v>
      </c>
      <c r="AA53" s="1" t="s">
        <v>757</v>
      </c>
      <c r="AB53" s="1" t="s">
        <v>758</v>
      </c>
      <c r="AC53" s="1" t="s">
        <v>1</v>
      </c>
      <c r="AD53" s="2">
        <v>0</v>
      </c>
      <c r="AE53" s="2">
        <v>0</v>
      </c>
      <c r="AF53" s="2">
        <v>0</v>
      </c>
      <c r="AI53" s="3">
        <v>44521.458599537036</v>
      </c>
      <c r="AJ53" s="3">
        <v>43556.920567129629</v>
      </c>
      <c r="AK53" s="1" t="str">
        <f>VLOOKUP(G53,Confluence_Bko_Fin!I:I,1,FALSE)</f>
        <v>bd-cashout-customer-association-qa.cugpk8fsjek9.us-east-1.rds.amazonaws.com</v>
      </c>
    </row>
    <row r="54" spans="1:37">
      <c r="A54" s="1" t="s">
        <v>712</v>
      </c>
      <c r="B54" s="1" t="s">
        <v>5</v>
      </c>
      <c r="C54" s="1" t="s">
        <v>18</v>
      </c>
      <c r="D54" s="1" t="s">
        <v>13</v>
      </c>
      <c r="E54" s="1" t="s">
        <v>754</v>
      </c>
      <c r="F54" s="1" t="s">
        <v>782</v>
      </c>
      <c r="G54" s="1" t="s">
        <v>362</v>
      </c>
      <c r="H54" s="1" t="s">
        <v>783</v>
      </c>
      <c r="I54" s="1" t="s">
        <v>784</v>
      </c>
      <c r="J54" s="1" t="s">
        <v>716</v>
      </c>
      <c r="K54" s="1" t="s">
        <v>555</v>
      </c>
      <c r="L54" s="1" t="s">
        <v>556</v>
      </c>
      <c r="M54" s="1" t="s">
        <v>567</v>
      </c>
      <c r="N54" s="1">
        <v>100</v>
      </c>
      <c r="O54" s="1" t="s">
        <v>568</v>
      </c>
      <c r="P54" s="1" t="s">
        <v>569</v>
      </c>
      <c r="Q54" s="1" t="s">
        <v>753</v>
      </c>
      <c r="R54" s="1" t="s">
        <v>754</v>
      </c>
      <c r="V54" s="1" t="s">
        <v>706</v>
      </c>
      <c r="X54" s="1" t="s">
        <v>350</v>
      </c>
      <c r="Y54" s="1" t="s">
        <v>785</v>
      </c>
      <c r="Z54" s="1" t="s">
        <v>575</v>
      </c>
      <c r="AA54" s="1" t="s">
        <v>757</v>
      </c>
      <c r="AB54" s="1" t="s">
        <v>758</v>
      </c>
      <c r="AC54" s="1" t="s">
        <v>1</v>
      </c>
      <c r="AD54" s="2">
        <v>2045</v>
      </c>
      <c r="AE54" s="2">
        <v>1975</v>
      </c>
      <c r="AF54" s="2">
        <v>96.58</v>
      </c>
      <c r="AG54" s="1" t="s">
        <v>557</v>
      </c>
      <c r="AH54" s="1" t="s">
        <v>557</v>
      </c>
      <c r="AI54" s="3">
        <v>44521.458587962959</v>
      </c>
      <c r="AJ54" s="3">
        <v>43556.79446759259</v>
      </c>
      <c r="AK54" s="1" t="str">
        <f>VLOOKUP(G54,Confluence_Bko_Fin!I:I,1,FALSE)</f>
        <v>bd-cashout-strategy.coid1xsnbqhf.sa-east-1.rds.amazonaws.com</v>
      </c>
    </row>
    <row r="55" spans="1:37">
      <c r="A55" s="1" t="s">
        <v>712</v>
      </c>
      <c r="B55" s="1" t="s">
        <v>4</v>
      </c>
      <c r="C55" s="1" t="s">
        <v>18</v>
      </c>
      <c r="D55" s="1" t="s">
        <v>13</v>
      </c>
      <c r="F55" s="1" t="s">
        <v>786</v>
      </c>
      <c r="G55" s="1" t="s">
        <v>360</v>
      </c>
      <c r="I55" s="1" t="s">
        <v>787</v>
      </c>
      <c r="J55" s="1" t="s">
        <v>721</v>
      </c>
      <c r="K55" s="1" t="s">
        <v>555</v>
      </c>
      <c r="M55" s="1" t="s">
        <v>567</v>
      </c>
      <c r="N55" s="1">
        <v>100</v>
      </c>
      <c r="O55" s="1" t="s">
        <v>568</v>
      </c>
      <c r="P55" s="1" t="s">
        <v>569</v>
      </c>
      <c r="Q55" s="1" t="s">
        <v>753</v>
      </c>
      <c r="R55" s="1" t="s">
        <v>754</v>
      </c>
      <c r="V55" s="1" t="s">
        <v>706</v>
      </c>
      <c r="X55" s="1" t="s">
        <v>350</v>
      </c>
      <c r="AA55" s="1" t="s">
        <v>757</v>
      </c>
      <c r="AB55" s="1" t="s">
        <v>758</v>
      </c>
      <c r="AC55" s="1" t="s">
        <v>1</v>
      </c>
      <c r="AD55" s="2">
        <v>0</v>
      </c>
      <c r="AE55" s="2">
        <v>0</v>
      </c>
      <c r="AF55" s="2">
        <v>0</v>
      </c>
      <c r="AI55" s="3">
        <v>44521.458599537036</v>
      </c>
      <c r="AJ55" s="3">
        <v>44375.970219907409</v>
      </c>
      <c r="AK55" s="1" t="str">
        <f>VLOOKUP(G55,Confluence_Bko_Fin!I:I,1,FALSE)</f>
        <v>bd-cashout-strategy-qa.cugpk8fsjek9.us-east-1.rds.amazonaws.com</v>
      </c>
    </row>
    <row r="56" spans="1:37">
      <c r="A56" s="1" t="s">
        <v>712</v>
      </c>
      <c r="B56" s="1" t="s">
        <v>4</v>
      </c>
      <c r="C56" s="1" t="s">
        <v>18</v>
      </c>
      <c r="D56" s="1" t="s">
        <v>13</v>
      </c>
      <c r="F56" s="1" t="s">
        <v>788</v>
      </c>
      <c r="G56" s="1" t="s">
        <v>789</v>
      </c>
      <c r="I56" s="1" t="s">
        <v>790</v>
      </c>
      <c r="J56" s="1" t="s">
        <v>721</v>
      </c>
      <c r="K56" s="1" t="s">
        <v>555</v>
      </c>
      <c r="M56" s="1" t="s">
        <v>557</v>
      </c>
      <c r="N56" s="1">
        <v>0</v>
      </c>
      <c r="V56" s="1" t="s">
        <v>706</v>
      </c>
      <c r="X56" s="1" t="s">
        <v>350</v>
      </c>
      <c r="AA56" s="1" t="s">
        <v>757</v>
      </c>
      <c r="AB56" s="1" t="s">
        <v>791</v>
      </c>
      <c r="AC56" s="1" t="s">
        <v>711</v>
      </c>
      <c r="AD56" s="2">
        <v>0</v>
      </c>
      <c r="AE56" s="2">
        <v>0</v>
      </c>
      <c r="AF56" s="2">
        <v>0</v>
      </c>
      <c r="AI56" s="3">
        <v>44495.515115740738</v>
      </c>
      <c r="AJ56" s="3">
        <v>44372</v>
      </c>
      <c r="AK56" s="1" t="e">
        <f>VLOOKUP(G56,Confluence_Bko_Fin!I:I,1,FALSE)</f>
        <v>#N/A</v>
      </c>
    </row>
    <row r="57" spans="1:37">
      <c r="A57" s="1" t="s">
        <v>712</v>
      </c>
      <c r="B57" s="1" t="s">
        <v>5</v>
      </c>
      <c r="C57" s="1" t="s">
        <v>18</v>
      </c>
      <c r="D57" s="1" t="s">
        <v>13</v>
      </c>
      <c r="E57" s="1" t="s">
        <v>792</v>
      </c>
      <c r="F57" s="1" t="s">
        <v>793</v>
      </c>
      <c r="G57" s="1" t="s">
        <v>372</v>
      </c>
      <c r="H57" s="1" t="s">
        <v>794</v>
      </c>
      <c r="I57" s="1" t="s">
        <v>795</v>
      </c>
      <c r="J57" s="1" t="s">
        <v>716</v>
      </c>
      <c r="K57" s="1" t="s">
        <v>555</v>
      </c>
      <c r="L57" s="1" t="s">
        <v>556</v>
      </c>
      <c r="M57" s="1" t="s">
        <v>567</v>
      </c>
      <c r="N57" s="1">
        <v>100</v>
      </c>
      <c r="O57" s="1" t="s">
        <v>568</v>
      </c>
      <c r="P57" s="1" t="s">
        <v>569</v>
      </c>
      <c r="Q57" s="1" t="s">
        <v>753</v>
      </c>
      <c r="R57" s="1" t="s">
        <v>754</v>
      </c>
      <c r="V57" s="1" t="s">
        <v>706</v>
      </c>
      <c r="X57" s="1" t="s">
        <v>370</v>
      </c>
      <c r="Y57" s="1" t="s">
        <v>792</v>
      </c>
      <c r="Z57" s="1" t="s">
        <v>575</v>
      </c>
      <c r="AA57" s="1" t="s">
        <v>757</v>
      </c>
      <c r="AB57" s="1" t="s">
        <v>758</v>
      </c>
      <c r="AC57" s="1" t="s">
        <v>1</v>
      </c>
      <c r="AD57" s="2">
        <v>35</v>
      </c>
      <c r="AE57" s="2">
        <v>35</v>
      </c>
      <c r="AF57" s="2">
        <v>100</v>
      </c>
      <c r="AG57" s="1" t="s">
        <v>557</v>
      </c>
      <c r="AH57" s="1" t="s">
        <v>557</v>
      </c>
      <c r="AI57" s="3">
        <v>44521.458587962959</v>
      </c>
      <c r="AJ57" s="3">
        <v>43745.991932870369</v>
      </c>
      <c r="AK57" s="1" t="str">
        <f>VLOOKUP(G57,Confluence_Bko_Fin!I:I,1,FALSE)</f>
        <v>bd-cashout-ted.coid1xsnbqhf.sa-east-1.rds.amazonaws.com</v>
      </c>
    </row>
    <row r="58" spans="1:37">
      <c r="A58" s="1" t="s">
        <v>712</v>
      </c>
      <c r="B58" s="1" t="s">
        <v>4</v>
      </c>
      <c r="C58" s="1" t="s">
        <v>18</v>
      </c>
      <c r="D58" s="1" t="s">
        <v>13</v>
      </c>
      <c r="F58" s="1" t="s">
        <v>796</v>
      </c>
      <c r="G58" s="1" t="s">
        <v>371</v>
      </c>
      <c r="I58" s="1" t="s">
        <v>797</v>
      </c>
      <c r="J58" s="1" t="s">
        <v>721</v>
      </c>
      <c r="K58" s="1" t="s">
        <v>555</v>
      </c>
      <c r="M58" s="1" t="s">
        <v>567</v>
      </c>
      <c r="N58" s="1">
        <v>100</v>
      </c>
      <c r="O58" s="1" t="s">
        <v>568</v>
      </c>
      <c r="P58" s="1" t="s">
        <v>569</v>
      </c>
      <c r="Q58" s="1" t="s">
        <v>753</v>
      </c>
      <c r="R58" s="1" t="s">
        <v>754</v>
      </c>
      <c r="V58" s="1" t="s">
        <v>706</v>
      </c>
      <c r="X58" s="1" t="s">
        <v>370</v>
      </c>
      <c r="AA58" s="1" t="s">
        <v>757</v>
      </c>
      <c r="AB58" s="1" t="s">
        <v>758</v>
      </c>
      <c r="AC58" s="1" t="s">
        <v>1</v>
      </c>
      <c r="AD58" s="2">
        <v>0</v>
      </c>
      <c r="AE58" s="2">
        <v>0</v>
      </c>
      <c r="AF58" s="2">
        <v>0</v>
      </c>
      <c r="AI58" s="3">
        <v>44521.458599537036</v>
      </c>
      <c r="AJ58" s="3">
        <v>43738.814502314817</v>
      </c>
      <c r="AK58" s="1" t="str">
        <f>VLOOKUP(G58,Confluence_Bko_Fin!I:I,1,FALSE)</f>
        <v>bd-cashout-ted-qa.cugpk8fsjek9.us-east-1.rds.amazonaws.com</v>
      </c>
    </row>
    <row r="59" spans="1:37">
      <c r="A59" s="1" t="s">
        <v>712</v>
      </c>
      <c r="B59" s="1" t="s">
        <v>5</v>
      </c>
      <c r="C59" s="1" t="s">
        <v>18</v>
      </c>
      <c r="D59" s="1" t="s">
        <v>13</v>
      </c>
      <c r="E59" s="1" t="s">
        <v>798</v>
      </c>
      <c r="F59" s="1" t="s">
        <v>799</v>
      </c>
      <c r="G59" s="1" t="s">
        <v>316</v>
      </c>
      <c r="H59" s="1" t="s">
        <v>800</v>
      </c>
      <c r="I59" s="1" t="s">
        <v>801</v>
      </c>
      <c r="J59" s="1" t="s">
        <v>716</v>
      </c>
      <c r="K59" s="1" t="s">
        <v>555</v>
      </c>
      <c r="L59" s="1" t="s">
        <v>802</v>
      </c>
      <c r="M59" s="1" t="s">
        <v>567</v>
      </c>
      <c r="N59" s="1">
        <v>100</v>
      </c>
      <c r="O59" s="1" t="s">
        <v>568</v>
      </c>
      <c r="P59" s="1" t="s">
        <v>569</v>
      </c>
      <c r="Q59" s="1" t="s">
        <v>703</v>
      </c>
      <c r="R59" s="1" t="s">
        <v>803</v>
      </c>
      <c r="V59" s="1" t="s">
        <v>706</v>
      </c>
      <c r="X59" s="1" t="s">
        <v>798</v>
      </c>
      <c r="Y59" s="1" t="s">
        <v>798</v>
      </c>
      <c r="Z59" s="1" t="s">
        <v>575</v>
      </c>
      <c r="AA59" s="1" t="s">
        <v>804</v>
      </c>
      <c r="AB59" s="1" t="s">
        <v>805</v>
      </c>
      <c r="AC59" s="1" t="s">
        <v>1</v>
      </c>
      <c r="AD59" s="2">
        <v>36376</v>
      </c>
      <c r="AE59" s="2">
        <v>36367</v>
      </c>
      <c r="AF59" s="2">
        <v>99.98</v>
      </c>
      <c r="AG59" s="1" t="s">
        <v>557</v>
      </c>
      <c r="AH59" s="1" t="s">
        <v>557</v>
      </c>
      <c r="AI59" s="3">
        <v>44521.458587962959</v>
      </c>
      <c r="AJ59" s="3">
        <v>43487.582916666666</v>
      </c>
      <c r="AK59" s="1" t="str">
        <f>VLOOKUP(G59,Confluence_Bko_Fin!I:I,1,FALSE)</f>
        <v>bd-ccs.coid1xsnbqhf.sa-east-1.rds.amazonaws.com</v>
      </c>
    </row>
    <row r="60" spans="1:37">
      <c r="B60" s="1" t="s">
        <v>5</v>
      </c>
      <c r="C60" s="1" t="s">
        <v>17</v>
      </c>
      <c r="D60" s="1" t="s">
        <v>13</v>
      </c>
      <c r="F60" s="1" t="s">
        <v>806</v>
      </c>
      <c r="G60" s="1" t="s">
        <v>807</v>
      </c>
      <c r="H60" s="1" t="s">
        <v>798</v>
      </c>
      <c r="I60" s="1" t="s">
        <v>808</v>
      </c>
      <c r="K60" s="1" t="s">
        <v>555</v>
      </c>
      <c r="L60" s="1" t="s">
        <v>566</v>
      </c>
      <c r="M60" s="1" t="s">
        <v>567</v>
      </c>
      <c r="N60" s="1">
        <v>100</v>
      </c>
      <c r="O60" s="1" t="s">
        <v>568</v>
      </c>
      <c r="P60" s="1" t="s">
        <v>569</v>
      </c>
      <c r="Q60" s="1" t="s">
        <v>703</v>
      </c>
      <c r="R60" s="1" t="s">
        <v>803</v>
      </c>
      <c r="V60" s="1" t="s">
        <v>706</v>
      </c>
      <c r="W60" s="1" t="s">
        <v>572</v>
      </c>
      <c r="X60" s="1" t="s">
        <v>798</v>
      </c>
      <c r="Y60" s="1" t="s">
        <v>809</v>
      </c>
      <c r="Z60" s="1" t="s">
        <v>571</v>
      </c>
      <c r="AA60" s="1" t="s">
        <v>804</v>
      </c>
      <c r="AB60" s="1" t="s">
        <v>810</v>
      </c>
      <c r="AC60" s="1" t="s">
        <v>1</v>
      </c>
      <c r="AD60" s="2">
        <v>36301</v>
      </c>
      <c r="AE60" s="2">
        <v>36292</v>
      </c>
      <c r="AF60" s="2">
        <v>99.98</v>
      </c>
      <c r="AI60" s="3">
        <v>44495.515115740738</v>
      </c>
      <c r="AJ60" s="3">
        <v>44348.804618055554</v>
      </c>
      <c r="AK60" s="1" t="e">
        <f>VLOOKUP(G60,Confluence_Bko_Fin!I:I,1,FALSE)</f>
        <v>#N/A</v>
      </c>
    </row>
    <row r="61" spans="1:37">
      <c r="B61" s="1" t="s">
        <v>5</v>
      </c>
      <c r="C61" s="1" t="s">
        <v>17</v>
      </c>
      <c r="D61" s="1" t="s">
        <v>13</v>
      </c>
      <c r="F61" s="1" t="s">
        <v>811</v>
      </c>
      <c r="G61" s="1" t="s">
        <v>807</v>
      </c>
      <c r="H61" s="1" t="s">
        <v>812</v>
      </c>
      <c r="I61" s="1" t="s">
        <v>813</v>
      </c>
      <c r="K61" s="1" t="s">
        <v>555</v>
      </c>
      <c r="L61" s="1" t="s">
        <v>566</v>
      </c>
      <c r="M61" s="1" t="s">
        <v>567</v>
      </c>
      <c r="N61" s="1">
        <v>100</v>
      </c>
      <c r="O61" s="1" t="s">
        <v>568</v>
      </c>
      <c r="P61" s="1" t="s">
        <v>569</v>
      </c>
      <c r="Q61" s="1" t="s">
        <v>703</v>
      </c>
      <c r="R61" s="1" t="s">
        <v>803</v>
      </c>
      <c r="V61" s="1" t="s">
        <v>706</v>
      </c>
      <c r="W61" s="1" t="s">
        <v>572</v>
      </c>
      <c r="X61" s="1" t="s">
        <v>798</v>
      </c>
      <c r="Y61" s="1" t="s">
        <v>809</v>
      </c>
      <c r="Z61" s="1" t="s">
        <v>571</v>
      </c>
      <c r="AA61" s="1" t="s">
        <v>804</v>
      </c>
      <c r="AB61" s="1" t="s">
        <v>810</v>
      </c>
      <c r="AC61" s="1" t="s">
        <v>1</v>
      </c>
      <c r="AD61" s="2">
        <v>75</v>
      </c>
      <c r="AE61" s="2">
        <v>75</v>
      </c>
      <c r="AF61" s="2">
        <v>100</v>
      </c>
      <c r="AI61" s="3">
        <v>44495.515115740738</v>
      </c>
      <c r="AJ61" s="3">
        <v>44348.805324074077</v>
      </c>
      <c r="AK61" s="1" t="e">
        <f>VLOOKUP(G61,Confluence_Bko_Fin!I:I,1,FALSE)</f>
        <v>#N/A</v>
      </c>
    </row>
    <row r="62" spans="1:37">
      <c r="A62" s="1" t="s">
        <v>712</v>
      </c>
      <c r="B62" s="1" t="s">
        <v>4</v>
      </c>
      <c r="C62" s="1" t="s">
        <v>18</v>
      </c>
      <c r="D62" s="1" t="s">
        <v>13</v>
      </c>
      <c r="F62" s="1" t="s">
        <v>814</v>
      </c>
      <c r="G62" s="1" t="s">
        <v>317</v>
      </c>
      <c r="I62" s="1" t="s">
        <v>815</v>
      </c>
      <c r="J62" s="1" t="s">
        <v>721</v>
      </c>
      <c r="K62" s="1" t="s">
        <v>555</v>
      </c>
      <c r="M62" s="1" t="s">
        <v>567</v>
      </c>
      <c r="N62" s="1">
        <v>100</v>
      </c>
      <c r="O62" s="1" t="s">
        <v>568</v>
      </c>
      <c r="P62" s="1" t="s">
        <v>569</v>
      </c>
      <c r="Q62" s="1" t="s">
        <v>703</v>
      </c>
      <c r="R62" s="1" t="s">
        <v>803</v>
      </c>
      <c r="V62" s="1" t="s">
        <v>706</v>
      </c>
      <c r="X62" s="1" t="s">
        <v>798</v>
      </c>
      <c r="AA62" s="1" t="s">
        <v>804</v>
      </c>
      <c r="AB62" s="1" t="s">
        <v>805</v>
      </c>
      <c r="AC62" s="1" t="s">
        <v>1</v>
      </c>
      <c r="AD62" s="2">
        <v>0</v>
      </c>
      <c r="AE62" s="2">
        <v>0</v>
      </c>
      <c r="AF62" s="2">
        <v>0</v>
      </c>
      <c r="AI62" s="3">
        <v>44521.458599537036</v>
      </c>
      <c r="AJ62" s="3">
        <v>43483.862337962964</v>
      </c>
      <c r="AK62" s="1" t="str">
        <f>VLOOKUP(G62,Confluence_Bko_Fin!I:I,1,FALSE)</f>
        <v>bd-ccs-qa.cugpk8fsjek9.us-east-1.rds.amazonaws.com</v>
      </c>
    </row>
    <row r="63" spans="1:37">
      <c r="A63" s="1" t="s">
        <v>712</v>
      </c>
      <c r="B63" s="1" t="s">
        <v>5</v>
      </c>
      <c r="C63" s="1" t="s">
        <v>18</v>
      </c>
      <c r="D63" s="1" t="s">
        <v>14</v>
      </c>
      <c r="E63" s="1" t="s">
        <v>798</v>
      </c>
      <c r="F63" s="1" t="s">
        <v>816</v>
      </c>
      <c r="G63" s="1" t="s">
        <v>817</v>
      </c>
      <c r="I63" s="1" t="s">
        <v>818</v>
      </c>
      <c r="J63" s="1" t="s">
        <v>716</v>
      </c>
      <c r="K63" s="1" t="s">
        <v>555</v>
      </c>
      <c r="M63" s="1" t="s">
        <v>567</v>
      </c>
      <c r="N63" s="1">
        <v>100</v>
      </c>
      <c r="O63" s="1" t="s">
        <v>568</v>
      </c>
      <c r="P63" s="1" t="s">
        <v>569</v>
      </c>
      <c r="Q63" s="1" t="s">
        <v>703</v>
      </c>
      <c r="R63" s="1" t="s">
        <v>803</v>
      </c>
      <c r="V63" s="1" t="s">
        <v>706</v>
      </c>
      <c r="X63" s="1" t="s">
        <v>819</v>
      </c>
      <c r="Y63" s="1" t="s">
        <v>820</v>
      </c>
      <c r="Z63" s="1" t="s">
        <v>575</v>
      </c>
      <c r="AA63" s="1" t="s">
        <v>804</v>
      </c>
      <c r="AB63" s="1" t="s">
        <v>821</v>
      </c>
      <c r="AC63" s="1" t="s">
        <v>1</v>
      </c>
      <c r="AD63" s="2">
        <v>0</v>
      </c>
      <c r="AE63" s="2">
        <v>0</v>
      </c>
      <c r="AF63" s="2">
        <v>0</v>
      </c>
      <c r="AG63" s="1" t="s">
        <v>557</v>
      </c>
      <c r="AH63" s="1" t="s">
        <v>557</v>
      </c>
      <c r="AI63" s="3">
        <v>44521.458587962959</v>
      </c>
      <c r="AJ63" s="3">
        <v>43487.725810185184</v>
      </c>
      <c r="AK63" s="1" t="e">
        <f>VLOOKUP(G63,Confluence_Bko_Fin!I:I,1,FALSE)</f>
        <v>#N/A</v>
      </c>
    </row>
    <row r="64" spans="1:37">
      <c r="A64" s="1" t="s">
        <v>712</v>
      </c>
      <c r="B64" s="1" t="s">
        <v>5</v>
      </c>
      <c r="C64" s="1" t="s">
        <v>18</v>
      </c>
      <c r="D64" s="1" t="s">
        <v>13</v>
      </c>
      <c r="E64" s="1" t="s">
        <v>822</v>
      </c>
      <c r="F64" s="1" t="s">
        <v>823</v>
      </c>
      <c r="G64" s="1" t="s">
        <v>365</v>
      </c>
      <c r="H64" s="1" t="s">
        <v>824</v>
      </c>
      <c r="I64" s="1" t="s">
        <v>825</v>
      </c>
      <c r="J64" s="1" t="s">
        <v>716</v>
      </c>
      <c r="K64" s="1" t="s">
        <v>555</v>
      </c>
      <c r="L64" s="1" t="s">
        <v>566</v>
      </c>
      <c r="M64" s="1" t="s">
        <v>567</v>
      </c>
      <c r="N64" s="1">
        <v>100</v>
      </c>
      <c r="O64" s="1" t="s">
        <v>568</v>
      </c>
      <c r="P64" s="1" t="s">
        <v>569</v>
      </c>
      <c r="Q64" s="1" t="s">
        <v>753</v>
      </c>
      <c r="R64" s="1" t="s">
        <v>754</v>
      </c>
      <c r="V64" s="1" t="s">
        <v>706</v>
      </c>
      <c r="X64" s="1" t="s">
        <v>826</v>
      </c>
      <c r="Y64" s="1" t="s">
        <v>824</v>
      </c>
      <c r="Z64" s="1" t="s">
        <v>575</v>
      </c>
      <c r="AA64" s="1" t="s">
        <v>757</v>
      </c>
      <c r="AB64" s="1" t="s">
        <v>758</v>
      </c>
      <c r="AC64" s="1" t="s">
        <v>1</v>
      </c>
      <c r="AD64" s="2">
        <v>146</v>
      </c>
      <c r="AE64" s="2">
        <v>146</v>
      </c>
      <c r="AF64" s="2">
        <v>100</v>
      </c>
      <c r="AI64" s="3">
        <v>44521.458587962959</v>
      </c>
      <c r="AJ64" s="3">
        <v>43364.764143518521</v>
      </c>
      <c r="AK64" s="1" t="str">
        <f>VLOOKUP(G64,Confluence_Bko_Fin!I:I,1,FALSE)</f>
        <v>bd-cip.coid1xsnbqhf.sa-east-1.rds.amazonaws.com</v>
      </c>
    </row>
    <row r="65" spans="1:37">
      <c r="A65" s="1" t="s">
        <v>712</v>
      </c>
      <c r="B65" s="1" t="s">
        <v>5</v>
      </c>
      <c r="C65" s="1" t="s">
        <v>18</v>
      </c>
      <c r="D65" s="1" t="s">
        <v>13</v>
      </c>
      <c r="E65" s="1" t="s">
        <v>827</v>
      </c>
      <c r="F65" s="1" t="s">
        <v>828</v>
      </c>
      <c r="G65" s="1" t="s">
        <v>158</v>
      </c>
      <c r="H65" s="1" t="s">
        <v>829</v>
      </c>
      <c r="I65" s="1" t="s">
        <v>830</v>
      </c>
      <c r="J65" s="1" t="s">
        <v>716</v>
      </c>
      <c r="K65" s="1" t="s">
        <v>555</v>
      </c>
      <c r="L65" s="1" t="s">
        <v>566</v>
      </c>
      <c r="M65" s="1" t="s">
        <v>567</v>
      </c>
      <c r="N65" s="1">
        <v>100</v>
      </c>
      <c r="O65" s="1" t="s">
        <v>568</v>
      </c>
      <c r="P65" s="1" t="s">
        <v>569</v>
      </c>
      <c r="Q65" s="1" t="s">
        <v>703</v>
      </c>
      <c r="R65" s="1" t="s">
        <v>704</v>
      </c>
      <c r="S65" s="1" t="s">
        <v>831</v>
      </c>
      <c r="V65" s="1" t="s">
        <v>706</v>
      </c>
      <c r="X65" s="1" t="s">
        <v>827</v>
      </c>
      <c r="Y65" s="1" t="s">
        <v>832</v>
      </c>
      <c r="Z65" s="1" t="s">
        <v>575</v>
      </c>
      <c r="AA65" s="1" t="s">
        <v>833</v>
      </c>
      <c r="AB65" s="1" t="s">
        <v>834</v>
      </c>
      <c r="AC65" s="1" t="s">
        <v>1</v>
      </c>
      <c r="AD65" s="2">
        <v>127</v>
      </c>
      <c r="AE65" s="2">
        <v>55</v>
      </c>
      <c r="AF65" s="2">
        <v>43.31</v>
      </c>
      <c r="AG65" s="1" t="s">
        <v>557</v>
      </c>
      <c r="AH65" s="1" t="s">
        <v>557</v>
      </c>
      <c r="AI65" s="3">
        <v>44521.458587962959</v>
      </c>
      <c r="AJ65" s="3">
        <v>43376.799907407411</v>
      </c>
      <c r="AK65" s="1" t="str">
        <f>VLOOKUP(G65,Confluence_Bko_Fin!I:I,1,FALSE)</f>
        <v>bd-cipliquidator.coid1xsnbqhf.sa-east-1.rds.amazonaws.com</v>
      </c>
    </row>
    <row r="66" spans="1:37">
      <c r="B66" s="1" t="s">
        <v>5</v>
      </c>
      <c r="C66" s="1" t="s">
        <v>17</v>
      </c>
      <c r="D66" s="1" t="s">
        <v>13</v>
      </c>
      <c r="F66" s="1" t="s">
        <v>835</v>
      </c>
      <c r="G66" s="1" t="s">
        <v>158</v>
      </c>
      <c r="I66" s="1" t="s">
        <v>836</v>
      </c>
      <c r="K66" s="1" t="s">
        <v>555</v>
      </c>
      <c r="M66" s="1" t="s">
        <v>557</v>
      </c>
      <c r="N66" s="1">
        <v>0</v>
      </c>
      <c r="Q66" s="1" t="s">
        <v>703</v>
      </c>
      <c r="R66" s="1" t="s">
        <v>704</v>
      </c>
      <c r="S66" s="1" t="s">
        <v>831</v>
      </c>
      <c r="V66" s="1" t="s">
        <v>706</v>
      </c>
      <c r="W66" s="1" t="s">
        <v>572</v>
      </c>
      <c r="X66" s="1" t="s">
        <v>152</v>
      </c>
      <c r="Y66" s="1" t="s">
        <v>837</v>
      </c>
      <c r="Z66" s="1" t="s">
        <v>571</v>
      </c>
      <c r="AA66" s="1" t="s">
        <v>833</v>
      </c>
      <c r="AB66" s="1" t="s">
        <v>838</v>
      </c>
      <c r="AC66" s="1" t="s">
        <v>711</v>
      </c>
      <c r="AD66" s="2">
        <v>0</v>
      </c>
      <c r="AE66" s="2">
        <v>0</v>
      </c>
      <c r="AF66" s="2">
        <v>0</v>
      </c>
      <c r="AI66" s="3">
        <v>44495.515115740738</v>
      </c>
      <c r="AJ66" s="3">
        <v>44317</v>
      </c>
      <c r="AK66" s="1" t="str">
        <f>VLOOKUP(G66,Confluence_Bko_Fin!I:I,1,FALSE)</f>
        <v>bd-cipliquidator.coid1xsnbqhf.sa-east-1.rds.amazonaws.com</v>
      </c>
    </row>
    <row r="67" spans="1:37">
      <c r="A67" s="1" t="s">
        <v>712</v>
      </c>
      <c r="B67" s="1" t="s">
        <v>4</v>
      </c>
      <c r="C67" s="1" t="s">
        <v>18</v>
      </c>
      <c r="D67" s="1" t="s">
        <v>13</v>
      </c>
      <c r="F67" s="1" t="s">
        <v>839</v>
      </c>
      <c r="G67" s="1" t="s">
        <v>157</v>
      </c>
      <c r="I67" s="1" t="s">
        <v>840</v>
      </c>
      <c r="J67" s="1" t="s">
        <v>721</v>
      </c>
      <c r="K67" s="1" t="s">
        <v>555</v>
      </c>
      <c r="M67" s="1" t="s">
        <v>567</v>
      </c>
      <c r="N67" s="1">
        <v>100</v>
      </c>
      <c r="O67" s="1" t="s">
        <v>568</v>
      </c>
      <c r="P67" s="1" t="s">
        <v>569</v>
      </c>
      <c r="Q67" s="1" t="s">
        <v>703</v>
      </c>
      <c r="R67" s="1" t="s">
        <v>704</v>
      </c>
      <c r="S67" s="1" t="s">
        <v>831</v>
      </c>
      <c r="V67" s="1" t="s">
        <v>706</v>
      </c>
      <c r="X67" s="1" t="s">
        <v>827</v>
      </c>
      <c r="AA67" s="1" t="s">
        <v>833</v>
      </c>
      <c r="AB67" s="1" t="s">
        <v>834</v>
      </c>
      <c r="AC67" s="1" t="s">
        <v>1</v>
      </c>
      <c r="AD67" s="2">
        <v>0</v>
      </c>
      <c r="AE67" s="2">
        <v>0</v>
      </c>
      <c r="AF67" s="2">
        <v>0</v>
      </c>
      <c r="AI67" s="3">
        <v>44521.458599537036</v>
      </c>
      <c r="AJ67" s="3">
        <v>43375.720370370371</v>
      </c>
      <c r="AK67" s="1" t="str">
        <f>VLOOKUP(G67,Confluence_Bko_Fin!I:I,1,FALSE)</f>
        <v>bd-cip-liquidator-qa.cugpk8fsjek9.us-east-1.rds.amazonaws.com</v>
      </c>
    </row>
    <row r="68" spans="1:37">
      <c r="A68" s="1" t="s">
        <v>712</v>
      </c>
      <c r="B68" s="1" t="s">
        <v>4</v>
      </c>
      <c r="C68" s="1" t="s">
        <v>18</v>
      </c>
      <c r="D68" s="1" t="s">
        <v>13</v>
      </c>
      <c r="F68" s="1" t="s">
        <v>841</v>
      </c>
      <c r="G68" s="1" t="s">
        <v>364</v>
      </c>
      <c r="I68" s="1" t="s">
        <v>842</v>
      </c>
      <c r="J68" s="1" t="s">
        <v>721</v>
      </c>
      <c r="K68" s="1" t="s">
        <v>555</v>
      </c>
      <c r="M68" s="1" t="s">
        <v>567</v>
      </c>
      <c r="N68" s="1">
        <v>100</v>
      </c>
      <c r="O68" s="1" t="s">
        <v>568</v>
      </c>
      <c r="P68" s="1" t="s">
        <v>569</v>
      </c>
      <c r="Q68" s="1" t="s">
        <v>753</v>
      </c>
      <c r="R68" s="1" t="s">
        <v>754</v>
      </c>
      <c r="V68" s="1" t="s">
        <v>706</v>
      </c>
      <c r="X68" s="1" t="s">
        <v>826</v>
      </c>
      <c r="AA68" s="1" t="s">
        <v>757</v>
      </c>
      <c r="AB68" s="1" t="s">
        <v>758</v>
      </c>
      <c r="AC68" s="1" t="s">
        <v>1</v>
      </c>
      <c r="AD68" s="2">
        <v>0</v>
      </c>
      <c r="AE68" s="2">
        <v>0</v>
      </c>
      <c r="AF68" s="2">
        <v>0</v>
      </c>
      <c r="AI68" s="3">
        <v>44521.458599537036</v>
      </c>
      <c r="AJ68" s="3">
        <v>43364.53328703704</v>
      </c>
      <c r="AK68" s="1" t="str">
        <f>VLOOKUP(G68,Confluence_Bko_Fin!I:I,1,FALSE)</f>
        <v>bd-cip-qa.cugpk8fsjek9.us-east-1.rds.amazonaws.com</v>
      </c>
    </row>
    <row r="69" spans="1:37">
      <c r="A69" s="1" t="s">
        <v>712</v>
      </c>
      <c r="B69" s="1" t="s">
        <v>5</v>
      </c>
      <c r="C69" s="1" t="s">
        <v>18</v>
      </c>
      <c r="D69" s="1" t="s">
        <v>12</v>
      </c>
      <c r="E69" s="1" t="s">
        <v>843</v>
      </c>
      <c r="F69" s="1" t="s">
        <v>844</v>
      </c>
      <c r="G69" s="1" t="s">
        <v>292</v>
      </c>
      <c r="I69" s="1" t="s">
        <v>845</v>
      </c>
      <c r="J69" s="1" t="s">
        <v>716</v>
      </c>
      <c r="K69" s="1" t="s">
        <v>555</v>
      </c>
      <c r="M69" s="1" t="s">
        <v>567</v>
      </c>
      <c r="N69" s="1">
        <v>100</v>
      </c>
      <c r="O69" s="1" t="s">
        <v>568</v>
      </c>
      <c r="P69" s="1" t="s">
        <v>569</v>
      </c>
      <c r="Q69" s="1" t="s">
        <v>703</v>
      </c>
      <c r="R69" s="1" t="s">
        <v>696</v>
      </c>
      <c r="S69" s="1" t="s">
        <v>846</v>
      </c>
      <c r="V69" s="1" t="s">
        <v>706</v>
      </c>
      <c r="X69" s="1" t="s">
        <v>847</v>
      </c>
      <c r="Y69" s="1" t="s">
        <v>843</v>
      </c>
      <c r="AA69" s="1" t="s">
        <v>848</v>
      </c>
      <c r="AB69" s="1" t="s">
        <v>849</v>
      </c>
      <c r="AC69" s="1" t="s">
        <v>711</v>
      </c>
      <c r="AD69" s="2">
        <v>0</v>
      </c>
      <c r="AE69" s="2">
        <v>0</v>
      </c>
      <c r="AF69" s="2">
        <v>0</v>
      </c>
      <c r="AG69" s="1" t="s">
        <v>557</v>
      </c>
      <c r="AH69" s="1" t="s">
        <v>557</v>
      </c>
      <c r="AI69" s="3">
        <v>44495.515115740738</v>
      </c>
      <c r="AJ69" s="3">
        <v>43782.886111111111</v>
      </c>
      <c r="AK69" s="1" t="str">
        <f>VLOOKUP(G69,Confluence_Bko_Fin!I:I,1,FALSE)</f>
        <v>bd-conciliacao-adquirencia.coid1xsnbqhf.sa-east-1.rds.amazonaws.com</v>
      </c>
    </row>
    <row r="70" spans="1:37">
      <c r="A70" s="1" t="s">
        <v>712</v>
      </c>
      <c r="B70" s="1" t="s">
        <v>4</v>
      </c>
      <c r="C70" s="1" t="s">
        <v>18</v>
      </c>
      <c r="D70" s="1" t="s">
        <v>12</v>
      </c>
      <c r="F70" s="1" t="s">
        <v>850</v>
      </c>
      <c r="G70" s="1" t="s">
        <v>291</v>
      </c>
      <c r="I70" s="1" t="s">
        <v>851</v>
      </c>
      <c r="J70" s="1" t="s">
        <v>721</v>
      </c>
      <c r="K70" s="1" t="s">
        <v>555</v>
      </c>
      <c r="M70" s="1" t="s">
        <v>567</v>
      </c>
      <c r="N70" s="1">
        <v>100</v>
      </c>
      <c r="O70" s="1" t="s">
        <v>568</v>
      </c>
      <c r="P70" s="1" t="s">
        <v>569</v>
      </c>
      <c r="Q70" s="1" t="s">
        <v>703</v>
      </c>
      <c r="R70" s="1" t="s">
        <v>696</v>
      </c>
      <c r="V70" s="1" t="s">
        <v>706</v>
      </c>
      <c r="X70" s="1" t="s">
        <v>847</v>
      </c>
      <c r="AA70" s="1" t="s">
        <v>848</v>
      </c>
      <c r="AB70" s="1" t="s">
        <v>852</v>
      </c>
      <c r="AC70" s="1" t="s">
        <v>711</v>
      </c>
      <c r="AD70" s="2">
        <v>0</v>
      </c>
      <c r="AE70" s="2">
        <v>0</v>
      </c>
      <c r="AF70" s="2">
        <v>0</v>
      </c>
      <c r="AI70" s="3">
        <v>44495.515115740738</v>
      </c>
      <c r="AJ70" s="3">
        <v>43759.820613425924</v>
      </c>
      <c r="AK70" s="1" t="str">
        <f>VLOOKUP(G70,Confluence_Bko_Fin!I:I,1,FALSE)</f>
        <v>bd-conciliacao-adquirencia-qa.cugpk8fsjek9.us-east-1.rds.amazonaws.com</v>
      </c>
    </row>
    <row r="71" spans="1:37">
      <c r="A71" s="1" t="s">
        <v>712</v>
      </c>
      <c r="B71" s="1" t="s">
        <v>5</v>
      </c>
      <c r="C71" s="1" t="s">
        <v>18</v>
      </c>
      <c r="D71" s="1" t="s">
        <v>13</v>
      </c>
      <c r="E71" s="1" t="s">
        <v>853</v>
      </c>
      <c r="F71" s="1" t="s">
        <v>854</v>
      </c>
      <c r="G71" s="1" t="s">
        <v>369</v>
      </c>
      <c r="H71" s="1" t="s">
        <v>855</v>
      </c>
      <c r="I71" s="1" t="s">
        <v>856</v>
      </c>
      <c r="J71" s="1" t="s">
        <v>716</v>
      </c>
      <c r="K71" s="1" t="s">
        <v>555</v>
      </c>
      <c r="L71" s="1" t="s">
        <v>556</v>
      </c>
      <c r="M71" s="1" t="s">
        <v>567</v>
      </c>
      <c r="N71" s="1">
        <v>100</v>
      </c>
      <c r="O71" s="1" t="s">
        <v>568</v>
      </c>
      <c r="P71" s="1" t="s">
        <v>569</v>
      </c>
      <c r="Q71" s="1" t="s">
        <v>753</v>
      </c>
      <c r="R71" s="1" t="s">
        <v>754</v>
      </c>
      <c r="V71" s="1" t="s">
        <v>706</v>
      </c>
      <c r="X71" s="1" t="s">
        <v>781</v>
      </c>
      <c r="Y71" s="1" t="s">
        <v>857</v>
      </c>
      <c r="Z71" s="1" t="s">
        <v>575</v>
      </c>
      <c r="AA71" s="1" t="s">
        <v>757</v>
      </c>
      <c r="AB71" s="1" t="s">
        <v>758</v>
      </c>
      <c r="AC71" s="1" t="s">
        <v>1</v>
      </c>
      <c r="AD71" s="2">
        <v>226</v>
      </c>
      <c r="AE71" s="2">
        <v>148</v>
      </c>
      <c r="AF71" s="2">
        <v>65.489999999999995</v>
      </c>
      <c r="AG71" s="1" t="s">
        <v>557</v>
      </c>
      <c r="AH71" s="1" t="s">
        <v>557</v>
      </c>
      <c r="AI71" s="3">
        <v>44521.458587962959</v>
      </c>
      <c r="AJ71" s="3">
        <v>43556.797164351854</v>
      </c>
      <c r="AK71" s="1" t="str">
        <f>VLOOKUP(G71,Confluence_Bko_Fin!I:I,1,FALSE)</f>
        <v>bd-customer-association.coid1xsnbqhf.sa-east-1.rds.amazonaws.com</v>
      </c>
    </row>
    <row r="72" spans="1:37">
      <c r="A72" s="1" t="s">
        <v>712</v>
      </c>
      <c r="B72" s="1" t="s">
        <v>5</v>
      </c>
      <c r="C72" s="1" t="s">
        <v>18</v>
      </c>
      <c r="D72" s="1" t="s">
        <v>13</v>
      </c>
      <c r="E72" s="1" t="s">
        <v>858</v>
      </c>
      <c r="F72" s="1" t="s">
        <v>859</v>
      </c>
      <c r="G72" s="1" t="s">
        <v>414</v>
      </c>
      <c r="H72" s="1" t="s">
        <v>860</v>
      </c>
      <c r="I72" s="1" t="s">
        <v>861</v>
      </c>
      <c r="J72" s="1" t="s">
        <v>716</v>
      </c>
      <c r="K72" s="1" t="s">
        <v>555</v>
      </c>
      <c r="L72" s="1" t="s">
        <v>556</v>
      </c>
      <c r="M72" s="1" t="s">
        <v>567</v>
      </c>
      <c r="N72" s="1">
        <v>100</v>
      </c>
      <c r="O72" s="1" t="s">
        <v>568</v>
      </c>
      <c r="P72" s="1" t="s">
        <v>569</v>
      </c>
      <c r="Q72" s="1" t="s">
        <v>753</v>
      </c>
      <c r="R72" s="1" t="s">
        <v>862</v>
      </c>
      <c r="V72" s="1" t="s">
        <v>706</v>
      </c>
      <c r="X72" s="1" t="s">
        <v>409</v>
      </c>
      <c r="Y72" s="1" t="s">
        <v>858</v>
      </c>
      <c r="Z72" s="1" t="s">
        <v>575</v>
      </c>
      <c r="AA72" s="1" t="s">
        <v>863</v>
      </c>
      <c r="AB72" s="1" t="s">
        <v>864</v>
      </c>
      <c r="AC72" s="1" t="s">
        <v>1</v>
      </c>
      <c r="AD72" s="2">
        <v>73</v>
      </c>
      <c r="AE72" s="2">
        <v>71</v>
      </c>
      <c r="AF72" s="2">
        <v>97.26</v>
      </c>
      <c r="AI72" s="3">
        <v>44521.458587962959</v>
      </c>
      <c r="AJ72" s="3">
        <v>43721.827615740738</v>
      </c>
      <c r="AK72" s="1" t="str">
        <f>VLOOKUP(G72,Confluence_Bko_Fin!I:I,1,FALSE)</f>
        <v>bd-customer-validator.coid1xsnbqhf.sa-east-1.rds.amazonaws.com</v>
      </c>
    </row>
    <row r="73" spans="1:37">
      <c r="A73" s="1" t="s">
        <v>712</v>
      </c>
      <c r="B73" s="1" t="s">
        <v>4</v>
      </c>
      <c r="C73" s="1" t="s">
        <v>18</v>
      </c>
      <c r="D73" s="1" t="s">
        <v>13</v>
      </c>
      <c r="F73" s="1" t="s">
        <v>865</v>
      </c>
      <c r="G73" s="1" t="s">
        <v>413</v>
      </c>
      <c r="I73" s="1" t="s">
        <v>866</v>
      </c>
      <c r="J73" s="1" t="s">
        <v>721</v>
      </c>
      <c r="K73" s="1" t="s">
        <v>555</v>
      </c>
      <c r="M73" s="1" t="s">
        <v>567</v>
      </c>
      <c r="N73" s="1">
        <v>100</v>
      </c>
      <c r="O73" s="1" t="s">
        <v>568</v>
      </c>
      <c r="P73" s="1" t="s">
        <v>569</v>
      </c>
      <c r="Q73" s="1" t="s">
        <v>753</v>
      </c>
      <c r="R73" s="1" t="s">
        <v>862</v>
      </c>
      <c r="V73" s="1" t="s">
        <v>706</v>
      </c>
      <c r="X73" s="1" t="s">
        <v>867</v>
      </c>
      <c r="AA73" s="1" t="s">
        <v>863</v>
      </c>
      <c r="AB73" s="1" t="s">
        <v>864</v>
      </c>
      <c r="AC73" s="1" t="s">
        <v>1</v>
      </c>
      <c r="AD73" s="2">
        <v>0</v>
      </c>
      <c r="AE73" s="2">
        <v>0</v>
      </c>
      <c r="AF73" s="2">
        <v>0</v>
      </c>
      <c r="AI73" s="3">
        <v>44521.458599537036</v>
      </c>
      <c r="AJ73" s="3">
        <v>43713.563993055555</v>
      </c>
      <c r="AK73" s="1" t="str">
        <f>VLOOKUP(G73,Confluence_Bko_Fin!I:I,1,FALSE)</f>
        <v>bd-customer-validator-qa.cugpk8fsjek9.us-east-1.rds.amazonaws.com</v>
      </c>
    </row>
    <row r="74" spans="1:37">
      <c r="A74" s="1" t="s">
        <v>712</v>
      </c>
      <c r="B74" s="1" t="s">
        <v>4</v>
      </c>
      <c r="C74" s="1" t="s">
        <v>18</v>
      </c>
      <c r="D74" s="1" t="s">
        <v>13</v>
      </c>
      <c r="F74" s="1" t="s">
        <v>868</v>
      </c>
      <c r="G74" s="1" t="s">
        <v>412</v>
      </c>
      <c r="I74" s="1" t="s">
        <v>869</v>
      </c>
      <c r="J74" s="1" t="s">
        <v>721</v>
      </c>
      <c r="K74" s="1" t="s">
        <v>555</v>
      </c>
      <c r="M74" s="1" t="s">
        <v>567</v>
      </c>
      <c r="N74" s="1">
        <v>100</v>
      </c>
      <c r="O74" s="1" t="s">
        <v>568</v>
      </c>
      <c r="P74" s="1" t="s">
        <v>569</v>
      </c>
      <c r="Q74" s="1" t="s">
        <v>753</v>
      </c>
      <c r="R74" s="1" t="s">
        <v>862</v>
      </c>
      <c r="V74" s="1" t="s">
        <v>706</v>
      </c>
      <c r="X74" s="1" t="s">
        <v>870</v>
      </c>
      <c r="AA74" s="1" t="s">
        <v>863</v>
      </c>
      <c r="AB74" s="1" t="s">
        <v>864</v>
      </c>
      <c r="AC74" s="1" t="s">
        <v>1</v>
      </c>
      <c r="AD74" s="2">
        <v>0</v>
      </c>
      <c r="AE74" s="2">
        <v>0</v>
      </c>
      <c r="AF74" s="2">
        <v>0</v>
      </c>
      <c r="AI74" s="3">
        <v>44521.458599537036</v>
      </c>
      <c r="AJ74" s="3">
        <v>43713.824490740742</v>
      </c>
      <c r="AK74" s="1" t="str">
        <f>VLOOKUP(G74,Confluence_Bko_Fin!I:I,1,FALSE)</f>
        <v>bd-customer-validator-stg.cugpk8fsjek9.us-east-1.rds.amazonaws.com</v>
      </c>
    </row>
    <row r="75" spans="1:37">
      <c r="A75" s="1" t="s">
        <v>712</v>
      </c>
      <c r="B75" s="1" t="s">
        <v>4</v>
      </c>
      <c r="C75" s="1" t="s">
        <v>18</v>
      </c>
      <c r="D75" s="1" t="s">
        <v>13</v>
      </c>
      <c r="F75" s="1" t="s">
        <v>871</v>
      </c>
      <c r="G75" s="1" t="s">
        <v>461</v>
      </c>
      <c r="I75" s="1" t="s">
        <v>872</v>
      </c>
      <c r="J75" s="1" t="s">
        <v>721</v>
      </c>
      <c r="K75" s="1" t="s">
        <v>555</v>
      </c>
      <c r="M75" s="1" t="s">
        <v>567</v>
      </c>
      <c r="N75" s="1">
        <v>100</v>
      </c>
      <c r="O75" s="1" t="s">
        <v>568</v>
      </c>
      <c r="P75" s="1" t="s">
        <v>569</v>
      </c>
      <c r="Q75" s="1" t="s">
        <v>753</v>
      </c>
      <c r="R75" s="1" t="s">
        <v>873</v>
      </c>
      <c r="V75" s="1" t="s">
        <v>706</v>
      </c>
      <c r="X75" s="1" t="s">
        <v>874</v>
      </c>
      <c r="AA75" s="1" t="s">
        <v>875</v>
      </c>
      <c r="AB75" s="1" t="s">
        <v>876</v>
      </c>
      <c r="AC75" s="1" t="s">
        <v>1</v>
      </c>
      <c r="AD75" s="2">
        <v>0</v>
      </c>
      <c r="AE75" s="2">
        <v>0</v>
      </c>
      <c r="AF75" s="2">
        <v>0</v>
      </c>
      <c r="AI75" s="3">
        <v>44521.458599537036</v>
      </c>
      <c r="AJ75" s="3">
        <v>43368.959201388891</v>
      </c>
      <c r="AK75" s="1" t="str">
        <f>VLOOKUP(G75,Confluence_Bko_Fin!I:I,1,FALSE)</f>
        <v>bd-feedzai-qa.cugpk8fsjek9.us-east-1.rds.amazonaws.com</v>
      </c>
    </row>
    <row r="76" spans="1:37">
      <c r="A76" s="1" t="s">
        <v>712</v>
      </c>
      <c r="B76" s="1" t="s">
        <v>5</v>
      </c>
      <c r="C76" s="1" t="s">
        <v>18</v>
      </c>
      <c r="D76" s="1" t="s">
        <v>12</v>
      </c>
      <c r="F76" s="1" t="s">
        <v>877</v>
      </c>
      <c r="G76" s="1" t="s">
        <v>333</v>
      </c>
      <c r="H76" s="1" t="s">
        <v>878</v>
      </c>
      <c r="I76" s="1" t="s">
        <v>879</v>
      </c>
      <c r="J76" s="1" t="s">
        <v>716</v>
      </c>
      <c r="K76" s="1" t="s">
        <v>555</v>
      </c>
      <c r="L76" s="1" t="s">
        <v>566</v>
      </c>
      <c r="M76" s="1" t="s">
        <v>567</v>
      </c>
      <c r="N76" s="1">
        <v>100</v>
      </c>
      <c r="O76" s="1" t="s">
        <v>568</v>
      </c>
      <c r="P76" s="1" t="s">
        <v>569</v>
      </c>
      <c r="Q76" s="1" t="s">
        <v>703</v>
      </c>
      <c r="R76" s="1" t="s">
        <v>803</v>
      </c>
      <c r="V76" s="1" t="s">
        <v>706</v>
      </c>
      <c r="X76" s="1" t="s">
        <v>880</v>
      </c>
      <c r="Y76" s="1" t="s">
        <v>881</v>
      </c>
      <c r="Z76" s="1" t="s">
        <v>575</v>
      </c>
      <c r="AA76" s="1" t="s">
        <v>882</v>
      </c>
      <c r="AB76" s="1" t="s">
        <v>883</v>
      </c>
      <c r="AC76" s="1" t="s">
        <v>1</v>
      </c>
      <c r="AD76" s="2">
        <v>145</v>
      </c>
      <c r="AE76" s="2">
        <v>72</v>
      </c>
      <c r="AF76" s="2">
        <v>49.66</v>
      </c>
      <c r="AG76" s="1" t="s">
        <v>557</v>
      </c>
      <c r="AH76" s="1" t="s">
        <v>557</v>
      </c>
      <c r="AI76" s="3">
        <v>44521.458599537036</v>
      </c>
      <c r="AJ76" s="3">
        <v>43850.908333333333</v>
      </c>
      <c r="AK76" s="1" t="str">
        <f>VLOOKUP(G76,Confluence_Bko_Fin!I:I,1,FALSE)</f>
        <v>bd-income-report.c9z77rsfata9.us-east-1.rds.amazonaws.com</v>
      </c>
    </row>
    <row r="77" spans="1:37">
      <c r="A77" s="1" t="s">
        <v>712</v>
      </c>
      <c r="B77" s="1" t="s">
        <v>4</v>
      </c>
      <c r="C77" s="1" t="s">
        <v>18</v>
      </c>
      <c r="D77" s="1" t="s">
        <v>12</v>
      </c>
      <c r="F77" s="1" t="s">
        <v>884</v>
      </c>
      <c r="G77" s="1" t="s">
        <v>334</v>
      </c>
      <c r="I77" s="1" t="s">
        <v>885</v>
      </c>
      <c r="J77" s="1" t="s">
        <v>721</v>
      </c>
      <c r="K77" s="1" t="s">
        <v>555</v>
      </c>
      <c r="M77" s="1" t="s">
        <v>567</v>
      </c>
      <c r="N77" s="1">
        <v>100</v>
      </c>
      <c r="O77" s="1" t="s">
        <v>568</v>
      </c>
      <c r="P77" s="1" t="s">
        <v>569</v>
      </c>
      <c r="Q77" s="1" t="s">
        <v>703</v>
      </c>
      <c r="R77" s="1" t="s">
        <v>803</v>
      </c>
      <c r="V77" s="1" t="s">
        <v>706</v>
      </c>
      <c r="X77" s="1" t="s">
        <v>880</v>
      </c>
      <c r="AA77" s="1" t="s">
        <v>882</v>
      </c>
      <c r="AB77" s="1" t="s">
        <v>886</v>
      </c>
      <c r="AC77" s="1" t="s">
        <v>1</v>
      </c>
      <c r="AD77" s="2">
        <v>0</v>
      </c>
      <c r="AE77" s="2">
        <v>0</v>
      </c>
      <c r="AF77" s="2">
        <v>0</v>
      </c>
      <c r="AI77" s="3">
        <v>44521.458599537036</v>
      </c>
      <c r="AJ77" s="3">
        <v>43850.871712962966</v>
      </c>
      <c r="AK77" s="1" t="str">
        <f>VLOOKUP(G77,Confluence_Bko_Fin!I:I,1,FALSE)</f>
        <v>bd-income-report-qa.cugpk8fsjek9.us-east-1.rds.amazonaws.com</v>
      </c>
    </row>
    <row r="78" spans="1:37">
      <c r="A78" s="1" t="s">
        <v>712</v>
      </c>
      <c r="B78" s="1" t="s">
        <v>5</v>
      </c>
      <c r="C78" s="1" t="s">
        <v>18</v>
      </c>
      <c r="D78" s="1" t="s">
        <v>13</v>
      </c>
      <c r="E78" s="1" t="s">
        <v>887</v>
      </c>
      <c r="F78" s="1" t="s">
        <v>888</v>
      </c>
      <c r="G78" s="1" t="s">
        <v>276</v>
      </c>
      <c r="H78" s="1" t="s">
        <v>889</v>
      </c>
      <c r="I78" s="1" t="s">
        <v>890</v>
      </c>
      <c r="J78" s="1" t="s">
        <v>716</v>
      </c>
      <c r="K78" s="1" t="s">
        <v>555</v>
      </c>
      <c r="L78" s="1" t="s">
        <v>566</v>
      </c>
      <c r="M78" s="1" t="s">
        <v>567</v>
      </c>
      <c r="N78" s="1">
        <v>100</v>
      </c>
      <c r="O78" s="1" t="s">
        <v>568</v>
      </c>
      <c r="P78" s="1" t="s">
        <v>569</v>
      </c>
      <c r="Q78" s="1" t="s">
        <v>703</v>
      </c>
      <c r="R78" s="1" t="s">
        <v>696</v>
      </c>
      <c r="V78" s="1" t="s">
        <v>706</v>
      </c>
      <c r="X78" s="1" t="s">
        <v>274</v>
      </c>
      <c r="Y78" s="1" t="s">
        <v>891</v>
      </c>
      <c r="Z78" s="1" t="s">
        <v>575</v>
      </c>
      <c r="AA78" s="1" t="s">
        <v>736</v>
      </c>
      <c r="AB78" s="1" t="s">
        <v>737</v>
      </c>
      <c r="AC78" s="1" t="s">
        <v>1</v>
      </c>
      <c r="AD78" s="2">
        <v>0</v>
      </c>
      <c r="AE78" s="2">
        <v>0</v>
      </c>
      <c r="AF78" s="2">
        <v>0</v>
      </c>
      <c r="AG78" s="1" t="s">
        <v>557</v>
      </c>
      <c r="AH78" s="1" t="s">
        <v>557</v>
      </c>
      <c r="AI78" s="3">
        <v>44521.458587962959</v>
      </c>
      <c r="AJ78" s="3">
        <v>44215.565729166665</v>
      </c>
      <c r="AK78" s="1" t="str">
        <f>VLOOKUP(G78,Confluence_Bko_Fin!I:I,1,FALSE)</f>
        <v>bd-isscard.coid1xsnbqhf.sa-east-1.rds.amazonaws.com</v>
      </c>
    </row>
    <row r="79" spans="1:37">
      <c r="A79" s="1" t="s">
        <v>712</v>
      </c>
      <c r="B79" s="1" t="s">
        <v>5</v>
      </c>
      <c r="C79" s="1" t="s">
        <v>18</v>
      </c>
      <c r="D79" s="1" t="s">
        <v>12</v>
      </c>
      <c r="E79" s="1" t="s">
        <v>892</v>
      </c>
      <c r="F79" s="1" t="s">
        <v>893</v>
      </c>
      <c r="G79" s="1" t="s">
        <v>395</v>
      </c>
      <c r="H79" s="1" t="s">
        <v>894</v>
      </c>
      <c r="I79" s="1" t="s">
        <v>895</v>
      </c>
      <c r="J79" s="1" t="s">
        <v>716</v>
      </c>
      <c r="K79" s="1" t="s">
        <v>555</v>
      </c>
      <c r="L79" s="1" t="s">
        <v>566</v>
      </c>
      <c r="M79" s="1" t="s">
        <v>567</v>
      </c>
      <c r="N79" s="1">
        <v>100</v>
      </c>
      <c r="O79" s="1" t="s">
        <v>568</v>
      </c>
      <c r="P79" s="1" t="s">
        <v>569</v>
      </c>
      <c r="Q79" s="1" t="s">
        <v>753</v>
      </c>
      <c r="R79" s="1" t="s">
        <v>862</v>
      </c>
      <c r="V79" s="1" t="s">
        <v>706</v>
      </c>
      <c r="X79" s="1" t="s">
        <v>388</v>
      </c>
      <c r="Y79" s="1" t="s">
        <v>892</v>
      </c>
      <c r="Z79" s="1" t="s">
        <v>575</v>
      </c>
      <c r="AA79" s="1" t="s">
        <v>896</v>
      </c>
      <c r="AB79" s="1" t="s">
        <v>897</v>
      </c>
      <c r="AC79" s="1" t="s">
        <v>1</v>
      </c>
      <c r="AD79" s="2">
        <v>151</v>
      </c>
      <c r="AE79" s="2">
        <v>151</v>
      </c>
      <c r="AF79" s="2">
        <v>100</v>
      </c>
      <c r="AG79" s="1" t="s">
        <v>557</v>
      </c>
      <c r="AH79" s="1" t="s">
        <v>557</v>
      </c>
      <c r="AI79" s="3">
        <v>44520.458715277775</v>
      </c>
      <c r="AJ79" s="3">
        <v>43706.571215277778</v>
      </c>
      <c r="AK79" s="1" t="str">
        <f>VLOOKUP(G79,Confluence_Bko_Fin!I:I,1,FALSE)</f>
        <v>bd-jarvis-service.coid1xsnbqhf.sa-east-1.rds.amazonaws.com</v>
      </c>
    </row>
    <row r="80" spans="1:37">
      <c r="A80" s="1" t="s">
        <v>712</v>
      </c>
      <c r="B80" s="1" t="s">
        <v>4</v>
      </c>
      <c r="C80" s="1" t="s">
        <v>18</v>
      </c>
      <c r="D80" s="1" t="s">
        <v>12</v>
      </c>
      <c r="F80" s="1" t="s">
        <v>898</v>
      </c>
      <c r="G80" s="1" t="s">
        <v>394</v>
      </c>
      <c r="I80" s="1" t="s">
        <v>899</v>
      </c>
      <c r="J80" s="1" t="s">
        <v>721</v>
      </c>
      <c r="K80" s="1" t="s">
        <v>555</v>
      </c>
      <c r="M80" s="1" t="s">
        <v>567</v>
      </c>
      <c r="N80" s="1">
        <v>100</v>
      </c>
      <c r="O80" s="1" t="s">
        <v>568</v>
      </c>
      <c r="P80" s="1" t="s">
        <v>569</v>
      </c>
      <c r="Q80" s="1" t="s">
        <v>753</v>
      </c>
      <c r="R80" s="1" t="s">
        <v>862</v>
      </c>
      <c r="V80" s="1" t="s">
        <v>706</v>
      </c>
      <c r="X80" s="1" t="s">
        <v>388</v>
      </c>
      <c r="AA80" s="1" t="s">
        <v>896</v>
      </c>
      <c r="AB80" s="1" t="s">
        <v>900</v>
      </c>
      <c r="AC80" s="1" t="s">
        <v>1</v>
      </c>
      <c r="AD80" s="2">
        <v>0</v>
      </c>
      <c r="AE80" s="2">
        <v>0</v>
      </c>
      <c r="AF80" s="2">
        <v>0</v>
      </c>
      <c r="AI80" s="3">
        <v>44521.458599537036</v>
      </c>
      <c r="AJ80" s="3">
        <v>43706.579768518517</v>
      </c>
      <c r="AK80" s="1" t="str">
        <f>VLOOKUP(G80,Confluence_Bko_Fin!I:I,1,FALSE)</f>
        <v>bd-jarvis-service-qa.cugpk8fsjek9.us-east-1.rds.amazonaws.com</v>
      </c>
    </row>
    <row r="81" spans="1:37">
      <c r="A81" s="1" t="s">
        <v>712</v>
      </c>
      <c r="B81" s="1" t="s">
        <v>4</v>
      </c>
      <c r="C81" s="1" t="s">
        <v>18</v>
      </c>
      <c r="D81" s="1" t="s">
        <v>12</v>
      </c>
      <c r="F81" s="1" t="s">
        <v>901</v>
      </c>
      <c r="G81" s="1" t="s">
        <v>393</v>
      </c>
      <c r="I81" s="1" t="s">
        <v>902</v>
      </c>
      <c r="J81" s="1" t="s">
        <v>721</v>
      </c>
      <c r="K81" s="1" t="s">
        <v>555</v>
      </c>
      <c r="M81" s="1" t="s">
        <v>567</v>
      </c>
      <c r="N81" s="1">
        <v>100</v>
      </c>
      <c r="O81" s="1" t="s">
        <v>568</v>
      </c>
      <c r="P81" s="1" t="s">
        <v>569</v>
      </c>
      <c r="Q81" s="1" t="s">
        <v>753</v>
      </c>
      <c r="R81" s="1" t="s">
        <v>862</v>
      </c>
      <c r="V81" s="1" t="s">
        <v>706</v>
      </c>
      <c r="X81" s="1" t="s">
        <v>388</v>
      </c>
      <c r="AA81" s="1" t="s">
        <v>896</v>
      </c>
      <c r="AB81" s="1" t="s">
        <v>900</v>
      </c>
      <c r="AC81" s="1" t="s">
        <v>1</v>
      </c>
      <c r="AD81" s="2">
        <v>0</v>
      </c>
      <c r="AE81" s="2">
        <v>0</v>
      </c>
      <c r="AF81" s="2">
        <v>0</v>
      </c>
      <c r="AI81" s="3">
        <v>44521.458599537036</v>
      </c>
      <c r="AJ81" s="3">
        <v>43710.732361111113</v>
      </c>
      <c r="AK81" s="1" t="str">
        <f>VLOOKUP(G81,Confluence_Bko_Fin!I:I,1,FALSE)</f>
        <v>bd-jarvis-service-stg.cugpk8fsjek9.us-east-1.rds.amazonaws.com</v>
      </c>
    </row>
    <row r="82" spans="1:37">
      <c r="A82" s="1" t="s">
        <v>712</v>
      </c>
      <c r="B82" s="1" t="s">
        <v>5</v>
      </c>
      <c r="C82" s="1" t="s">
        <v>18</v>
      </c>
      <c r="D82" s="1" t="s">
        <v>13</v>
      </c>
      <c r="E82" s="1" t="s">
        <v>858</v>
      </c>
      <c r="F82" s="1" t="s">
        <v>903</v>
      </c>
      <c r="G82" s="1" t="s">
        <v>403</v>
      </c>
      <c r="H82" s="1" t="s">
        <v>904</v>
      </c>
      <c r="I82" s="1" t="s">
        <v>905</v>
      </c>
      <c r="J82" s="1" t="s">
        <v>716</v>
      </c>
      <c r="K82" s="1" t="s">
        <v>555</v>
      </c>
      <c r="L82" s="1" t="s">
        <v>556</v>
      </c>
      <c r="M82" s="1" t="s">
        <v>567</v>
      </c>
      <c r="N82" s="1">
        <v>100</v>
      </c>
      <c r="O82" s="1" t="s">
        <v>568</v>
      </c>
      <c r="P82" s="1" t="s">
        <v>569</v>
      </c>
      <c r="Q82" s="1" t="s">
        <v>753</v>
      </c>
      <c r="R82" s="1" t="s">
        <v>862</v>
      </c>
      <c r="V82" s="1" t="s">
        <v>706</v>
      </c>
      <c r="X82" s="1" t="s">
        <v>906</v>
      </c>
      <c r="Y82" s="1" t="s">
        <v>907</v>
      </c>
      <c r="Z82" s="1" t="s">
        <v>575</v>
      </c>
      <c r="AA82" s="1" t="s">
        <v>896</v>
      </c>
      <c r="AB82" s="1" t="s">
        <v>897</v>
      </c>
      <c r="AC82" s="1" t="s">
        <v>1</v>
      </c>
      <c r="AD82" s="2">
        <v>54</v>
      </c>
      <c r="AE82" s="2">
        <v>54</v>
      </c>
      <c r="AF82" s="2">
        <v>100</v>
      </c>
      <c r="AG82" s="1" t="s">
        <v>557</v>
      </c>
      <c r="AH82" s="1" t="s">
        <v>557</v>
      </c>
      <c r="AI82" s="3">
        <v>44520.458715277775</v>
      </c>
      <c r="AJ82" s="3">
        <v>43502.814386574071</v>
      </c>
      <c r="AK82" s="1" t="str">
        <f>VLOOKUP(G82,Confluence_Bko_Fin!I:I,1,FALSE)</f>
        <v>bd-marda-api.coid1xsnbqhf.sa-east-1.rds.amazonaws.com</v>
      </c>
    </row>
    <row r="83" spans="1:37">
      <c r="A83" s="1" t="s">
        <v>712</v>
      </c>
      <c r="B83" s="1" t="s">
        <v>4</v>
      </c>
      <c r="C83" s="1" t="s">
        <v>18</v>
      </c>
      <c r="D83" s="1" t="s">
        <v>13</v>
      </c>
      <c r="F83" s="1" t="s">
        <v>908</v>
      </c>
      <c r="G83" s="1" t="s">
        <v>402</v>
      </c>
      <c r="I83" s="1" t="s">
        <v>909</v>
      </c>
      <c r="J83" s="1" t="s">
        <v>721</v>
      </c>
      <c r="K83" s="1" t="s">
        <v>555</v>
      </c>
      <c r="M83" s="1" t="s">
        <v>567</v>
      </c>
      <c r="N83" s="1">
        <v>100</v>
      </c>
      <c r="O83" s="1" t="s">
        <v>568</v>
      </c>
      <c r="P83" s="1" t="s">
        <v>569</v>
      </c>
      <c r="Q83" s="1" t="s">
        <v>753</v>
      </c>
      <c r="R83" s="1" t="s">
        <v>862</v>
      </c>
      <c r="V83" s="1" t="s">
        <v>706</v>
      </c>
      <c r="X83" s="1" t="s">
        <v>906</v>
      </c>
      <c r="AA83" s="1" t="s">
        <v>896</v>
      </c>
      <c r="AB83" s="1" t="s">
        <v>910</v>
      </c>
      <c r="AC83" s="1" t="s">
        <v>1</v>
      </c>
      <c r="AD83" s="2">
        <v>0</v>
      </c>
      <c r="AE83" s="2">
        <v>0</v>
      </c>
      <c r="AF83" s="2">
        <v>0</v>
      </c>
      <c r="AI83" s="3">
        <v>44521.458599537036</v>
      </c>
      <c r="AJ83" s="3">
        <v>43497.550023148149</v>
      </c>
      <c r="AK83" s="1" t="str">
        <f>VLOOKUP(G83,Confluence_Bko_Fin!I:I,1,FALSE)</f>
        <v>bd-marda-api-qa.cugpk8fsjek9.us-east-1.rds.amazonaws.com</v>
      </c>
    </row>
    <row r="84" spans="1:37">
      <c r="A84" s="1" t="s">
        <v>712</v>
      </c>
      <c r="B84" s="1" t="s">
        <v>4</v>
      </c>
      <c r="C84" s="1" t="s">
        <v>18</v>
      </c>
      <c r="D84" s="1" t="s">
        <v>13</v>
      </c>
      <c r="F84" s="1" t="s">
        <v>911</v>
      </c>
      <c r="G84" s="1" t="s">
        <v>401</v>
      </c>
      <c r="I84" s="1" t="s">
        <v>912</v>
      </c>
      <c r="J84" s="1" t="s">
        <v>721</v>
      </c>
      <c r="K84" s="1" t="s">
        <v>555</v>
      </c>
      <c r="M84" s="1" t="s">
        <v>567</v>
      </c>
      <c r="N84" s="1">
        <v>100</v>
      </c>
      <c r="O84" s="1" t="s">
        <v>568</v>
      </c>
      <c r="P84" s="1" t="s">
        <v>569</v>
      </c>
      <c r="Q84" s="1" t="s">
        <v>753</v>
      </c>
      <c r="R84" s="1" t="s">
        <v>862</v>
      </c>
      <c r="V84" s="1" t="s">
        <v>706</v>
      </c>
      <c r="X84" s="1" t="s">
        <v>906</v>
      </c>
      <c r="AA84" s="1" t="s">
        <v>896</v>
      </c>
      <c r="AB84" s="1" t="s">
        <v>897</v>
      </c>
      <c r="AC84" s="1" t="s">
        <v>1</v>
      </c>
      <c r="AD84" s="2">
        <v>0</v>
      </c>
      <c r="AE84" s="2">
        <v>0</v>
      </c>
      <c r="AF84" s="2">
        <v>0</v>
      </c>
      <c r="AI84" s="3">
        <v>44521.458599537036</v>
      </c>
      <c r="AJ84" s="3">
        <v>43497.537210648145</v>
      </c>
      <c r="AK84" s="1" t="str">
        <f>VLOOKUP(G84,Confluence_Bko_Fin!I:I,1,FALSE)</f>
        <v>bd-marda-api-stg.cugpk8fsjek9.us-east-1.rds.amazonaws.com</v>
      </c>
    </row>
    <row r="85" spans="1:37">
      <c r="A85" s="1" t="s">
        <v>712</v>
      </c>
      <c r="B85" s="1" t="s">
        <v>5</v>
      </c>
      <c r="C85" s="1" t="s">
        <v>18</v>
      </c>
      <c r="D85" s="1" t="s">
        <v>12</v>
      </c>
      <c r="E85" s="1" t="s">
        <v>913</v>
      </c>
      <c r="F85" s="1" t="s">
        <v>914</v>
      </c>
      <c r="G85" s="1" t="s">
        <v>237</v>
      </c>
      <c r="H85" s="1" t="s">
        <v>915</v>
      </c>
      <c r="I85" s="1" t="s">
        <v>916</v>
      </c>
      <c r="J85" s="1" t="s">
        <v>716</v>
      </c>
      <c r="K85" s="1" t="s">
        <v>555</v>
      </c>
      <c r="L85" s="1" t="s">
        <v>556</v>
      </c>
      <c r="M85" s="1" t="s">
        <v>567</v>
      </c>
      <c r="N85" s="1">
        <v>100</v>
      </c>
      <c r="O85" s="1" t="s">
        <v>568</v>
      </c>
      <c r="P85" s="1" t="s">
        <v>569</v>
      </c>
      <c r="Q85" s="1" t="s">
        <v>703</v>
      </c>
      <c r="R85" s="1" t="s">
        <v>725</v>
      </c>
      <c r="V85" s="1" t="s">
        <v>706</v>
      </c>
      <c r="X85" s="1" t="s">
        <v>917</v>
      </c>
      <c r="Y85" s="1" t="s">
        <v>918</v>
      </c>
      <c r="Z85" s="1" t="s">
        <v>575</v>
      </c>
      <c r="AA85" s="1" t="s">
        <v>919</v>
      </c>
      <c r="AB85" s="1" t="s">
        <v>920</v>
      </c>
      <c r="AC85" s="1" t="s">
        <v>1</v>
      </c>
      <c r="AD85" s="2">
        <v>298</v>
      </c>
      <c r="AE85" s="2">
        <v>66</v>
      </c>
      <c r="AF85" s="2">
        <v>22.15</v>
      </c>
      <c r="AG85" s="1" t="s">
        <v>557</v>
      </c>
      <c r="AH85" s="1" t="s">
        <v>557</v>
      </c>
      <c r="AI85" s="3">
        <v>44521.458587962959</v>
      </c>
      <c r="AJ85" s="3">
        <v>43826</v>
      </c>
      <c r="AK85" s="1" t="str">
        <f>VLOOKUP(G85,Confluence_Bko_Fin!I:I,1,FALSE)</f>
        <v>bd-negotiation-service.coid1xsnbqhf.sa-east-1.rds.amazonaws.com</v>
      </c>
    </row>
    <row r="86" spans="1:37">
      <c r="A86" s="1" t="s">
        <v>712</v>
      </c>
      <c r="B86" s="1" t="s">
        <v>4</v>
      </c>
      <c r="C86" s="1" t="s">
        <v>18</v>
      </c>
      <c r="D86" s="1" t="s">
        <v>12</v>
      </c>
      <c r="F86" s="1" t="s">
        <v>921</v>
      </c>
      <c r="G86" s="1" t="s">
        <v>236</v>
      </c>
      <c r="I86" s="1" t="s">
        <v>922</v>
      </c>
      <c r="J86" s="1" t="s">
        <v>721</v>
      </c>
      <c r="K86" s="1" t="s">
        <v>555</v>
      </c>
      <c r="M86" s="1" t="s">
        <v>567</v>
      </c>
      <c r="N86" s="1">
        <v>100</v>
      </c>
      <c r="O86" s="1" t="s">
        <v>568</v>
      </c>
      <c r="P86" s="1" t="s">
        <v>569</v>
      </c>
      <c r="Q86" s="1" t="s">
        <v>703</v>
      </c>
      <c r="R86" s="1" t="s">
        <v>725</v>
      </c>
      <c r="V86" s="1" t="s">
        <v>706</v>
      </c>
      <c r="X86" s="1" t="s">
        <v>917</v>
      </c>
      <c r="Y86" s="1" t="s">
        <v>918</v>
      </c>
      <c r="Z86" s="1" t="s">
        <v>575</v>
      </c>
      <c r="AA86" s="1" t="s">
        <v>919</v>
      </c>
      <c r="AB86" s="1" t="s">
        <v>920</v>
      </c>
      <c r="AC86" s="1" t="s">
        <v>1</v>
      </c>
      <c r="AD86" s="2">
        <v>0</v>
      </c>
      <c r="AE86" s="2">
        <v>0</v>
      </c>
      <c r="AF86" s="2">
        <v>0</v>
      </c>
      <c r="AI86" s="3">
        <v>44521.458599537036</v>
      </c>
      <c r="AJ86" s="3">
        <v>43826.822291666664</v>
      </c>
      <c r="AK86" s="1" t="str">
        <f>VLOOKUP(G86,Confluence_Bko_Fin!I:I,1,FALSE)</f>
        <v>bd-negotiation-service-qa.cugpk8fsjek9.us-east-1.rds.amazonaws.com</v>
      </c>
    </row>
    <row r="87" spans="1:37">
      <c r="B87" s="1" t="s">
        <v>6</v>
      </c>
      <c r="C87" s="1" t="s">
        <v>16</v>
      </c>
      <c r="D87" s="1" t="s">
        <v>12</v>
      </c>
      <c r="F87" s="1" t="s">
        <v>923</v>
      </c>
      <c r="G87" s="1" t="s">
        <v>236</v>
      </c>
      <c r="I87" s="1" t="s">
        <v>924</v>
      </c>
      <c r="K87" s="1" t="s">
        <v>555</v>
      </c>
      <c r="M87" s="1" t="s">
        <v>567</v>
      </c>
      <c r="N87" s="1">
        <v>100</v>
      </c>
      <c r="O87" s="1" t="s">
        <v>568</v>
      </c>
      <c r="P87" s="1" t="s">
        <v>569</v>
      </c>
      <c r="Q87" s="1" t="s">
        <v>703</v>
      </c>
      <c r="R87" s="1" t="s">
        <v>725</v>
      </c>
      <c r="V87" s="1" t="s">
        <v>706</v>
      </c>
      <c r="W87" s="1" t="s">
        <v>572</v>
      </c>
      <c r="X87" s="1" t="s">
        <v>726</v>
      </c>
      <c r="Y87" s="1" t="s">
        <v>925</v>
      </c>
      <c r="Z87" s="1" t="s">
        <v>571</v>
      </c>
      <c r="AA87" s="1" t="s">
        <v>919</v>
      </c>
      <c r="AB87" s="1" t="s">
        <v>926</v>
      </c>
      <c r="AC87" s="1" t="s">
        <v>1</v>
      </c>
      <c r="AD87" s="2">
        <v>0</v>
      </c>
      <c r="AE87" s="2">
        <v>0</v>
      </c>
      <c r="AF87" s="2">
        <v>0</v>
      </c>
      <c r="AI87" s="3">
        <v>44495.515115740738</v>
      </c>
      <c r="AJ87" s="3">
        <v>44312</v>
      </c>
      <c r="AK87" s="1" t="str">
        <f>VLOOKUP(G87,Confluence_Bko_Fin!I:I,1,FALSE)</f>
        <v>bd-negotiation-service-qa.cugpk8fsjek9.us-east-1.rds.amazonaws.com</v>
      </c>
    </row>
    <row r="88" spans="1:37">
      <c r="A88" s="1" t="s">
        <v>712</v>
      </c>
      <c r="B88" s="1" t="s">
        <v>4</v>
      </c>
      <c r="C88" s="1" t="s">
        <v>18</v>
      </c>
      <c r="D88" s="1" t="s">
        <v>12</v>
      </c>
      <c r="F88" s="1" t="s">
        <v>927</v>
      </c>
      <c r="G88" s="1" t="s">
        <v>235</v>
      </c>
      <c r="I88" s="1" t="s">
        <v>928</v>
      </c>
      <c r="J88" s="1" t="s">
        <v>721</v>
      </c>
      <c r="K88" s="1" t="s">
        <v>555</v>
      </c>
      <c r="M88" s="1" t="s">
        <v>567</v>
      </c>
      <c r="N88" s="1">
        <v>100</v>
      </c>
      <c r="O88" s="1" t="s">
        <v>568</v>
      </c>
      <c r="P88" s="1" t="s">
        <v>569</v>
      </c>
      <c r="Q88" s="1" t="s">
        <v>703</v>
      </c>
      <c r="R88" s="1" t="s">
        <v>725</v>
      </c>
      <c r="V88" s="1" t="s">
        <v>706</v>
      </c>
      <c r="X88" s="1" t="s">
        <v>917</v>
      </c>
      <c r="Y88" s="1" t="s">
        <v>918</v>
      </c>
      <c r="Z88" s="1" t="s">
        <v>575</v>
      </c>
      <c r="AA88" s="1" t="s">
        <v>919</v>
      </c>
      <c r="AB88" s="1" t="s">
        <v>920</v>
      </c>
      <c r="AC88" s="1" t="s">
        <v>1</v>
      </c>
      <c r="AD88" s="2">
        <v>0</v>
      </c>
      <c r="AE88" s="2">
        <v>0</v>
      </c>
      <c r="AF88" s="2">
        <v>0</v>
      </c>
      <c r="AI88" s="3">
        <v>44521.458611111113</v>
      </c>
      <c r="AJ88" s="3">
        <v>43826.034502314818</v>
      </c>
      <c r="AK88" s="1" t="str">
        <f>VLOOKUP(G88,Confluence_Bko_Fin!I:I,1,FALSE)</f>
        <v>bd-negotiation-service-stg.cugpk8fsjek9.us-east-1.rds.amazonaws.com</v>
      </c>
    </row>
    <row r="89" spans="1:37">
      <c r="B89" s="1" t="s">
        <v>4</v>
      </c>
      <c r="C89" s="1" t="s">
        <v>16</v>
      </c>
      <c r="D89" s="1" t="s">
        <v>12</v>
      </c>
      <c r="F89" s="1" t="s">
        <v>929</v>
      </c>
      <c r="G89" s="1" t="s">
        <v>235</v>
      </c>
      <c r="I89" s="1" t="s">
        <v>930</v>
      </c>
      <c r="K89" s="1" t="s">
        <v>555</v>
      </c>
      <c r="M89" s="1" t="s">
        <v>567</v>
      </c>
      <c r="N89" s="1">
        <v>100</v>
      </c>
      <c r="O89" s="1" t="s">
        <v>568</v>
      </c>
      <c r="P89" s="1" t="s">
        <v>569</v>
      </c>
      <c r="Q89" s="1" t="s">
        <v>703</v>
      </c>
      <c r="R89" s="1" t="s">
        <v>725</v>
      </c>
      <c r="V89" s="1" t="s">
        <v>706</v>
      </c>
      <c r="W89" s="1" t="s">
        <v>572</v>
      </c>
      <c r="X89" s="1" t="s">
        <v>726</v>
      </c>
      <c r="Y89" s="1" t="s">
        <v>925</v>
      </c>
      <c r="Z89" s="1" t="s">
        <v>571</v>
      </c>
      <c r="AA89" s="1" t="s">
        <v>919</v>
      </c>
      <c r="AB89" s="1" t="s">
        <v>926</v>
      </c>
      <c r="AC89" s="1" t="s">
        <v>1</v>
      </c>
      <c r="AD89" s="2">
        <v>0</v>
      </c>
      <c r="AE89" s="2">
        <v>0</v>
      </c>
      <c r="AF89" s="2">
        <v>0</v>
      </c>
      <c r="AI89" s="3">
        <v>44495.515115740738</v>
      </c>
      <c r="AJ89" s="3">
        <v>44312</v>
      </c>
      <c r="AK89" s="1" t="str">
        <f>VLOOKUP(G89,Confluence_Bko_Fin!I:I,1,FALSE)</f>
        <v>bd-negotiation-service-stg.cugpk8fsjek9.us-east-1.rds.amazonaws.com</v>
      </c>
    </row>
    <row r="90" spans="1:37">
      <c r="A90" s="1" t="s">
        <v>712</v>
      </c>
      <c r="B90" s="1" t="s">
        <v>5</v>
      </c>
      <c r="C90" s="1" t="s">
        <v>18</v>
      </c>
      <c r="D90" s="1" t="s">
        <v>13</v>
      </c>
      <c r="E90" s="1" t="s">
        <v>827</v>
      </c>
      <c r="F90" s="1" t="s">
        <v>931</v>
      </c>
      <c r="G90" s="1" t="s">
        <v>161</v>
      </c>
      <c r="H90" s="1" t="s">
        <v>932</v>
      </c>
      <c r="I90" s="1" t="s">
        <v>933</v>
      </c>
      <c r="J90" s="1" t="s">
        <v>716</v>
      </c>
      <c r="K90" s="1" t="s">
        <v>555</v>
      </c>
      <c r="L90" s="1" t="s">
        <v>566</v>
      </c>
      <c r="M90" s="1" t="s">
        <v>567</v>
      </c>
      <c r="N90" s="1">
        <v>100</v>
      </c>
      <c r="O90" s="1" t="s">
        <v>568</v>
      </c>
      <c r="P90" s="1" t="s">
        <v>569</v>
      </c>
      <c r="Q90" s="1" t="s">
        <v>703</v>
      </c>
      <c r="R90" s="1" t="s">
        <v>704</v>
      </c>
      <c r="S90" s="1" t="s">
        <v>831</v>
      </c>
      <c r="V90" s="1" t="s">
        <v>706</v>
      </c>
      <c r="X90" s="1" t="s">
        <v>827</v>
      </c>
      <c r="Y90" s="1" t="s">
        <v>932</v>
      </c>
      <c r="Z90" s="1" t="s">
        <v>575</v>
      </c>
      <c r="AA90" s="1" t="s">
        <v>833</v>
      </c>
      <c r="AB90" s="1" t="s">
        <v>834</v>
      </c>
      <c r="AC90" s="1" t="s">
        <v>1</v>
      </c>
      <c r="AD90" s="2">
        <v>160790</v>
      </c>
      <c r="AE90" s="2">
        <v>78715</v>
      </c>
      <c r="AF90" s="2">
        <v>48.96</v>
      </c>
      <c r="AG90" s="1" t="s">
        <v>557</v>
      </c>
      <c r="AH90" s="1" t="s">
        <v>557</v>
      </c>
      <c r="AI90" s="3">
        <v>44521.458587962959</v>
      </c>
      <c r="AJ90" s="3">
        <v>43389.53224537037</v>
      </c>
      <c r="AK90" s="1" t="str">
        <f>VLOOKUP(G90,Confluence_Bko_Fin!I:I,1,FALSE)</f>
        <v>bd-paymentschedule.coid1xsnbqhf.sa-east-1.rds.amazonaws.com</v>
      </c>
    </row>
    <row r="91" spans="1:37">
      <c r="B91" s="1" t="s">
        <v>5</v>
      </c>
      <c r="C91" s="1" t="s">
        <v>17</v>
      </c>
      <c r="D91" s="1" t="s">
        <v>13</v>
      </c>
      <c r="F91" s="1" t="s">
        <v>934</v>
      </c>
      <c r="G91" s="1" t="s">
        <v>161</v>
      </c>
      <c r="I91" s="1" t="s">
        <v>935</v>
      </c>
      <c r="K91" s="1" t="s">
        <v>555</v>
      </c>
      <c r="M91" s="1" t="s">
        <v>557</v>
      </c>
      <c r="N91" s="1">
        <v>0</v>
      </c>
      <c r="Q91" s="1" t="s">
        <v>703</v>
      </c>
      <c r="R91" s="1" t="s">
        <v>704</v>
      </c>
      <c r="S91" s="1" t="s">
        <v>831</v>
      </c>
      <c r="V91" s="1" t="s">
        <v>706</v>
      </c>
      <c r="W91" s="1" t="s">
        <v>572</v>
      </c>
      <c r="X91" s="1" t="s">
        <v>827</v>
      </c>
      <c r="Y91" s="1" t="s">
        <v>936</v>
      </c>
      <c r="Z91" s="1" t="s">
        <v>571</v>
      </c>
      <c r="AA91" s="1" t="s">
        <v>833</v>
      </c>
      <c r="AB91" s="1" t="s">
        <v>838</v>
      </c>
      <c r="AC91" s="1" t="s">
        <v>711</v>
      </c>
      <c r="AD91" s="2">
        <v>0</v>
      </c>
      <c r="AE91" s="2">
        <v>0</v>
      </c>
      <c r="AF91" s="2">
        <v>0</v>
      </c>
      <c r="AI91" s="3">
        <v>44495.515115740738</v>
      </c>
      <c r="AJ91" s="3">
        <v>44317</v>
      </c>
      <c r="AK91" s="1" t="str">
        <f>VLOOKUP(G91,Confluence_Bko_Fin!I:I,1,FALSE)</f>
        <v>bd-paymentschedule.coid1xsnbqhf.sa-east-1.rds.amazonaws.com</v>
      </c>
    </row>
    <row r="92" spans="1:37">
      <c r="A92" s="1" t="s">
        <v>712</v>
      </c>
      <c r="B92" s="1" t="s">
        <v>4</v>
      </c>
      <c r="C92" s="1" t="s">
        <v>18</v>
      </c>
      <c r="D92" s="1" t="s">
        <v>13</v>
      </c>
      <c r="F92" s="1" t="s">
        <v>937</v>
      </c>
      <c r="G92" s="1" t="s">
        <v>160</v>
      </c>
      <c r="I92" s="1" t="s">
        <v>938</v>
      </c>
      <c r="J92" s="1" t="s">
        <v>721</v>
      </c>
      <c r="K92" s="1" t="s">
        <v>555</v>
      </c>
      <c r="M92" s="1" t="s">
        <v>567</v>
      </c>
      <c r="N92" s="1">
        <v>100</v>
      </c>
      <c r="O92" s="1" t="s">
        <v>568</v>
      </c>
      <c r="P92" s="1" t="s">
        <v>569</v>
      </c>
      <c r="Q92" s="1" t="s">
        <v>703</v>
      </c>
      <c r="R92" s="1" t="s">
        <v>704</v>
      </c>
      <c r="S92" s="1" t="s">
        <v>831</v>
      </c>
      <c r="V92" s="1" t="s">
        <v>706</v>
      </c>
      <c r="X92" s="1" t="s">
        <v>827</v>
      </c>
      <c r="AA92" s="1" t="s">
        <v>833</v>
      </c>
      <c r="AB92" s="1" t="s">
        <v>834</v>
      </c>
      <c r="AC92" s="1" t="s">
        <v>1</v>
      </c>
      <c r="AD92" s="2">
        <v>0</v>
      </c>
      <c r="AE92" s="2">
        <v>0</v>
      </c>
      <c r="AF92" s="2">
        <v>0</v>
      </c>
      <c r="AI92" s="3">
        <v>44521.458611111113</v>
      </c>
      <c r="AJ92" s="3">
        <v>43375.774386574078</v>
      </c>
      <c r="AK92" s="1" t="str">
        <f>VLOOKUP(G92,Confluence_Bko_Fin!I:I,1,FALSE)</f>
        <v>bd-paymentschedule-qa.cugpk8fsjek9.us-east-1.rds.amazonaws.com</v>
      </c>
    </row>
    <row r="93" spans="1:37">
      <c r="A93" s="1" t="s">
        <v>712</v>
      </c>
      <c r="B93" s="1" t="s">
        <v>5</v>
      </c>
      <c r="C93" s="1" t="s">
        <v>18</v>
      </c>
      <c r="D93" s="1" t="s">
        <v>13</v>
      </c>
      <c r="E93" s="1" t="s">
        <v>827</v>
      </c>
      <c r="F93" s="1" t="s">
        <v>939</v>
      </c>
      <c r="G93" s="1" t="s">
        <v>163</v>
      </c>
      <c r="H93" s="1" t="s">
        <v>932</v>
      </c>
      <c r="I93" s="1" t="s">
        <v>940</v>
      </c>
      <c r="J93" s="1" t="s">
        <v>716</v>
      </c>
      <c r="K93" s="1" t="s">
        <v>555</v>
      </c>
      <c r="L93" s="1" t="s">
        <v>566</v>
      </c>
      <c r="M93" s="1" t="s">
        <v>567</v>
      </c>
      <c r="N93" s="1">
        <v>100</v>
      </c>
      <c r="O93" s="1" t="s">
        <v>568</v>
      </c>
      <c r="P93" s="1" t="s">
        <v>569</v>
      </c>
      <c r="Q93" s="1" t="s">
        <v>703</v>
      </c>
      <c r="R93" s="1" t="s">
        <v>704</v>
      </c>
      <c r="S93" s="1" t="s">
        <v>831</v>
      </c>
      <c r="V93" s="1" t="s">
        <v>706</v>
      </c>
      <c r="X93" s="1" t="s">
        <v>827</v>
      </c>
      <c r="Y93" s="1" t="s">
        <v>932</v>
      </c>
      <c r="Z93" s="1" t="s">
        <v>575</v>
      </c>
      <c r="AA93" s="1" t="s">
        <v>833</v>
      </c>
      <c r="AB93" s="1" t="s">
        <v>834</v>
      </c>
      <c r="AC93" s="1" t="s">
        <v>1</v>
      </c>
      <c r="AD93" s="2">
        <v>160790</v>
      </c>
      <c r="AE93" s="2">
        <v>78715</v>
      </c>
      <c r="AF93" s="2">
        <v>48.96</v>
      </c>
      <c r="AG93" s="1" t="s">
        <v>557</v>
      </c>
      <c r="AH93" s="1" t="s">
        <v>557</v>
      </c>
      <c r="AI93" s="3">
        <v>44521.458587962959</v>
      </c>
      <c r="AJ93" s="3">
        <v>43515.837962962964</v>
      </c>
      <c r="AK93" s="1" t="str">
        <f>VLOOKUP(G93,Confluence_Bko_Fin!I:I,1,FALSE)</f>
        <v>bd-paymentschedule-ready.coid1xsnbqhf.sa-east-1.rds.amazonaws.com</v>
      </c>
    </row>
    <row r="94" spans="1:37">
      <c r="A94" s="1" t="s">
        <v>712</v>
      </c>
      <c r="B94" s="1" t="s">
        <v>5</v>
      </c>
      <c r="C94" s="1" t="s">
        <v>18</v>
      </c>
      <c r="D94" s="1" t="s">
        <v>11</v>
      </c>
      <c r="E94" s="1" t="s">
        <v>803</v>
      </c>
      <c r="F94" s="1" t="s">
        <v>941</v>
      </c>
      <c r="G94" s="1" t="s">
        <v>325</v>
      </c>
      <c r="H94" s="1" t="s">
        <v>590</v>
      </c>
      <c r="I94" s="1" t="s">
        <v>942</v>
      </c>
      <c r="J94" s="1" t="s">
        <v>716</v>
      </c>
      <c r="K94" s="1" t="s">
        <v>555</v>
      </c>
      <c r="L94" s="1" t="s">
        <v>566</v>
      </c>
      <c r="M94" s="1" t="s">
        <v>567</v>
      </c>
      <c r="N94" s="1">
        <v>100</v>
      </c>
      <c r="O94" s="1" t="s">
        <v>568</v>
      </c>
      <c r="P94" s="1" t="s">
        <v>569</v>
      </c>
      <c r="Q94" s="1" t="s">
        <v>703</v>
      </c>
      <c r="R94" s="1" t="s">
        <v>803</v>
      </c>
      <c r="V94" s="1" t="s">
        <v>706</v>
      </c>
      <c r="X94" s="1" t="s">
        <v>943</v>
      </c>
      <c r="Y94" s="1" t="s">
        <v>944</v>
      </c>
      <c r="Z94" s="1" t="s">
        <v>575</v>
      </c>
      <c r="AA94" s="1" t="s">
        <v>882</v>
      </c>
      <c r="AB94" s="1" t="s">
        <v>945</v>
      </c>
      <c r="AC94" s="1" t="s">
        <v>1</v>
      </c>
      <c r="AD94" s="2">
        <v>17</v>
      </c>
      <c r="AE94" s="2">
        <v>6</v>
      </c>
      <c r="AF94" s="2">
        <v>35.29</v>
      </c>
      <c r="AG94" s="1" t="s">
        <v>557</v>
      </c>
      <c r="AH94" s="1" t="s">
        <v>557</v>
      </c>
      <c r="AI94" s="3">
        <v>44521.458587962959</v>
      </c>
      <c r="AJ94" s="3">
        <v>43721.706284722219</v>
      </c>
      <c r="AK94" s="1" t="str">
        <f>VLOOKUP(G94,Confluence_Bko_Fin!I:I,1,FALSE)</f>
        <v>bd-regulatory-management.coid1xsnbqhf.sa-east-1.rds.amazonaws.com</v>
      </c>
    </row>
    <row r="95" spans="1:37">
      <c r="A95" s="1" t="s">
        <v>712</v>
      </c>
      <c r="B95" s="1" t="s">
        <v>4</v>
      </c>
      <c r="C95" s="1" t="s">
        <v>18</v>
      </c>
      <c r="D95" s="1" t="s">
        <v>11</v>
      </c>
      <c r="F95" s="1" t="s">
        <v>946</v>
      </c>
      <c r="G95" s="1" t="s">
        <v>326</v>
      </c>
      <c r="I95" s="1" t="s">
        <v>947</v>
      </c>
      <c r="J95" s="1" t="s">
        <v>721</v>
      </c>
      <c r="K95" s="1" t="s">
        <v>555</v>
      </c>
      <c r="M95" s="1" t="s">
        <v>567</v>
      </c>
      <c r="N95" s="1">
        <v>100</v>
      </c>
      <c r="O95" s="1" t="s">
        <v>568</v>
      </c>
      <c r="P95" s="1" t="s">
        <v>569</v>
      </c>
      <c r="Q95" s="1" t="s">
        <v>703</v>
      </c>
      <c r="R95" s="1" t="s">
        <v>803</v>
      </c>
      <c r="V95" s="1" t="s">
        <v>706</v>
      </c>
      <c r="X95" s="1" t="s">
        <v>943</v>
      </c>
      <c r="AA95" s="1" t="s">
        <v>882</v>
      </c>
      <c r="AB95" s="1" t="s">
        <v>945</v>
      </c>
      <c r="AC95" s="1" t="s">
        <v>1</v>
      </c>
      <c r="AD95" s="2">
        <v>0</v>
      </c>
      <c r="AE95" s="2">
        <v>0</v>
      </c>
      <c r="AF95" s="2">
        <v>0</v>
      </c>
      <c r="AI95" s="3">
        <v>44521.458611111113</v>
      </c>
      <c r="AJ95" s="3">
        <v>43713.864502314813</v>
      </c>
      <c r="AK95" s="1" t="str">
        <f>VLOOKUP(G95,Confluence_Bko_Fin!I:I,1,FALSE)</f>
        <v>bd-regulatory-management-qa.cugpk8fsjek9.us-east-1.rds.amazonaws.com</v>
      </c>
    </row>
    <row r="96" spans="1:37">
      <c r="A96" s="1" t="s">
        <v>712</v>
      </c>
      <c r="B96" s="1" t="s">
        <v>5</v>
      </c>
      <c r="C96" s="1" t="s">
        <v>18</v>
      </c>
      <c r="D96" s="1" t="s">
        <v>13</v>
      </c>
      <c r="E96" s="1" t="s">
        <v>948</v>
      </c>
      <c r="F96" s="1" t="s">
        <v>949</v>
      </c>
      <c r="G96" s="1" t="s">
        <v>479</v>
      </c>
      <c r="H96" s="1" t="s">
        <v>950</v>
      </c>
      <c r="I96" s="1" t="s">
        <v>951</v>
      </c>
      <c r="J96" s="1" t="s">
        <v>716</v>
      </c>
      <c r="K96" s="1" t="s">
        <v>555</v>
      </c>
      <c r="L96" s="1" t="s">
        <v>556</v>
      </c>
      <c r="M96" s="1" t="s">
        <v>567</v>
      </c>
      <c r="N96" s="1">
        <v>100</v>
      </c>
      <c r="O96" s="1" t="s">
        <v>568</v>
      </c>
      <c r="P96" s="1" t="s">
        <v>569</v>
      </c>
      <c r="Q96" s="1" t="s">
        <v>753</v>
      </c>
      <c r="R96" s="1" t="s">
        <v>873</v>
      </c>
      <c r="V96" s="1" t="s">
        <v>706</v>
      </c>
      <c r="X96" s="1" t="s">
        <v>477</v>
      </c>
      <c r="Y96" s="1" t="s">
        <v>952</v>
      </c>
      <c r="Z96" s="1" t="s">
        <v>575</v>
      </c>
      <c r="AA96" s="1" t="s">
        <v>875</v>
      </c>
      <c r="AB96" s="1" t="s">
        <v>876</v>
      </c>
      <c r="AC96" s="1" t="s">
        <v>1</v>
      </c>
      <c r="AD96" s="2">
        <v>36</v>
      </c>
      <c r="AE96" s="2">
        <v>36</v>
      </c>
      <c r="AF96" s="2">
        <v>100</v>
      </c>
      <c r="AG96" s="1" t="s">
        <v>557</v>
      </c>
      <c r="AH96" s="1" t="s">
        <v>557</v>
      </c>
      <c r="AI96" s="3">
        <v>44521.458587962959</v>
      </c>
      <c r="AJ96" s="3">
        <v>43501.819525462961</v>
      </c>
      <c r="AK96" s="1" t="str">
        <f>VLOOKUP(G96,Confluence_Bko_Fin!I:I,1,FALSE)</f>
        <v>bd-risk-analysis-data.coid1xsnbqhf.sa-east-1.rds.amazonaws.com</v>
      </c>
    </row>
    <row r="97" spans="1:37">
      <c r="A97" s="1" t="s">
        <v>712</v>
      </c>
      <c r="B97" s="1" t="s">
        <v>4</v>
      </c>
      <c r="C97" s="1" t="s">
        <v>18</v>
      </c>
      <c r="D97" s="1" t="s">
        <v>13</v>
      </c>
      <c r="F97" s="1" t="s">
        <v>953</v>
      </c>
      <c r="G97" s="1" t="s">
        <v>478</v>
      </c>
      <c r="I97" s="1" t="s">
        <v>954</v>
      </c>
      <c r="J97" s="1" t="s">
        <v>721</v>
      </c>
      <c r="K97" s="1" t="s">
        <v>555</v>
      </c>
      <c r="M97" s="1" t="s">
        <v>567</v>
      </c>
      <c r="N97" s="1">
        <v>100</v>
      </c>
      <c r="O97" s="1" t="s">
        <v>568</v>
      </c>
      <c r="P97" s="1" t="s">
        <v>569</v>
      </c>
      <c r="Q97" s="1" t="s">
        <v>753</v>
      </c>
      <c r="R97" s="1" t="s">
        <v>873</v>
      </c>
      <c r="V97" s="1" t="s">
        <v>706</v>
      </c>
      <c r="X97" s="1" t="s">
        <v>874</v>
      </c>
      <c r="AA97" s="1" t="s">
        <v>875</v>
      </c>
      <c r="AB97" s="1" t="s">
        <v>876</v>
      </c>
      <c r="AC97" s="1" t="s">
        <v>1</v>
      </c>
      <c r="AD97" s="2">
        <v>0</v>
      </c>
      <c r="AE97" s="2">
        <v>0</v>
      </c>
      <c r="AF97" s="2">
        <v>0</v>
      </c>
      <c r="AI97" s="3">
        <v>44521.458611111113</v>
      </c>
      <c r="AJ97" s="3">
        <v>43497.799583333333</v>
      </c>
      <c r="AK97" s="1" t="str">
        <f>VLOOKUP(G97,Confluence_Bko_Fin!I:I,1,FALSE)</f>
        <v>bd-risk-analysis-data-qa.cugpk8fsjek9.us-east-1.rds.amazonaws.com</v>
      </c>
    </row>
    <row r="98" spans="1:37">
      <c r="A98" s="1" t="s">
        <v>712</v>
      </c>
      <c r="B98" s="1" t="s">
        <v>5</v>
      </c>
      <c r="C98" s="1" t="s">
        <v>18</v>
      </c>
      <c r="D98" s="1" t="s">
        <v>12</v>
      </c>
      <c r="F98" s="1" t="s">
        <v>955</v>
      </c>
      <c r="G98" s="1" t="s">
        <v>341</v>
      </c>
      <c r="H98" s="1" t="s">
        <v>956</v>
      </c>
      <c r="I98" s="1" t="s">
        <v>957</v>
      </c>
      <c r="J98" s="1" t="s">
        <v>716</v>
      </c>
      <c r="K98" s="1" t="s">
        <v>555</v>
      </c>
      <c r="L98" s="1" t="s">
        <v>556</v>
      </c>
      <c r="M98" s="1" t="s">
        <v>567</v>
      </c>
      <c r="N98" s="1">
        <v>100</v>
      </c>
      <c r="O98" s="1" t="s">
        <v>568</v>
      </c>
      <c r="P98" s="1" t="s">
        <v>569</v>
      </c>
      <c r="Q98" s="1" t="s">
        <v>703</v>
      </c>
      <c r="R98" s="1" t="s">
        <v>803</v>
      </c>
      <c r="V98" s="1" t="s">
        <v>706</v>
      </c>
      <c r="X98" s="1" t="s">
        <v>958</v>
      </c>
      <c r="Y98" s="1" t="s">
        <v>881</v>
      </c>
      <c r="Z98" s="1" t="s">
        <v>575</v>
      </c>
      <c r="AA98" s="1" t="s">
        <v>959</v>
      </c>
      <c r="AB98" s="1" t="s">
        <v>960</v>
      </c>
      <c r="AC98" s="1" t="s">
        <v>1</v>
      </c>
      <c r="AD98" s="2">
        <v>181</v>
      </c>
      <c r="AE98" s="2">
        <v>181</v>
      </c>
      <c r="AF98" s="2">
        <v>100</v>
      </c>
      <c r="AG98" s="1" t="s">
        <v>557</v>
      </c>
      <c r="AH98" s="1" t="s">
        <v>557</v>
      </c>
      <c r="AI98" s="3">
        <v>44521.458599537036</v>
      </c>
      <c r="AJ98" s="3">
        <v>43872.833680555559</v>
      </c>
      <c r="AK98" s="1" t="str">
        <f>VLOOKUP(G98,Confluence_Bko_Fin!I:I,1,FALSE)</f>
        <v>bd-simba.c9z77rsfata9.us-east-1.rds.amazonaws.com</v>
      </c>
    </row>
    <row r="99" spans="1:37">
      <c r="A99" s="1" t="s">
        <v>712</v>
      </c>
      <c r="B99" s="1" t="s">
        <v>4</v>
      </c>
      <c r="C99" s="1" t="s">
        <v>18</v>
      </c>
      <c r="D99" s="1" t="s">
        <v>12</v>
      </c>
      <c r="F99" s="1" t="s">
        <v>961</v>
      </c>
      <c r="G99" s="1" t="s">
        <v>342</v>
      </c>
      <c r="I99" s="1" t="s">
        <v>962</v>
      </c>
      <c r="J99" s="1" t="s">
        <v>721</v>
      </c>
      <c r="K99" s="1" t="s">
        <v>555</v>
      </c>
      <c r="M99" s="1" t="s">
        <v>567</v>
      </c>
      <c r="N99" s="1">
        <v>100</v>
      </c>
      <c r="O99" s="1" t="s">
        <v>568</v>
      </c>
      <c r="P99" s="1" t="s">
        <v>569</v>
      </c>
      <c r="Q99" s="1" t="s">
        <v>703</v>
      </c>
      <c r="R99" s="1" t="s">
        <v>803</v>
      </c>
      <c r="V99" s="1" t="s">
        <v>706</v>
      </c>
      <c r="X99" s="1" t="s">
        <v>958</v>
      </c>
      <c r="AA99" s="1" t="s">
        <v>959</v>
      </c>
      <c r="AB99" s="1" t="s">
        <v>963</v>
      </c>
      <c r="AC99" s="1" t="s">
        <v>1</v>
      </c>
      <c r="AD99" s="2">
        <v>0</v>
      </c>
      <c r="AE99" s="2">
        <v>0</v>
      </c>
      <c r="AF99" s="2">
        <v>0</v>
      </c>
      <c r="AI99" s="3">
        <v>44521.458611111113</v>
      </c>
      <c r="AJ99" s="3">
        <v>43872.736168981479</v>
      </c>
      <c r="AK99" s="1" t="str">
        <f>VLOOKUP(G99,Confluence_Bko_Fin!I:I,1,FALSE)</f>
        <v>bd-simba-qa.cugpk8fsjek9.us-east-1.rds.amazonaws.com</v>
      </c>
    </row>
    <row r="100" spans="1:37">
      <c r="A100" s="1" t="s">
        <v>712</v>
      </c>
      <c r="B100" s="1" t="s">
        <v>4</v>
      </c>
      <c r="C100" s="1" t="s">
        <v>18</v>
      </c>
      <c r="D100" s="1" t="s">
        <v>14</v>
      </c>
      <c r="F100" s="1" t="s">
        <v>964</v>
      </c>
      <c r="G100" s="1" t="s">
        <v>321</v>
      </c>
      <c r="I100" s="1" t="s">
        <v>965</v>
      </c>
      <c r="J100" s="1" t="s">
        <v>721</v>
      </c>
      <c r="K100" s="1" t="s">
        <v>555</v>
      </c>
      <c r="M100" s="1" t="s">
        <v>567</v>
      </c>
      <c r="N100" s="1">
        <v>100</v>
      </c>
      <c r="O100" s="1" t="s">
        <v>568</v>
      </c>
      <c r="P100" s="1" t="s">
        <v>569</v>
      </c>
      <c r="Q100" s="1" t="s">
        <v>703</v>
      </c>
      <c r="R100" s="1" t="s">
        <v>803</v>
      </c>
      <c r="V100" s="1" t="s">
        <v>706</v>
      </c>
      <c r="X100" s="1" t="s">
        <v>819</v>
      </c>
      <c r="AA100" s="1" t="s">
        <v>804</v>
      </c>
      <c r="AB100" s="1" t="s">
        <v>805</v>
      </c>
      <c r="AC100" s="1" t="s">
        <v>1</v>
      </c>
      <c r="AD100" s="2">
        <v>0</v>
      </c>
      <c r="AE100" s="2">
        <v>0</v>
      </c>
      <c r="AF100" s="2">
        <v>0</v>
      </c>
      <c r="AI100" s="3">
        <v>44521.458611111113</v>
      </c>
      <c r="AJ100" s="3">
        <v>43985.853009259263</v>
      </c>
      <c r="AK100" s="1" t="str">
        <f>VLOOKUP(G100,Confluence_Bko_Fin!I:I,1,FALSE)</f>
        <v>checkingaccount-ccs-qa.cugpk8fsjek9.us-east-1.rds.amazonaws.com</v>
      </c>
    </row>
    <row r="101" spans="1:37">
      <c r="A101" s="1" t="s">
        <v>552</v>
      </c>
      <c r="B101" s="7" t="s">
        <v>5</v>
      </c>
      <c r="C101" s="7" t="s">
        <v>17</v>
      </c>
      <c r="D101" s="7" t="s">
        <v>10</v>
      </c>
      <c r="E101" s="7"/>
      <c r="F101" s="7" t="s">
        <v>966</v>
      </c>
      <c r="G101" s="7" t="s">
        <v>121</v>
      </c>
      <c r="H101" s="7"/>
      <c r="I101" s="7" t="s">
        <v>967</v>
      </c>
      <c r="J101" s="7"/>
      <c r="K101" s="7" t="s">
        <v>555</v>
      </c>
      <c r="L101" s="7"/>
      <c r="M101" s="7" t="s">
        <v>567</v>
      </c>
      <c r="N101" s="7">
        <v>100</v>
      </c>
      <c r="O101" s="7" t="s">
        <v>568</v>
      </c>
      <c r="P101" s="7" t="s">
        <v>569</v>
      </c>
      <c r="Q101" s="7" t="s">
        <v>570</v>
      </c>
      <c r="R101" s="7" t="s">
        <v>570</v>
      </c>
      <c r="S101" s="7" t="s">
        <v>570</v>
      </c>
      <c r="T101" s="7"/>
      <c r="U101" s="7"/>
      <c r="V101" s="7" t="s">
        <v>968</v>
      </c>
      <c r="W101" s="7" t="s">
        <v>572</v>
      </c>
      <c r="X101" s="7" t="s">
        <v>969</v>
      </c>
      <c r="Y101" s="7" t="s">
        <v>970</v>
      </c>
      <c r="Z101" s="7" t="s">
        <v>575</v>
      </c>
      <c r="AA101" s="7" t="s">
        <v>575</v>
      </c>
      <c r="AB101" s="7" t="s">
        <v>971</v>
      </c>
      <c r="AC101" s="7" t="s">
        <v>1</v>
      </c>
      <c r="AD101" s="8">
        <v>0</v>
      </c>
      <c r="AE101" s="8">
        <v>0</v>
      </c>
      <c r="AF101" s="8">
        <v>0</v>
      </c>
      <c r="AG101" s="7"/>
      <c r="AH101" s="7"/>
      <c r="AI101" s="9">
        <v>44495.515115740738</v>
      </c>
      <c r="AJ101" s="9">
        <v>44324.522604166668</v>
      </c>
      <c r="AK101" s="1" t="str">
        <f>VLOOKUP(G101,Confluence_Bko_Fin!I:I,1,FALSE)</f>
        <v>contract_manager/gt-contract-manager-mongo.bd.intranet.pags,tb-contract-manager-mongo.bd.intranet.pags</v>
      </c>
    </row>
    <row r="102" spans="1:37">
      <c r="A102" s="1" t="s">
        <v>552</v>
      </c>
      <c r="B102" s="7" t="s">
        <v>6</v>
      </c>
      <c r="C102" s="7" t="s">
        <v>17</v>
      </c>
      <c r="D102" s="7" t="s">
        <v>10</v>
      </c>
      <c r="E102" s="7"/>
      <c r="F102" s="7" t="s">
        <v>972</v>
      </c>
      <c r="G102" s="7" t="s">
        <v>119</v>
      </c>
      <c r="H102" s="7"/>
      <c r="I102" s="7" t="s">
        <v>973</v>
      </c>
      <c r="J102" s="7"/>
      <c r="K102" s="7" t="s">
        <v>555</v>
      </c>
      <c r="L102" s="7"/>
      <c r="M102" s="7" t="s">
        <v>557</v>
      </c>
      <c r="N102" s="7">
        <v>0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 t="s">
        <v>918</v>
      </c>
      <c r="Z102" s="7"/>
      <c r="AA102" s="7"/>
      <c r="AB102" s="7" t="s">
        <v>974</v>
      </c>
      <c r="AC102" s="7" t="s">
        <v>1</v>
      </c>
      <c r="AD102" s="8">
        <v>0</v>
      </c>
      <c r="AE102" s="8">
        <v>0</v>
      </c>
      <c r="AF102" s="8">
        <v>0</v>
      </c>
      <c r="AG102" s="7"/>
      <c r="AH102" s="7"/>
      <c r="AI102" s="9">
        <v>44495.515115740738</v>
      </c>
      <c r="AJ102" s="9">
        <v>44324.516550925924</v>
      </c>
      <c r="AK102" s="1" t="str">
        <f>VLOOKUP(G102,Confluence_Bko_Fin!I:I,1,FALSE)</f>
        <v>contract_manager/gt-contract-manager-mongo-qa.bd.intranet.pags,tb-contract-manager-mongo-qa.bd.intranet.pags</v>
      </c>
    </row>
    <row r="103" spans="1:37">
      <c r="A103" s="1" t="s">
        <v>592</v>
      </c>
      <c r="B103" s="1" t="s">
        <v>4</v>
      </c>
      <c r="C103" s="1" t="s">
        <v>18</v>
      </c>
      <c r="D103" s="1" t="s">
        <v>12</v>
      </c>
      <c r="F103" s="1" t="s">
        <v>975</v>
      </c>
      <c r="G103" s="1" t="s">
        <v>976</v>
      </c>
      <c r="I103" s="1" t="s">
        <v>977</v>
      </c>
      <c r="J103" s="1" t="s">
        <v>978</v>
      </c>
      <c r="K103" s="1" t="s">
        <v>555</v>
      </c>
      <c r="M103" s="1" t="s">
        <v>557</v>
      </c>
      <c r="N103" s="1">
        <v>0</v>
      </c>
      <c r="Q103" s="1" t="s">
        <v>979</v>
      </c>
      <c r="R103" s="1" t="s">
        <v>704</v>
      </c>
      <c r="V103" s="1" t="s">
        <v>706</v>
      </c>
      <c r="X103" s="1" t="s">
        <v>980</v>
      </c>
      <c r="Z103" s="1" t="s">
        <v>571</v>
      </c>
      <c r="AA103" s="1" t="s">
        <v>571</v>
      </c>
      <c r="AB103" s="1" t="s">
        <v>981</v>
      </c>
      <c r="AC103" s="1" t="s">
        <v>711</v>
      </c>
      <c r="AD103" s="2">
        <v>0</v>
      </c>
      <c r="AE103" s="2">
        <v>0</v>
      </c>
      <c r="AF103" s="2">
        <v>0</v>
      </c>
      <c r="AI103" s="3">
        <v>44495.515115740738</v>
      </c>
      <c r="AJ103" s="3">
        <v>44006.852268518516</v>
      </c>
      <c r="AK103" s="1" t="e">
        <f>VLOOKUP(G103,Confluence_Bko_Fin!I:I,1,FALSE)</f>
        <v>#N/A</v>
      </c>
    </row>
    <row r="104" spans="1:37">
      <c r="A104" s="1" t="s">
        <v>592</v>
      </c>
      <c r="B104" s="1" t="s">
        <v>4</v>
      </c>
      <c r="C104" s="1" t="s">
        <v>18</v>
      </c>
      <c r="D104" s="1" t="s">
        <v>12</v>
      </c>
      <c r="F104" s="1" t="s">
        <v>982</v>
      </c>
      <c r="G104" s="1" t="s">
        <v>983</v>
      </c>
      <c r="I104" s="1" t="s">
        <v>984</v>
      </c>
      <c r="J104" s="1" t="s">
        <v>978</v>
      </c>
      <c r="K104" s="1" t="s">
        <v>555</v>
      </c>
      <c r="M104" s="1" t="s">
        <v>557</v>
      </c>
      <c r="N104" s="1">
        <v>0</v>
      </c>
      <c r="Q104" s="1" t="s">
        <v>979</v>
      </c>
      <c r="R104" s="1" t="s">
        <v>704</v>
      </c>
      <c r="V104" s="1" t="s">
        <v>706</v>
      </c>
      <c r="X104" s="1" t="s">
        <v>980</v>
      </c>
      <c r="Z104" s="1" t="s">
        <v>571</v>
      </c>
      <c r="AA104" s="1" t="s">
        <v>571</v>
      </c>
      <c r="AB104" s="1" t="s">
        <v>981</v>
      </c>
      <c r="AC104" s="1" t="s">
        <v>711</v>
      </c>
      <c r="AD104" s="2">
        <v>0</v>
      </c>
      <c r="AE104" s="2">
        <v>0</v>
      </c>
      <c r="AF104" s="2">
        <v>0</v>
      </c>
      <c r="AI104" s="3">
        <v>44495.515115740738</v>
      </c>
      <c r="AJ104" s="3">
        <v>44006.868472222224</v>
      </c>
      <c r="AK104" s="1" t="e">
        <f>VLOOKUP(G104,Confluence_Bko_Fin!I:I,1,FALSE)</f>
        <v>#N/A</v>
      </c>
    </row>
    <row r="105" spans="1:37">
      <c r="B105" s="1" t="s">
        <v>5</v>
      </c>
      <c r="C105" s="1" t="s">
        <v>17</v>
      </c>
      <c r="D105" s="1" t="s">
        <v>11</v>
      </c>
      <c r="F105" s="1" t="s">
        <v>985</v>
      </c>
      <c r="G105" s="1" t="s">
        <v>329</v>
      </c>
      <c r="H105" s="1" t="s">
        <v>590</v>
      </c>
      <c r="I105" s="1" t="s">
        <v>986</v>
      </c>
      <c r="K105" s="1" t="s">
        <v>555</v>
      </c>
      <c r="L105" s="1" t="s">
        <v>566</v>
      </c>
      <c r="M105" s="1" t="s">
        <v>567</v>
      </c>
      <c r="N105" s="1">
        <v>100</v>
      </c>
      <c r="O105" s="1" t="s">
        <v>568</v>
      </c>
      <c r="P105" s="1" t="s">
        <v>569</v>
      </c>
      <c r="Q105" s="1" t="s">
        <v>703</v>
      </c>
      <c r="R105" s="1" t="s">
        <v>704</v>
      </c>
      <c r="S105" s="1" t="s">
        <v>846</v>
      </c>
      <c r="V105" s="1" t="s">
        <v>706</v>
      </c>
      <c r="W105" s="1" t="s">
        <v>572</v>
      </c>
      <c r="X105" s="1" t="s">
        <v>987</v>
      </c>
      <c r="Y105" s="1" t="s">
        <v>988</v>
      </c>
      <c r="Z105" s="1" t="s">
        <v>571</v>
      </c>
      <c r="AA105" s="1" t="s">
        <v>989</v>
      </c>
      <c r="AB105" s="1" t="s">
        <v>990</v>
      </c>
      <c r="AC105" s="1" t="s">
        <v>1</v>
      </c>
      <c r="AD105" s="2">
        <v>189</v>
      </c>
      <c r="AE105" s="2">
        <v>130</v>
      </c>
      <c r="AF105" s="2">
        <v>68.78</v>
      </c>
      <c r="AI105" s="3">
        <v>44521.458564814813</v>
      </c>
      <c r="AJ105" s="3">
        <v>44371</v>
      </c>
      <c r="AK105" s="1" t="str">
        <f>VLOOKUP(G105,Confluence_Bko_Fin!I:I,1,FALSE)</f>
        <v>d3-outlander1.host.intranet</v>
      </c>
    </row>
    <row r="106" spans="1:37">
      <c r="A106" s="1" t="s">
        <v>552</v>
      </c>
      <c r="B106" s="1" t="s">
        <v>5</v>
      </c>
      <c r="C106" s="1" t="s">
        <v>16</v>
      </c>
      <c r="D106" s="1" t="s">
        <v>11</v>
      </c>
      <c r="F106" s="1" t="s">
        <v>991</v>
      </c>
      <c r="G106" s="1" t="s">
        <v>329</v>
      </c>
      <c r="H106" s="1" t="s">
        <v>590</v>
      </c>
      <c r="I106" s="1" t="s">
        <v>992</v>
      </c>
      <c r="K106" s="1" t="s">
        <v>555</v>
      </c>
      <c r="L106" s="1" t="s">
        <v>566</v>
      </c>
      <c r="M106" s="1" t="s">
        <v>557</v>
      </c>
      <c r="N106" s="1">
        <v>0</v>
      </c>
      <c r="V106" s="1" t="s">
        <v>558</v>
      </c>
      <c r="AB106" s="1" t="s">
        <v>678</v>
      </c>
      <c r="AC106" s="1" t="s">
        <v>1</v>
      </c>
      <c r="AD106" s="2">
        <v>189</v>
      </c>
      <c r="AE106" s="2">
        <v>130</v>
      </c>
      <c r="AF106" s="2">
        <v>68.78</v>
      </c>
      <c r="AG106" s="1" t="s">
        <v>557</v>
      </c>
      <c r="AH106" s="1" t="s">
        <v>557</v>
      </c>
      <c r="AI106" s="3">
        <v>44495.515115740738</v>
      </c>
      <c r="AJ106" s="3">
        <v>43726.696435185186</v>
      </c>
      <c r="AK106" s="1" t="str">
        <f>VLOOKUP(G106,Confluence_Bko_Fin!I:I,1,FALSE)</f>
        <v>d3-outlander1.host.intranet</v>
      </c>
    </row>
    <row r="107" spans="1:37">
      <c r="B107" s="1" t="s">
        <v>5</v>
      </c>
      <c r="C107" s="1" t="s">
        <v>17</v>
      </c>
      <c r="D107" s="1" t="s">
        <v>11</v>
      </c>
      <c r="F107" s="1" t="s">
        <v>993</v>
      </c>
      <c r="G107" s="1" t="s">
        <v>329</v>
      </c>
      <c r="H107" s="1" t="s">
        <v>590</v>
      </c>
      <c r="I107" s="1" t="s">
        <v>994</v>
      </c>
      <c r="K107" s="1" t="s">
        <v>555</v>
      </c>
      <c r="L107" s="1" t="s">
        <v>566</v>
      </c>
      <c r="M107" s="1" t="s">
        <v>567</v>
      </c>
      <c r="N107" s="1">
        <v>100</v>
      </c>
      <c r="O107" s="1" t="s">
        <v>568</v>
      </c>
      <c r="P107" s="1" t="s">
        <v>569</v>
      </c>
      <c r="Q107" s="1" t="s">
        <v>703</v>
      </c>
      <c r="R107" s="1" t="s">
        <v>803</v>
      </c>
      <c r="V107" s="1" t="s">
        <v>706</v>
      </c>
      <c r="W107" s="1" t="s">
        <v>572</v>
      </c>
      <c r="X107" s="1" t="s">
        <v>995</v>
      </c>
      <c r="Y107" s="1" t="s">
        <v>996</v>
      </c>
      <c r="Z107" s="1" t="s">
        <v>571</v>
      </c>
      <c r="AA107" s="1" t="s">
        <v>882</v>
      </c>
      <c r="AB107" s="1" t="s">
        <v>997</v>
      </c>
      <c r="AC107" s="1" t="s">
        <v>1</v>
      </c>
      <c r="AD107" s="2">
        <v>189</v>
      </c>
      <c r="AE107" s="2">
        <v>130</v>
      </c>
      <c r="AF107" s="2">
        <v>68.78</v>
      </c>
      <c r="AI107" s="3">
        <v>44521.458564814813</v>
      </c>
      <c r="AJ107" s="3">
        <v>44371</v>
      </c>
      <c r="AK107" s="1" t="str">
        <f>VLOOKUP(G107,Confluence_Bko_Fin!I:I,1,FALSE)</f>
        <v>d3-outlander1.host.intranet</v>
      </c>
    </row>
    <row r="108" spans="1:37">
      <c r="A108" s="1" t="s">
        <v>552</v>
      </c>
      <c r="B108" s="1" t="s">
        <v>5</v>
      </c>
      <c r="C108" s="1" t="s">
        <v>16</v>
      </c>
      <c r="D108" s="1" t="s">
        <v>11</v>
      </c>
      <c r="E108" s="1" t="s">
        <v>674</v>
      </c>
      <c r="F108" s="1" t="s">
        <v>998</v>
      </c>
      <c r="G108" s="1" t="s">
        <v>255</v>
      </c>
      <c r="H108" s="1" t="s">
        <v>999</v>
      </c>
      <c r="I108" s="1" t="s">
        <v>998</v>
      </c>
      <c r="K108" s="1" t="s">
        <v>555</v>
      </c>
      <c r="L108" s="1" t="s">
        <v>566</v>
      </c>
      <c r="M108" s="1" t="s">
        <v>557</v>
      </c>
      <c r="N108" s="1">
        <v>0</v>
      </c>
      <c r="O108" s="1" t="s">
        <v>568</v>
      </c>
      <c r="V108" s="1" t="s">
        <v>558</v>
      </c>
      <c r="X108" s="1" t="s">
        <v>674</v>
      </c>
      <c r="Y108" s="1" t="s">
        <v>1000</v>
      </c>
      <c r="AB108" s="1" t="s">
        <v>1001</v>
      </c>
      <c r="AC108" s="1" t="s">
        <v>1</v>
      </c>
      <c r="AD108" s="2">
        <v>166</v>
      </c>
      <c r="AE108" s="2">
        <v>165</v>
      </c>
      <c r="AF108" s="2">
        <v>99.4</v>
      </c>
      <c r="AG108" s="1" t="s">
        <v>557</v>
      </c>
      <c r="AH108" s="1" t="s">
        <v>557</v>
      </c>
      <c r="AI108" s="3">
        <v>44496.506886574076</v>
      </c>
      <c r="AJ108" s="3">
        <v>43782.766539351855</v>
      </c>
      <c r="AK108" s="1" t="str">
        <f>VLOOKUP(G108,Confluence_Bko_Fin!I:I,1,FALSE)</f>
        <v>d3-ouvinte1.host.intranet</v>
      </c>
    </row>
    <row r="109" spans="1:37">
      <c r="A109" s="1" t="s">
        <v>712</v>
      </c>
      <c r="B109" s="1" t="s">
        <v>5</v>
      </c>
      <c r="C109" s="1" t="s">
        <v>16</v>
      </c>
      <c r="D109" s="1" t="s">
        <v>10</v>
      </c>
      <c r="E109" s="1" t="s">
        <v>1002</v>
      </c>
      <c r="F109" s="1" t="s">
        <v>1003</v>
      </c>
      <c r="G109" s="1" t="s">
        <v>442</v>
      </c>
      <c r="H109" s="1" t="s">
        <v>1004</v>
      </c>
      <c r="I109" s="1" t="s">
        <v>1003</v>
      </c>
      <c r="K109" s="1" t="s">
        <v>555</v>
      </c>
      <c r="L109" s="1" t="s">
        <v>556</v>
      </c>
      <c r="M109" s="1" t="s">
        <v>567</v>
      </c>
      <c r="N109" s="1">
        <v>100</v>
      </c>
      <c r="O109" s="1" t="s">
        <v>568</v>
      </c>
      <c r="P109" s="1" t="s">
        <v>569</v>
      </c>
      <c r="Q109" s="1" t="s">
        <v>753</v>
      </c>
      <c r="R109" s="1" t="s">
        <v>862</v>
      </c>
      <c r="V109" s="1" t="s">
        <v>706</v>
      </c>
      <c r="Y109" s="1" t="s">
        <v>1002</v>
      </c>
      <c r="AA109" s="1" t="s">
        <v>896</v>
      </c>
      <c r="AB109" s="1" t="s">
        <v>1005</v>
      </c>
      <c r="AC109" s="1" t="s">
        <v>1</v>
      </c>
      <c r="AD109" s="2">
        <v>244</v>
      </c>
      <c r="AE109" s="2">
        <v>82</v>
      </c>
      <c r="AF109" s="2">
        <v>33.61</v>
      </c>
      <c r="AG109" s="1" t="s">
        <v>557</v>
      </c>
      <c r="AH109" s="1" t="s">
        <v>557</v>
      </c>
      <c r="AI109" s="3">
        <v>44495.515115740738</v>
      </c>
      <c r="AJ109" s="3">
        <v>43770.649340277778</v>
      </c>
      <c r="AK109" s="1" t="str">
        <f>VLOOKUP(G109,Confluence_Bko_Fin!I:I,1,FALSE)</f>
        <v>d3-oxida1.host.intranet</v>
      </c>
    </row>
    <row r="110" spans="1:37">
      <c r="A110" s="1" t="s">
        <v>592</v>
      </c>
      <c r="B110" s="1" t="s">
        <v>5</v>
      </c>
      <c r="C110" s="1" t="s">
        <v>18</v>
      </c>
      <c r="D110" s="1" t="s">
        <v>11</v>
      </c>
      <c r="E110" s="1" t="s">
        <v>1006</v>
      </c>
      <c r="F110" s="1" t="s">
        <v>1007</v>
      </c>
      <c r="G110" s="1" t="s">
        <v>1008</v>
      </c>
      <c r="H110" s="1" t="s">
        <v>590</v>
      </c>
      <c r="I110" s="1" t="s">
        <v>1009</v>
      </c>
      <c r="J110" s="1" t="s">
        <v>716</v>
      </c>
      <c r="K110" s="1" t="s">
        <v>555</v>
      </c>
      <c r="L110" s="1" t="s">
        <v>566</v>
      </c>
      <c r="M110" s="1" t="s">
        <v>567</v>
      </c>
      <c r="N110" s="1">
        <v>100</v>
      </c>
      <c r="O110" s="1" t="s">
        <v>568</v>
      </c>
      <c r="P110" s="1" t="s">
        <v>569</v>
      </c>
      <c r="Q110" s="1" t="s">
        <v>703</v>
      </c>
      <c r="R110" s="1" t="s">
        <v>725</v>
      </c>
      <c r="V110" s="1" t="s">
        <v>706</v>
      </c>
      <c r="X110" s="1" t="s">
        <v>1010</v>
      </c>
      <c r="Y110" s="1" t="s">
        <v>1006</v>
      </c>
      <c r="Z110" s="1" t="s">
        <v>575</v>
      </c>
      <c r="AA110" s="1" t="s">
        <v>571</v>
      </c>
      <c r="AB110" s="1" t="s">
        <v>1011</v>
      </c>
      <c r="AC110" s="1" t="s">
        <v>1</v>
      </c>
      <c r="AD110" s="2">
        <v>0</v>
      </c>
      <c r="AE110" s="2">
        <v>0</v>
      </c>
      <c r="AF110" s="2">
        <v>0</v>
      </c>
      <c r="AG110" s="1" t="s">
        <v>557</v>
      </c>
      <c r="AH110" s="1" t="s">
        <v>557</v>
      </c>
      <c r="AI110" s="3">
        <v>44521.458587962959</v>
      </c>
      <c r="AJ110" s="3">
        <v>43165.930671296293</v>
      </c>
      <c r="AK110" s="1" t="e">
        <f>VLOOKUP(G110,Confluence_Bko_Fin!I:I,1,FALSE)</f>
        <v>#N/A</v>
      </c>
    </row>
    <row r="111" spans="1:37">
      <c r="A111" s="1" t="s">
        <v>592</v>
      </c>
      <c r="B111" s="1" t="s">
        <v>4</v>
      </c>
      <c r="C111" s="1" t="s">
        <v>18</v>
      </c>
      <c r="D111" s="1" t="s">
        <v>11</v>
      </c>
      <c r="F111" s="1" t="s">
        <v>1012</v>
      </c>
      <c r="G111" s="1" t="s">
        <v>1013</v>
      </c>
      <c r="I111" s="1" t="s">
        <v>1014</v>
      </c>
      <c r="J111" s="1" t="s">
        <v>721</v>
      </c>
      <c r="K111" s="1" t="s">
        <v>555</v>
      </c>
      <c r="M111" s="1" t="s">
        <v>567</v>
      </c>
      <c r="N111" s="1">
        <v>100</v>
      </c>
      <c r="O111" s="1" t="s">
        <v>568</v>
      </c>
      <c r="P111" s="1" t="s">
        <v>569</v>
      </c>
      <c r="Q111" s="1" t="s">
        <v>703</v>
      </c>
      <c r="R111" s="1" t="s">
        <v>725</v>
      </c>
      <c r="V111" s="1" t="s">
        <v>706</v>
      </c>
      <c r="X111" s="1" t="s">
        <v>1010</v>
      </c>
      <c r="AA111" s="1" t="s">
        <v>571</v>
      </c>
      <c r="AB111" s="1" t="s">
        <v>1015</v>
      </c>
      <c r="AC111" s="1" t="s">
        <v>1</v>
      </c>
      <c r="AD111" s="2">
        <v>0</v>
      </c>
      <c r="AE111" s="2">
        <v>0</v>
      </c>
      <c r="AF111" s="2">
        <v>0</v>
      </c>
      <c r="AI111" s="3">
        <v>44521.458611111113</v>
      </c>
      <c r="AJ111" s="3">
        <v>44384.677905092591</v>
      </c>
      <c r="AK111" s="1" t="e">
        <f>VLOOKUP(G111,Confluence_Bko_Fin!I:I,1,FALSE)</f>
        <v>#N/A</v>
      </c>
    </row>
    <row r="112" spans="1:37">
      <c r="A112" s="1" t="s">
        <v>712</v>
      </c>
      <c r="B112" s="1" t="s">
        <v>5</v>
      </c>
      <c r="C112" s="1" t="s">
        <v>18</v>
      </c>
      <c r="D112" s="1" t="s">
        <v>13</v>
      </c>
      <c r="F112" s="1" t="s">
        <v>1016</v>
      </c>
      <c r="G112" s="1" t="s">
        <v>108</v>
      </c>
      <c r="H112" s="1" t="s">
        <v>1017</v>
      </c>
      <c r="I112" s="1" t="s">
        <v>1018</v>
      </c>
      <c r="J112" s="1" t="s">
        <v>716</v>
      </c>
      <c r="K112" s="1" t="s">
        <v>555</v>
      </c>
      <c r="L112" s="1" t="s">
        <v>566</v>
      </c>
      <c r="M112" s="1" t="s">
        <v>567</v>
      </c>
      <c r="N112" s="1">
        <v>100</v>
      </c>
      <c r="O112" s="1" t="s">
        <v>568</v>
      </c>
      <c r="P112" s="1" t="s">
        <v>569</v>
      </c>
      <c r="Q112" s="1" t="s">
        <v>703</v>
      </c>
      <c r="R112" s="1" t="s">
        <v>704</v>
      </c>
      <c r="S112" s="1" t="s">
        <v>846</v>
      </c>
      <c r="V112" s="1" t="s">
        <v>706</v>
      </c>
      <c r="X112" s="1" t="s">
        <v>1019</v>
      </c>
      <c r="Z112" s="1" t="s">
        <v>575</v>
      </c>
      <c r="AA112" s="1" t="s">
        <v>989</v>
      </c>
      <c r="AB112" s="1" t="s">
        <v>1020</v>
      </c>
      <c r="AC112" s="1" t="s">
        <v>1</v>
      </c>
      <c r="AD112" s="2">
        <v>102393</v>
      </c>
      <c r="AE112" s="2">
        <v>68340</v>
      </c>
      <c r="AF112" s="2">
        <v>66.739999999999995</v>
      </c>
      <c r="AG112" s="1" t="s">
        <v>557</v>
      </c>
      <c r="AH112" s="1" t="s">
        <v>557</v>
      </c>
      <c r="AI112" s="3">
        <v>44521.458599537036</v>
      </c>
      <c r="AJ112" s="3">
        <v>43306.889513888891</v>
      </c>
      <c r="AK112" s="1" t="str">
        <f>VLOOKUP(G112,Confluence_Bko_Fin!I:I,1,FALSE)</f>
        <v>fidc.coid1xsnbqhf.sa-east-1.rds.amazonaws.com</v>
      </c>
    </row>
    <row r="113" spans="1:37">
      <c r="B113" s="1" t="s">
        <v>5</v>
      </c>
      <c r="C113" s="1" t="s">
        <v>17</v>
      </c>
      <c r="D113" s="1" t="s">
        <v>14</v>
      </c>
      <c r="E113" s="1" t="s">
        <v>1021</v>
      </c>
      <c r="F113" s="1" t="s">
        <v>1022</v>
      </c>
      <c r="G113" s="1" t="s">
        <v>113</v>
      </c>
      <c r="H113" s="1" t="s">
        <v>1023</v>
      </c>
      <c r="I113" s="1" t="s">
        <v>1024</v>
      </c>
      <c r="K113" s="1" t="s">
        <v>555</v>
      </c>
      <c r="L113" s="1" t="s">
        <v>556</v>
      </c>
      <c r="M113" s="1" t="s">
        <v>567</v>
      </c>
      <c r="N113" s="1">
        <v>100</v>
      </c>
      <c r="O113" s="1" t="s">
        <v>568</v>
      </c>
      <c r="P113" s="1" t="s">
        <v>569</v>
      </c>
      <c r="Q113" s="1" t="s">
        <v>703</v>
      </c>
      <c r="R113" s="1" t="s">
        <v>704</v>
      </c>
      <c r="S113" s="1" t="s">
        <v>846</v>
      </c>
      <c r="V113" s="1" t="s">
        <v>706</v>
      </c>
      <c r="W113" s="1" t="s">
        <v>572</v>
      </c>
      <c r="X113" s="1" t="s">
        <v>1025</v>
      </c>
      <c r="Y113" s="1" t="s">
        <v>1026</v>
      </c>
      <c r="Z113" s="1" t="s">
        <v>571</v>
      </c>
      <c r="AA113" s="1" t="s">
        <v>989</v>
      </c>
      <c r="AB113" s="1" t="s">
        <v>990</v>
      </c>
      <c r="AC113" s="1" t="s">
        <v>1</v>
      </c>
      <c r="AD113" s="2">
        <v>1188</v>
      </c>
      <c r="AE113" s="2">
        <v>5</v>
      </c>
      <c r="AF113" s="2">
        <v>0.42</v>
      </c>
      <c r="AI113" s="3">
        <v>44495.515115740738</v>
      </c>
      <c r="AJ113" s="3">
        <v>44324.497465277775</v>
      </c>
      <c r="AK113" s="1" t="str">
        <f>VLOOKUP(G113,Confluence_Bko_Fin!I:I,1,FALSE)</f>
        <v>hg-fidc-w-sql.bd.intranet</v>
      </c>
    </row>
    <row r="114" spans="1:37">
      <c r="B114" s="1" t="s">
        <v>5</v>
      </c>
      <c r="C114" s="1" t="s">
        <v>17</v>
      </c>
      <c r="D114" s="1" t="s">
        <v>14</v>
      </c>
      <c r="E114" s="1" t="s">
        <v>1021</v>
      </c>
      <c r="F114" s="1" t="s">
        <v>1027</v>
      </c>
      <c r="G114" s="1" t="s">
        <v>113</v>
      </c>
      <c r="I114" s="1" t="s">
        <v>1028</v>
      </c>
      <c r="K114" s="1" t="s">
        <v>555</v>
      </c>
      <c r="M114" s="1" t="s">
        <v>567</v>
      </c>
      <c r="N114" s="1">
        <v>100</v>
      </c>
      <c r="O114" s="1" t="s">
        <v>568</v>
      </c>
      <c r="P114" s="1" t="s">
        <v>569</v>
      </c>
      <c r="Q114" s="1" t="s">
        <v>703</v>
      </c>
      <c r="R114" s="1" t="s">
        <v>704</v>
      </c>
      <c r="S114" s="1" t="s">
        <v>846</v>
      </c>
      <c r="V114" s="1" t="s">
        <v>706</v>
      </c>
      <c r="W114" s="1" t="s">
        <v>572</v>
      </c>
      <c r="X114" s="1" t="s">
        <v>1025</v>
      </c>
      <c r="Y114" s="1" t="s">
        <v>1026</v>
      </c>
      <c r="Z114" s="1" t="s">
        <v>571</v>
      </c>
      <c r="AA114" s="1" t="s">
        <v>989</v>
      </c>
      <c r="AB114" s="1" t="s">
        <v>990</v>
      </c>
      <c r="AC114" s="1" t="s">
        <v>1</v>
      </c>
      <c r="AD114" s="2">
        <v>0</v>
      </c>
      <c r="AE114" s="2">
        <v>0</v>
      </c>
      <c r="AF114" s="2">
        <v>0</v>
      </c>
      <c r="AI114" s="3">
        <v>44495.515115740738</v>
      </c>
      <c r="AJ114" s="3">
        <v>44324.498229166667</v>
      </c>
      <c r="AK114" s="1" t="str">
        <f>VLOOKUP(G114,Confluence_Bko_Fin!I:I,1,FALSE)</f>
        <v>hg-fidc-w-sql.bd.intranet</v>
      </c>
    </row>
    <row r="115" spans="1:37">
      <c r="A115" s="1" t="s">
        <v>552</v>
      </c>
      <c r="B115" s="1" t="s">
        <v>6</v>
      </c>
      <c r="C115" s="1" t="s">
        <v>17</v>
      </c>
      <c r="D115" s="1" t="s">
        <v>14</v>
      </c>
      <c r="F115" s="1" t="s">
        <v>1029</v>
      </c>
      <c r="G115" s="1" t="s">
        <v>112</v>
      </c>
      <c r="I115" s="1" t="s">
        <v>1030</v>
      </c>
      <c r="K115" s="1" t="s">
        <v>555</v>
      </c>
      <c r="M115" s="1" t="s">
        <v>557</v>
      </c>
      <c r="N115" s="1">
        <v>0</v>
      </c>
      <c r="Y115" s="1" t="s">
        <v>918</v>
      </c>
      <c r="AB115" s="1" t="s">
        <v>974</v>
      </c>
      <c r="AC115" s="1" t="s">
        <v>1</v>
      </c>
      <c r="AD115" s="1">
        <v>0</v>
      </c>
      <c r="AE115" s="1">
        <v>0</v>
      </c>
      <c r="AF115" s="1">
        <v>0</v>
      </c>
      <c r="AI115" s="6">
        <v>44495.515115740738</v>
      </c>
      <c r="AJ115" s="6">
        <v>44324.507673611108</v>
      </c>
      <c r="AK115" s="1" t="str">
        <f>VLOOKUP(G115,Confluence_Bko_Fin!I:I,1,FALSE)</f>
        <v>hg-fidc-w-sql-qa.bd.intranet.pags</v>
      </c>
    </row>
    <row r="116" spans="1:37">
      <c r="A116" s="1" t="s">
        <v>552</v>
      </c>
      <c r="B116" s="1" t="s">
        <v>6</v>
      </c>
      <c r="C116" s="1" t="s">
        <v>17</v>
      </c>
      <c r="D116" s="1" t="s">
        <v>14</v>
      </c>
      <c r="F116" s="1" t="s">
        <v>1031</v>
      </c>
      <c r="G116" s="1" t="s">
        <v>112</v>
      </c>
      <c r="I116" s="1" t="s">
        <v>1032</v>
      </c>
      <c r="K116" s="1" t="s">
        <v>555</v>
      </c>
      <c r="M116" s="1" t="s">
        <v>557</v>
      </c>
      <c r="N116" s="1">
        <v>0</v>
      </c>
      <c r="Y116" s="1" t="s">
        <v>918</v>
      </c>
      <c r="AB116" s="1" t="s">
        <v>974</v>
      </c>
      <c r="AC116" s="1" t="s">
        <v>1</v>
      </c>
      <c r="AD116" s="1">
        <v>0</v>
      </c>
      <c r="AE116" s="1">
        <v>0</v>
      </c>
      <c r="AF116" s="1">
        <v>0</v>
      </c>
      <c r="AI116" s="6">
        <v>44495.515115740738</v>
      </c>
      <c r="AJ116" s="6">
        <v>44324.508159722223</v>
      </c>
      <c r="AK116" s="1" t="str">
        <f>VLOOKUP(G116,Confluence_Bko_Fin!I:I,1,FALSE)</f>
        <v>hg-fidc-w-sql-qa.bd.intranet.pags</v>
      </c>
    </row>
    <row r="117" spans="1:37">
      <c r="A117" s="1" t="s">
        <v>712</v>
      </c>
      <c r="B117" s="1" t="s">
        <v>4</v>
      </c>
      <c r="C117" s="1" t="s">
        <v>18</v>
      </c>
      <c r="D117" s="1" t="s">
        <v>13</v>
      </c>
      <c r="F117" s="1" t="s">
        <v>1033</v>
      </c>
      <c r="G117" s="1" t="s">
        <v>275</v>
      </c>
      <c r="I117" s="1" t="s">
        <v>1034</v>
      </c>
      <c r="J117" s="1" t="s">
        <v>721</v>
      </c>
      <c r="K117" s="1" t="s">
        <v>555</v>
      </c>
      <c r="M117" s="1" t="s">
        <v>567</v>
      </c>
      <c r="N117" s="1">
        <v>100</v>
      </c>
      <c r="O117" s="1" t="s">
        <v>568</v>
      </c>
      <c r="P117" s="1" t="s">
        <v>1035</v>
      </c>
      <c r="Q117" s="1" t="s">
        <v>703</v>
      </c>
      <c r="R117" s="1" t="s">
        <v>696</v>
      </c>
      <c r="S117" s="1" t="s">
        <v>1036</v>
      </c>
      <c r="T117" s="1" t="s">
        <v>1036</v>
      </c>
      <c r="U117" s="1" t="s">
        <v>1036</v>
      </c>
      <c r="V117" s="1" t="s">
        <v>706</v>
      </c>
      <c r="X117" s="1" t="s">
        <v>274</v>
      </c>
      <c r="AA117" s="1" t="s">
        <v>736</v>
      </c>
      <c r="AB117" s="1" t="s">
        <v>737</v>
      </c>
      <c r="AC117" s="1" t="s">
        <v>1</v>
      </c>
      <c r="AD117" s="2">
        <v>0</v>
      </c>
      <c r="AE117" s="2">
        <v>0</v>
      </c>
      <c r="AF117" s="2">
        <v>0</v>
      </c>
      <c r="AI117" s="3">
        <v>44521.458611111113</v>
      </c>
      <c r="AJ117" s="3">
        <v>43417.913726851853</v>
      </c>
      <c r="AK117" s="1" t="str">
        <f>VLOOKUP(G117,Confluence_Bko_Fin!I:I,1,FALSE)</f>
        <v>iss-qa.cugpk8fsjek9.us-east-1.rds.amazonaws.com</v>
      </c>
    </row>
    <row r="118" spans="1:37">
      <c r="A118" s="1" t="s">
        <v>552</v>
      </c>
      <c r="B118" s="1" t="s">
        <v>5</v>
      </c>
      <c r="C118" s="1" t="s">
        <v>16</v>
      </c>
      <c r="D118" s="1" t="s">
        <v>10</v>
      </c>
      <c r="E118" s="1" t="s">
        <v>423</v>
      </c>
      <c r="F118" s="1" t="s">
        <v>1037</v>
      </c>
      <c r="G118" s="1" t="s">
        <v>429</v>
      </c>
      <c r="H118" s="1" t="s">
        <v>1038</v>
      </c>
      <c r="I118" s="1" t="s">
        <v>1037</v>
      </c>
      <c r="K118" s="1" t="s">
        <v>555</v>
      </c>
      <c r="L118" s="1" t="s">
        <v>556</v>
      </c>
      <c r="M118" s="1" t="s">
        <v>557</v>
      </c>
      <c r="N118" s="1">
        <v>0</v>
      </c>
      <c r="V118" s="1" t="s">
        <v>558</v>
      </c>
      <c r="Y118" s="1" t="s">
        <v>423</v>
      </c>
      <c r="AB118" s="1" t="s">
        <v>1039</v>
      </c>
      <c r="AC118" s="1" t="s">
        <v>1</v>
      </c>
      <c r="AD118" s="1">
        <v>50</v>
      </c>
      <c r="AE118" s="1">
        <v>2</v>
      </c>
      <c r="AF118" s="1">
        <v>4</v>
      </c>
      <c r="AG118" s="1" t="s">
        <v>557</v>
      </c>
      <c r="AH118" s="1" t="s">
        <v>557</v>
      </c>
      <c r="AI118" s="6">
        <v>44495.515115740738</v>
      </c>
      <c r="AJ118" s="6">
        <v>43770.649340277778</v>
      </c>
      <c r="AK118" s="1" t="str">
        <f>VLOOKUP(G118,Confluence_Bko_Fin!I:I,1,FALSE)</f>
        <v>master1.bdp.mongo.bd.intranet</v>
      </c>
    </row>
    <row r="119" spans="1:37">
      <c r="B119" s="1" t="s">
        <v>5</v>
      </c>
      <c r="C119" s="1" t="s">
        <v>17</v>
      </c>
      <c r="D119" s="1" t="s">
        <v>11</v>
      </c>
      <c r="F119" s="1" t="s">
        <v>1040</v>
      </c>
      <c r="G119" s="1" t="s">
        <v>225</v>
      </c>
      <c r="H119" s="1" t="s">
        <v>590</v>
      </c>
      <c r="I119" s="1" t="s">
        <v>1041</v>
      </c>
      <c r="K119" s="1" t="s">
        <v>555</v>
      </c>
      <c r="L119" s="1" t="s">
        <v>566</v>
      </c>
      <c r="M119" s="1" t="s">
        <v>567</v>
      </c>
      <c r="N119" s="1">
        <v>100</v>
      </c>
      <c r="O119" s="1" t="s">
        <v>568</v>
      </c>
      <c r="P119" s="1" t="s">
        <v>569</v>
      </c>
      <c r="Q119" s="1" t="s">
        <v>703</v>
      </c>
      <c r="R119" s="1" t="s">
        <v>725</v>
      </c>
      <c r="V119" s="1" t="s">
        <v>706</v>
      </c>
      <c r="W119" s="1" t="s">
        <v>572</v>
      </c>
      <c r="X119" s="1" t="s">
        <v>726</v>
      </c>
      <c r="Y119" s="1" t="s">
        <v>1042</v>
      </c>
      <c r="Z119" s="1" t="s">
        <v>571</v>
      </c>
      <c r="AA119" s="1" t="s">
        <v>773</v>
      </c>
      <c r="AB119" s="1" t="s">
        <v>1043</v>
      </c>
      <c r="AC119" s="1" t="s">
        <v>1</v>
      </c>
      <c r="AD119" s="2">
        <v>315</v>
      </c>
      <c r="AE119" s="2">
        <v>292</v>
      </c>
      <c r="AF119" s="2">
        <v>92.7</v>
      </c>
      <c r="AI119" s="3">
        <v>44495.515115740738</v>
      </c>
      <c r="AJ119" s="3">
        <v>44312.505520833336</v>
      </c>
      <c r="AK119" s="1" t="str">
        <f>VLOOKUP(G119,Confluence_Bko_Fin!I:I,1,FALSE)</f>
        <v>master1.business.condition.bd.intranet</v>
      </c>
    </row>
    <row r="120" spans="1:37">
      <c r="A120" s="1" t="s">
        <v>1044</v>
      </c>
      <c r="B120" s="1" t="s">
        <v>5</v>
      </c>
      <c r="C120" s="1" t="s">
        <v>16</v>
      </c>
      <c r="D120" s="1" t="s">
        <v>11</v>
      </c>
      <c r="F120" s="1" t="s">
        <v>1045</v>
      </c>
      <c r="G120" s="1" t="s">
        <v>225</v>
      </c>
      <c r="H120" s="1" t="s">
        <v>1046</v>
      </c>
      <c r="I120" s="1" t="s">
        <v>1045</v>
      </c>
      <c r="K120" s="1" t="s">
        <v>555</v>
      </c>
      <c r="L120" s="1" t="s">
        <v>566</v>
      </c>
      <c r="M120" s="1" t="s">
        <v>557</v>
      </c>
      <c r="N120" s="1">
        <v>0</v>
      </c>
      <c r="O120" s="1" t="s">
        <v>568</v>
      </c>
      <c r="V120" s="1" t="s">
        <v>772</v>
      </c>
      <c r="Y120" s="1" t="s">
        <v>196</v>
      </c>
      <c r="Z120" s="1" t="s">
        <v>217</v>
      </c>
      <c r="AB120" s="1" t="s">
        <v>218</v>
      </c>
      <c r="AC120" s="1" t="s">
        <v>1</v>
      </c>
      <c r="AD120" s="2">
        <v>0</v>
      </c>
      <c r="AE120" s="2">
        <v>0</v>
      </c>
      <c r="AF120" s="2">
        <v>0</v>
      </c>
      <c r="AG120" s="1" t="s">
        <v>557</v>
      </c>
      <c r="AH120" s="1" t="s">
        <v>557</v>
      </c>
      <c r="AI120" s="3">
        <v>44495.515115740738</v>
      </c>
      <c r="AJ120" s="3">
        <v>43726.696435185186</v>
      </c>
      <c r="AK120" s="1" t="str">
        <f>VLOOKUP(G120,Confluence_Bko_Fin!I:I,1,FALSE)</f>
        <v>master1.business.condition.bd.intranet</v>
      </c>
    </row>
    <row r="121" spans="1:37">
      <c r="B121" s="1" t="s">
        <v>5</v>
      </c>
      <c r="C121" s="1" t="s">
        <v>17</v>
      </c>
      <c r="D121" s="1" t="s">
        <v>10</v>
      </c>
      <c r="E121" s="1" t="s">
        <v>1047</v>
      </c>
      <c r="F121" s="1" t="s">
        <v>1048</v>
      </c>
      <c r="G121" s="1" t="s">
        <v>215</v>
      </c>
      <c r="H121" s="1" t="s">
        <v>1049</v>
      </c>
      <c r="I121" s="1" t="s">
        <v>1050</v>
      </c>
      <c r="K121" s="1" t="s">
        <v>555</v>
      </c>
      <c r="L121" s="1" t="s">
        <v>556</v>
      </c>
      <c r="M121" s="1" t="s">
        <v>567</v>
      </c>
      <c r="N121" s="1">
        <v>100</v>
      </c>
      <c r="O121" s="1" t="s">
        <v>568</v>
      </c>
      <c r="P121" s="1" t="s">
        <v>569</v>
      </c>
      <c r="Q121" s="1" t="s">
        <v>703</v>
      </c>
      <c r="R121" s="1" t="s">
        <v>725</v>
      </c>
      <c r="V121" s="1" t="s">
        <v>706</v>
      </c>
      <c r="W121" s="1" t="s">
        <v>572</v>
      </c>
      <c r="X121" s="1" t="s">
        <v>726</v>
      </c>
      <c r="Y121" s="1" t="s">
        <v>727</v>
      </c>
      <c r="Z121" s="1" t="s">
        <v>571</v>
      </c>
      <c r="AA121" s="1" t="s">
        <v>728</v>
      </c>
      <c r="AB121" s="1" t="s">
        <v>729</v>
      </c>
      <c r="AC121" s="1" t="s">
        <v>1</v>
      </c>
      <c r="AD121" s="2">
        <v>0</v>
      </c>
      <c r="AE121" s="2">
        <v>0</v>
      </c>
      <c r="AF121" s="2">
        <v>0</v>
      </c>
      <c r="AG121" s="1" t="s">
        <v>557</v>
      </c>
      <c r="AH121" s="1" t="s">
        <v>557</v>
      </c>
      <c r="AI121" s="3">
        <v>44521.458564814813</v>
      </c>
      <c r="AJ121" s="3">
        <v>44299</v>
      </c>
      <c r="AK121" s="1" t="str">
        <f>VLOOKUP(G121,Confluence_Bko_Fin!I:I,1,FALSE)</f>
        <v>node1-bc-segmentation.bd.intranet.pags</v>
      </c>
    </row>
    <row r="122" spans="1:37">
      <c r="A122" s="1" t="s">
        <v>712</v>
      </c>
      <c r="B122" s="1" t="s">
        <v>4</v>
      </c>
      <c r="C122" s="1" t="s">
        <v>18</v>
      </c>
      <c r="D122" s="1" t="s">
        <v>13</v>
      </c>
      <c r="F122" s="1" t="s">
        <v>1051</v>
      </c>
      <c r="G122" s="1" t="s">
        <v>106</v>
      </c>
      <c r="I122" s="1" t="s">
        <v>1052</v>
      </c>
      <c r="J122" s="1" t="s">
        <v>721</v>
      </c>
      <c r="K122" s="1" t="s">
        <v>555</v>
      </c>
      <c r="M122" s="1" t="s">
        <v>567</v>
      </c>
      <c r="N122" s="1">
        <v>100</v>
      </c>
      <c r="O122" s="1" t="s">
        <v>568</v>
      </c>
      <c r="P122" s="1" t="s">
        <v>569</v>
      </c>
      <c r="Q122" s="1" t="s">
        <v>703</v>
      </c>
      <c r="R122" s="1" t="s">
        <v>704</v>
      </c>
      <c r="S122" s="1" t="s">
        <v>846</v>
      </c>
      <c r="V122" s="1" t="s">
        <v>706</v>
      </c>
      <c r="X122" s="1" t="s">
        <v>1019</v>
      </c>
      <c r="AA122" s="1" t="s">
        <v>989</v>
      </c>
      <c r="AB122" s="1" t="s">
        <v>1053</v>
      </c>
      <c r="AC122" s="1" t="s">
        <v>1</v>
      </c>
      <c r="AD122" s="2">
        <v>0</v>
      </c>
      <c r="AE122" s="2">
        <v>0</v>
      </c>
      <c r="AF122" s="2">
        <v>0</v>
      </c>
      <c r="AI122" s="3">
        <v>44521.458611111113</v>
      </c>
      <c r="AJ122" s="3">
        <v>43306.856134259258</v>
      </c>
      <c r="AK122" s="1" t="str">
        <f>VLOOKUP(G122,Confluence_Bko_Fin!I:I,1,FALSE)</f>
        <v>novo-fidc-qa.cugpk8fsjek9.us-east-1.rds.amazonaws.com</v>
      </c>
    </row>
    <row r="123" spans="1:37">
      <c r="B123" s="1" t="s">
        <v>5</v>
      </c>
      <c r="C123" s="1" t="s">
        <v>17</v>
      </c>
      <c r="D123" s="1" t="s">
        <v>12</v>
      </c>
      <c r="F123" s="1" t="s">
        <v>1054</v>
      </c>
      <c r="G123" s="1" t="s">
        <v>286</v>
      </c>
      <c r="H123" s="1" t="s">
        <v>1055</v>
      </c>
      <c r="I123" s="1" t="s">
        <v>1056</v>
      </c>
      <c r="K123" s="1" t="s">
        <v>555</v>
      </c>
      <c r="L123" s="1" t="s">
        <v>1057</v>
      </c>
      <c r="M123" s="1" t="s">
        <v>567</v>
      </c>
      <c r="N123" s="1">
        <v>100</v>
      </c>
      <c r="O123" s="1" t="s">
        <v>568</v>
      </c>
      <c r="P123" s="1" t="s">
        <v>569</v>
      </c>
      <c r="Q123" s="1" t="s">
        <v>703</v>
      </c>
      <c r="R123" s="1" t="s">
        <v>696</v>
      </c>
      <c r="V123" s="1" t="s">
        <v>706</v>
      </c>
      <c r="W123" s="1" t="s">
        <v>572</v>
      </c>
      <c r="X123" s="1" t="s">
        <v>274</v>
      </c>
      <c r="Y123" s="1" t="s">
        <v>1058</v>
      </c>
      <c r="Z123" s="1" t="s">
        <v>571</v>
      </c>
      <c r="AA123" s="1" t="s">
        <v>736</v>
      </c>
      <c r="AB123" s="1" t="s">
        <v>1059</v>
      </c>
      <c r="AC123" s="1" t="s">
        <v>1</v>
      </c>
      <c r="AD123" s="2">
        <v>51</v>
      </c>
      <c r="AE123" s="2">
        <v>32</v>
      </c>
      <c r="AF123" s="2">
        <v>62.75</v>
      </c>
      <c r="AI123" s="3">
        <v>44495.515115740738</v>
      </c>
      <c r="AJ123" s="3">
        <v>44232.435532407406</v>
      </c>
      <c r="AK123" s="1" t="str">
        <f>VLOOKUP(G123,Confluence_Bko_Fin!I:I,1,FALSE)</f>
        <v>pdbaccountingissora.bd.intranet.pags</v>
      </c>
    </row>
    <row r="124" spans="1:37">
      <c r="B124" s="1" t="s">
        <v>6</v>
      </c>
      <c r="C124" s="1" t="s">
        <v>17</v>
      </c>
      <c r="D124" s="1" t="s">
        <v>12</v>
      </c>
      <c r="F124" s="1" t="s">
        <v>1060</v>
      </c>
      <c r="G124" s="1" t="s">
        <v>285</v>
      </c>
      <c r="I124" s="1" t="s">
        <v>1061</v>
      </c>
      <c r="K124" s="1" t="s">
        <v>555</v>
      </c>
      <c r="M124" s="1" t="s">
        <v>567</v>
      </c>
      <c r="N124" s="1">
        <v>100</v>
      </c>
      <c r="O124" s="1" t="s">
        <v>568</v>
      </c>
      <c r="P124" s="1" t="s">
        <v>569</v>
      </c>
      <c r="Q124" s="1" t="s">
        <v>703</v>
      </c>
      <c r="R124" s="1" t="s">
        <v>696</v>
      </c>
      <c r="V124" s="1" t="s">
        <v>706</v>
      </c>
      <c r="W124" s="1" t="s">
        <v>572</v>
      </c>
      <c r="X124" s="1" t="s">
        <v>274</v>
      </c>
      <c r="Y124" s="1" t="s">
        <v>1058</v>
      </c>
      <c r="Z124" s="1" t="s">
        <v>571</v>
      </c>
      <c r="AA124" s="1" t="s">
        <v>736</v>
      </c>
      <c r="AB124" s="1" t="s">
        <v>1059</v>
      </c>
      <c r="AC124" s="1" t="s">
        <v>1</v>
      </c>
      <c r="AD124" s="2">
        <v>0</v>
      </c>
      <c r="AE124" s="2">
        <v>0</v>
      </c>
      <c r="AF124" s="2">
        <v>0</v>
      </c>
      <c r="AI124" s="3">
        <v>44495.515115740738</v>
      </c>
      <c r="AJ124" s="3">
        <v>44232.430127314816</v>
      </c>
      <c r="AK124" s="1" t="str">
        <f>VLOOKUP(G124,Confluence_Bko_Fin!I:I,1,FALSE)</f>
        <v>pdbaccountingissora.qa.bd.intranet.pags</v>
      </c>
    </row>
    <row r="125" spans="1:37">
      <c r="B125" s="1" t="s">
        <v>5</v>
      </c>
      <c r="C125" s="1" t="s">
        <v>17</v>
      </c>
      <c r="D125" s="1" t="s">
        <v>12</v>
      </c>
      <c r="E125" s="1" t="s">
        <v>148</v>
      </c>
      <c r="F125" s="1" t="s">
        <v>1062</v>
      </c>
      <c r="G125" s="1" t="s">
        <v>1063</v>
      </c>
      <c r="H125" s="1" t="s">
        <v>1064</v>
      </c>
      <c r="I125" s="1" t="s">
        <v>1065</v>
      </c>
      <c r="K125" s="1" t="s">
        <v>555</v>
      </c>
      <c r="L125" s="1" t="s">
        <v>1057</v>
      </c>
      <c r="M125" s="1" t="s">
        <v>567</v>
      </c>
      <c r="N125" s="1">
        <v>100</v>
      </c>
      <c r="O125" s="1" t="s">
        <v>568</v>
      </c>
      <c r="P125" s="1" t="s">
        <v>569</v>
      </c>
      <c r="Q125" s="1" t="s">
        <v>703</v>
      </c>
      <c r="R125" s="1" t="s">
        <v>704</v>
      </c>
      <c r="S125" s="1" t="s">
        <v>705</v>
      </c>
      <c r="V125" s="1" t="s">
        <v>706</v>
      </c>
      <c r="W125" s="1" t="s">
        <v>572</v>
      </c>
      <c r="X125" s="1" t="s">
        <v>1066</v>
      </c>
      <c r="Y125" s="1" t="s">
        <v>1067</v>
      </c>
      <c r="Z125" s="1" t="s">
        <v>571</v>
      </c>
      <c r="AA125" s="1" t="s">
        <v>709</v>
      </c>
      <c r="AB125" s="1" t="s">
        <v>1068</v>
      </c>
      <c r="AC125" s="1" t="s">
        <v>1</v>
      </c>
      <c r="AD125" s="2">
        <v>78</v>
      </c>
      <c r="AE125" s="2">
        <v>78</v>
      </c>
      <c r="AF125" s="2">
        <v>100</v>
      </c>
      <c r="AG125" s="1" t="s">
        <v>557</v>
      </c>
      <c r="AH125" s="1" t="s">
        <v>557</v>
      </c>
      <c r="AI125" s="3">
        <v>44495.515115740738</v>
      </c>
      <c r="AJ125" s="3">
        <v>44182.470949074072</v>
      </c>
      <c r="AK125" s="1" t="str">
        <f>VLOOKUP(G125,Confluence_Bko_Fin!I:I,1,FALSE)</f>
        <v>PDBANTICIPATIONPROVIDER.BD.INTRANET.PAGS</v>
      </c>
    </row>
    <row r="126" spans="1:37">
      <c r="B126" s="1" t="s">
        <v>4</v>
      </c>
      <c r="C126" s="1" t="s">
        <v>17</v>
      </c>
      <c r="D126" s="1" t="s">
        <v>12</v>
      </c>
      <c r="F126" s="1" t="s">
        <v>1069</v>
      </c>
      <c r="G126" s="1" t="s">
        <v>1070</v>
      </c>
      <c r="I126" s="1" t="s">
        <v>1071</v>
      </c>
      <c r="K126" s="1" t="s">
        <v>555</v>
      </c>
      <c r="M126" s="1" t="s">
        <v>567</v>
      </c>
      <c r="N126" s="1">
        <v>100</v>
      </c>
      <c r="O126" s="1" t="s">
        <v>568</v>
      </c>
      <c r="P126" s="1" t="s">
        <v>569</v>
      </c>
      <c r="Q126" s="1" t="s">
        <v>703</v>
      </c>
      <c r="R126" s="1" t="s">
        <v>704</v>
      </c>
      <c r="S126" s="1" t="s">
        <v>705</v>
      </c>
      <c r="V126" s="1" t="s">
        <v>706</v>
      </c>
      <c r="W126" s="1" t="s">
        <v>572</v>
      </c>
      <c r="X126" s="1" t="s">
        <v>1072</v>
      </c>
      <c r="Y126" s="1" t="s">
        <v>1073</v>
      </c>
      <c r="Z126" s="1" t="s">
        <v>571</v>
      </c>
      <c r="AA126" s="1" t="s">
        <v>709</v>
      </c>
      <c r="AB126" s="1" t="s">
        <v>1074</v>
      </c>
      <c r="AC126" s="1" t="s">
        <v>1</v>
      </c>
      <c r="AD126" s="2">
        <v>0</v>
      </c>
      <c r="AE126" s="2">
        <v>0</v>
      </c>
      <c r="AF126" s="2">
        <v>0</v>
      </c>
      <c r="AG126" s="1" t="s">
        <v>557</v>
      </c>
      <c r="AH126" s="1" t="s">
        <v>557</v>
      </c>
      <c r="AI126" s="3">
        <v>44495.515115740738</v>
      </c>
      <c r="AJ126" s="3">
        <v>44182.470949074072</v>
      </c>
      <c r="AK126" s="1" t="str">
        <f>VLOOKUP(G126,Confluence_Bko_Fin!I:I,1,FALSE)</f>
        <v>PDBANTICIPATIONPROVIDER.DEV.BD.INTRANET.PAGS</v>
      </c>
    </row>
    <row r="127" spans="1:37">
      <c r="B127" s="1" t="s">
        <v>6</v>
      </c>
      <c r="C127" s="1" t="s">
        <v>17</v>
      </c>
      <c r="D127" s="1" t="s">
        <v>12</v>
      </c>
      <c r="F127" s="1" t="s">
        <v>1075</v>
      </c>
      <c r="G127" s="1" t="s">
        <v>1076</v>
      </c>
      <c r="I127" s="1" t="s">
        <v>1077</v>
      </c>
      <c r="K127" s="1" t="s">
        <v>555</v>
      </c>
      <c r="M127" s="1" t="s">
        <v>567</v>
      </c>
      <c r="N127" s="1">
        <v>100</v>
      </c>
      <c r="O127" s="1" t="s">
        <v>568</v>
      </c>
      <c r="P127" s="1" t="s">
        <v>569</v>
      </c>
      <c r="Q127" s="1" t="s">
        <v>703</v>
      </c>
      <c r="R127" s="1" t="s">
        <v>704</v>
      </c>
      <c r="S127" s="1" t="s">
        <v>705</v>
      </c>
      <c r="V127" s="1" t="s">
        <v>706</v>
      </c>
      <c r="W127" s="1" t="s">
        <v>572</v>
      </c>
      <c r="X127" s="1" t="s">
        <v>1072</v>
      </c>
      <c r="Y127" s="1" t="s">
        <v>1073</v>
      </c>
      <c r="Z127" s="1" t="s">
        <v>571</v>
      </c>
      <c r="AA127" s="1" t="s">
        <v>709</v>
      </c>
      <c r="AB127" s="1" t="s">
        <v>1074</v>
      </c>
      <c r="AC127" s="1" t="s">
        <v>1</v>
      </c>
      <c r="AD127" s="2">
        <v>0</v>
      </c>
      <c r="AE127" s="2">
        <v>0</v>
      </c>
      <c r="AF127" s="2">
        <v>0</v>
      </c>
      <c r="AG127" s="1" t="s">
        <v>557</v>
      </c>
      <c r="AH127" s="1" t="s">
        <v>557</v>
      </c>
      <c r="AI127" s="3">
        <v>44495.515115740738</v>
      </c>
      <c r="AJ127" s="3">
        <v>44182.470949074072</v>
      </c>
      <c r="AK127" s="1" t="str">
        <f>VLOOKUP(G127,Confluence_Bko_Fin!I:I,1,FALSE)</f>
        <v>PDBANTICIPATIONPROVIDER.QA.BD.INTRANET.PAGS</v>
      </c>
    </row>
    <row r="128" spans="1:37">
      <c r="B128" s="1" t="s">
        <v>5</v>
      </c>
      <c r="C128" s="1" t="s">
        <v>17</v>
      </c>
      <c r="D128" s="1" t="s">
        <v>12</v>
      </c>
      <c r="F128" s="1" t="s">
        <v>1078</v>
      </c>
      <c r="G128" s="1" t="s">
        <v>1079</v>
      </c>
      <c r="H128" s="1" t="s">
        <v>1080</v>
      </c>
      <c r="I128" s="1" t="s">
        <v>1081</v>
      </c>
      <c r="K128" s="1" t="s">
        <v>555</v>
      </c>
      <c r="L128" s="1" t="s">
        <v>1057</v>
      </c>
      <c r="M128" s="1" t="s">
        <v>567</v>
      </c>
      <c r="N128" s="1">
        <v>100</v>
      </c>
      <c r="O128" s="1" t="s">
        <v>568</v>
      </c>
      <c r="P128" s="1" t="s">
        <v>569</v>
      </c>
      <c r="Q128" s="1" t="s">
        <v>1082</v>
      </c>
      <c r="R128" s="1" t="s">
        <v>696</v>
      </c>
      <c r="V128" s="1" t="s">
        <v>706</v>
      </c>
      <c r="W128" s="1" t="s">
        <v>572</v>
      </c>
      <c r="X128" s="1" t="s">
        <v>277</v>
      </c>
      <c r="Y128" s="1" t="s">
        <v>1083</v>
      </c>
      <c r="Z128" s="1" t="s">
        <v>571</v>
      </c>
      <c r="AA128" s="1" t="s">
        <v>699</v>
      </c>
      <c r="AB128" s="1" t="s">
        <v>1084</v>
      </c>
      <c r="AC128" s="1" t="s">
        <v>1</v>
      </c>
      <c r="AD128" s="2">
        <v>213</v>
      </c>
      <c r="AE128" s="2">
        <v>177</v>
      </c>
      <c r="AF128" s="2">
        <v>83.1</v>
      </c>
      <c r="AG128" s="1" t="s">
        <v>557</v>
      </c>
      <c r="AH128" s="1" t="s">
        <v>557</v>
      </c>
      <c r="AI128" s="3">
        <v>44495.515115740738</v>
      </c>
      <c r="AJ128" s="3">
        <v>44182.470949074072</v>
      </c>
      <c r="AK128" s="1" t="str">
        <f>VLOOKUP(G128,Confluence_Bko_Fin!I:I,1,FALSE)</f>
        <v>PDBBALANCESHEET.BD.INTRANET.PAGS</v>
      </c>
    </row>
    <row r="129" spans="2:37">
      <c r="B129" s="1" t="s">
        <v>6</v>
      </c>
      <c r="C129" s="1" t="s">
        <v>17</v>
      </c>
      <c r="D129" s="1" t="s">
        <v>12</v>
      </c>
      <c r="F129" s="1" t="s">
        <v>1085</v>
      </c>
      <c r="G129" s="1" t="s">
        <v>1086</v>
      </c>
      <c r="I129" s="1" t="s">
        <v>1087</v>
      </c>
      <c r="K129" s="1" t="s">
        <v>555</v>
      </c>
      <c r="M129" s="1" t="s">
        <v>567</v>
      </c>
      <c r="N129" s="1">
        <v>100</v>
      </c>
      <c r="O129" s="1" t="s">
        <v>568</v>
      </c>
      <c r="P129" s="1" t="s">
        <v>569</v>
      </c>
      <c r="Q129" s="1" t="s">
        <v>1082</v>
      </c>
      <c r="R129" s="1" t="s">
        <v>696</v>
      </c>
      <c r="V129" s="1" t="s">
        <v>706</v>
      </c>
      <c r="W129" s="1" t="s">
        <v>572</v>
      </c>
      <c r="X129" s="1" t="s">
        <v>277</v>
      </c>
      <c r="Y129" s="1" t="s">
        <v>1083</v>
      </c>
      <c r="Z129" s="1" t="s">
        <v>571</v>
      </c>
      <c r="AA129" s="1" t="s">
        <v>699</v>
      </c>
      <c r="AB129" s="1" t="s">
        <v>1088</v>
      </c>
      <c r="AC129" s="1" t="s">
        <v>1</v>
      </c>
      <c r="AD129" s="2">
        <v>0</v>
      </c>
      <c r="AE129" s="2">
        <v>0</v>
      </c>
      <c r="AF129" s="2">
        <v>0</v>
      </c>
      <c r="AG129" s="1" t="s">
        <v>557</v>
      </c>
      <c r="AH129" s="1" t="s">
        <v>557</v>
      </c>
      <c r="AI129" s="3">
        <v>44495.515115740738</v>
      </c>
      <c r="AJ129" s="3">
        <v>44182.470949074072</v>
      </c>
      <c r="AK129" s="1" t="str">
        <f>VLOOKUP(G129,Confluence_Bko_Fin!I:I,1,FALSE)</f>
        <v>PDBBALANCESHEET.QA.BD.INTRANET.PAGS</v>
      </c>
    </row>
    <row r="130" spans="2:37">
      <c r="B130" s="1" t="s">
        <v>5</v>
      </c>
      <c r="C130" s="1" t="s">
        <v>17</v>
      </c>
      <c r="D130" s="1" t="s">
        <v>12</v>
      </c>
      <c r="F130" s="1" t="s">
        <v>1089</v>
      </c>
      <c r="G130" s="1" t="s">
        <v>1090</v>
      </c>
      <c r="H130" s="1" t="s">
        <v>1091</v>
      </c>
      <c r="I130" s="1" t="s">
        <v>1092</v>
      </c>
      <c r="K130" s="1" t="s">
        <v>555</v>
      </c>
      <c r="L130" s="1" t="s">
        <v>1057</v>
      </c>
      <c r="M130" s="1" t="s">
        <v>567</v>
      </c>
      <c r="N130" s="1">
        <v>100</v>
      </c>
      <c r="O130" s="1" t="s">
        <v>568</v>
      </c>
      <c r="P130" s="1" t="s">
        <v>569</v>
      </c>
      <c r="Q130" s="1" t="s">
        <v>1093</v>
      </c>
      <c r="R130" s="1" t="s">
        <v>1094</v>
      </c>
      <c r="V130" s="1" t="s">
        <v>706</v>
      </c>
      <c r="W130" s="1" t="s">
        <v>572</v>
      </c>
      <c r="X130" s="1" t="s">
        <v>1095</v>
      </c>
      <c r="Y130" s="1" t="s">
        <v>1096</v>
      </c>
      <c r="Z130" s="1" t="s">
        <v>571</v>
      </c>
      <c r="AA130" s="1" t="s">
        <v>1097</v>
      </c>
      <c r="AB130" s="1" t="s">
        <v>1098</v>
      </c>
      <c r="AC130" s="1" t="s">
        <v>1</v>
      </c>
      <c r="AD130" s="2">
        <v>129</v>
      </c>
      <c r="AE130" s="2">
        <v>127</v>
      </c>
      <c r="AF130" s="2">
        <v>98.45</v>
      </c>
      <c r="AI130" s="3">
        <v>44495.515115740738</v>
      </c>
      <c r="AJ130" s="3">
        <v>44230.620462962965</v>
      </c>
      <c r="AK130" s="1" t="str">
        <f>VLOOKUP(G130,Confluence_Bko_Fin!I:I,1,FALSE)</f>
        <v>PDBBANKCIPDOMICILIO.BD.INTRANET.PAGS</v>
      </c>
    </row>
    <row r="131" spans="2:37">
      <c r="B131" s="1" t="s">
        <v>4</v>
      </c>
      <c r="C131" s="1" t="s">
        <v>17</v>
      </c>
      <c r="D131" s="1" t="s">
        <v>12</v>
      </c>
      <c r="F131" s="1" t="s">
        <v>1099</v>
      </c>
      <c r="G131" s="1" t="s">
        <v>1100</v>
      </c>
      <c r="I131" s="1" t="s">
        <v>1101</v>
      </c>
      <c r="K131" s="1" t="s">
        <v>555</v>
      </c>
      <c r="M131" s="1" t="s">
        <v>567</v>
      </c>
      <c r="N131" s="1">
        <v>100</v>
      </c>
      <c r="O131" s="1" t="s">
        <v>568</v>
      </c>
      <c r="P131" s="1" t="s">
        <v>569</v>
      </c>
      <c r="Q131" s="1" t="s">
        <v>1093</v>
      </c>
      <c r="R131" s="1" t="s">
        <v>1094</v>
      </c>
      <c r="V131" s="1" t="s">
        <v>706</v>
      </c>
      <c r="W131" s="1" t="s">
        <v>572</v>
      </c>
      <c r="X131" s="1" t="s">
        <v>1095</v>
      </c>
      <c r="Y131" s="1" t="s">
        <v>1102</v>
      </c>
      <c r="Z131" s="1" t="s">
        <v>571</v>
      </c>
      <c r="AA131" s="1" t="s">
        <v>1097</v>
      </c>
      <c r="AB131" s="1" t="s">
        <v>1098</v>
      </c>
      <c r="AC131" s="1" t="s">
        <v>1</v>
      </c>
      <c r="AD131" s="2">
        <v>0</v>
      </c>
      <c r="AE131" s="2">
        <v>0</v>
      </c>
      <c r="AF131" s="2">
        <v>0</v>
      </c>
      <c r="AI131" s="3">
        <v>44495.515115740738</v>
      </c>
      <c r="AJ131" s="3">
        <v>44230.60869212963</v>
      </c>
      <c r="AK131" s="1" t="str">
        <f>VLOOKUP(G131,Confluence_Bko_Fin!I:I,1,FALSE)</f>
        <v>PDBBANKCIPDOMICILIO.DEV.BD.INTRANET.PAGS</v>
      </c>
    </row>
    <row r="132" spans="2:37">
      <c r="B132" s="1" t="s">
        <v>6</v>
      </c>
      <c r="C132" s="1" t="s">
        <v>17</v>
      </c>
      <c r="D132" s="1" t="s">
        <v>12</v>
      </c>
      <c r="F132" s="1" t="s">
        <v>1103</v>
      </c>
      <c r="G132" s="1" t="s">
        <v>1104</v>
      </c>
      <c r="I132" s="1" t="s">
        <v>1105</v>
      </c>
      <c r="K132" s="1" t="s">
        <v>555</v>
      </c>
      <c r="M132" s="1" t="s">
        <v>567</v>
      </c>
      <c r="N132" s="1">
        <v>100</v>
      </c>
      <c r="O132" s="1" t="s">
        <v>568</v>
      </c>
      <c r="P132" s="1" t="s">
        <v>569</v>
      </c>
      <c r="Q132" s="1" t="s">
        <v>1093</v>
      </c>
      <c r="R132" s="1" t="s">
        <v>1094</v>
      </c>
      <c r="V132" s="1" t="s">
        <v>706</v>
      </c>
      <c r="W132" s="1" t="s">
        <v>572</v>
      </c>
      <c r="X132" s="1" t="s">
        <v>1095</v>
      </c>
      <c r="Y132" s="1" t="s">
        <v>1096</v>
      </c>
      <c r="Z132" s="1" t="s">
        <v>571</v>
      </c>
      <c r="AA132" s="1" t="s">
        <v>1097</v>
      </c>
      <c r="AB132" s="1" t="s">
        <v>1098</v>
      </c>
      <c r="AC132" s="1" t="s">
        <v>1</v>
      </c>
      <c r="AD132" s="2">
        <v>0</v>
      </c>
      <c r="AE132" s="2">
        <v>0</v>
      </c>
      <c r="AF132" s="2">
        <v>0</v>
      </c>
      <c r="AI132" s="3">
        <v>44495.515115740738</v>
      </c>
      <c r="AJ132" s="3">
        <v>44230.614907407406</v>
      </c>
      <c r="AK132" s="1" t="str">
        <f>VLOOKUP(G132,Confluence_Bko_Fin!I:I,1,FALSE)</f>
        <v>PDBBANKCIPDOMICILIO.QA.BD.INTRANET.PAGS</v>
      </c>
    </row>
    <row r="133" spans="2:37">
      <c r="B133" s="1" t="s">
        <v>5</v>
      </c>
      <c r="C133" s="1" t="s">
        <v>17</v>
      </c>
      <c r="D133" s="1" t="s">
        <v>12</v>
      </c>
      <c r="F133" s="1" t="s">
        <v>1106</v>
      </c>
      <c r="G133" s="1" t="s">
        <v>1107</v>
      </c>
      <c r="H133" s="1" t="s">
        <v>1108</v>
      </c>
      <c r="I133" s="1" t="s">
        <v>1109</v>
      </c>
      <c r="K133" s="1" t="s">
        <v>555</v>
      </c>
      <c r="L133" s="1" t="s">
        <v>1057</v>
      </c>
      <c r="M133" s="1" t="s">
        <v>567</v>
      </c>
      <c r="N133" s="1">
        <v>100</v>
      </c>
      <c r="O133" s="1" t="s">
        <v>568</v>
      </c>
      <c r="P133" s="1" t="s">
        <v>569</v>
      </c>
      <c r="Q133" s="1" t="s">
        <v>703</v>
      </c>
      <c r="R133" s="1" t="s">
        <v>803</v>
      </c>
      <c r="V133" s="1" t="s">
        <v>706</v>
      </c>
      <c r="W133" s="1" t="s">
        <v>572</v>
      </c>
      <c r="X133" s="1" t="s">
        <v>1110</v>
      </c>
      <c r="Y133" s="1" t="s">
        <v>1111</v>
      </c>
      <c r="Z133" s="1" t="s">
        <v>571</v>
      </c>
      <c r="AA133" s="1" t="s">
        <v>882</v>
      </c>
      <c r="AB133" s="1" t="s">
        <v>1112</v>
      </c>
      <c r="AC133" s="1" t="s">
        <v>1</v>
      </c>
      <c r="AD133" s="2">
        <v>0</v>
      </c>
      <c r="AE133" s="2">
        <v>0</v>
      </c>
      <c r="AF133" s="2">
        <v>0</v>
      </c>
      <c r="AI133" s="3">
        <v>44495.515115740738</v>
      </c>
      <c r="AJ133" s="3">
        <v>44322.683564814812</v>
      </c>
      <c r="AK133" s="1" t="e">
        <f>VLOOKUP(G133,Confluence_Bko_Fin!I:I,1,FALSE)</f>
        <v>#N/A</v>
      </c>
    </row>
    <row r="134" spans="2:37">
      <c r="B134" s="1" t="s">
        <v>6</v>
      </c>
      <c r="C134" s="1" t="s">
        <v>17</v>
      </c>
      <c r="D134" s="1" t="s">
        <v>12</v>
      </c>
      <c r="F134" s="1" t="s">
        <v>1113</v>
      </c>
      <c r="G134" s="1" t="s">
        <v>1114</v>
      </c>
      <c r="I134" s="1" t="s">
        <v>1115</v>
      </c>
      <c r="K134" s="1" t="s">
        <v>555</v>
      </c>
      <c r="M134" s="1" t="s">
        <v>567</v>
      </c>
      <c r="N134" s="1">
        <v>100</v>
      </c>
      <c r="O134" s="1" t="s">
        <v>568</v>
      </c>
      <c r="P134" s="1" t="s">
        <v>569</v>
      </c>
      <c r="Q134" s="1" t="s">
        <v>703</v>
      </c>
      <c r="R134" s="1" t="s">
        <v>803</v>
      </c>
      <c r="V134" s="1" t="s">
        <v>706</v>
      </c>
      <c r="W134" s="1" t="s">
        <v>572</v>
      </c>
      <c r="X134" s="1" t="s">
        <v>1110</v>
      </c>
      <c r="Y134" s="1" t="s">
        <v>1111</v>
      </c>
      <c r="Z134" s="1" t="s">
        <v>571</v>
      </c>
      <c r="AA134" s="1" t="s">
        <v>882</v>
      </c>
      <c r="AB134" s="1" t="s">
        <v>1116</v>
      </c>
      <c r="AC134" s="1" t="s">
        <v>1</v>
      </c>
      <c r="AD134" s="2">
        <v>0</v>
      </c>
      <c r="AE134" s="2">
        <v>0</v>
      </c>
      <c r="AF134" s="2">
        <v>0</v>
      </c>
      <c r="AI134" s="3">
        <v>44495.515115740738</v>
      </c>
      <c r="AJ134" s="3">
        <v>44321.454895833333</v>
      </c>
      <c r="AK134" s="1" t="e">
        <f>VLOOKUP(G134,Confluence_Bko_Fin!I:I,1,FALSE)</f>
        <v>#N/A</v>
      </c>
    </row>
    <row r="135" spans="2:37">
      <c r="B135" s="1" t="s">
        <v>5</v>
      </c>
      <c r="C135" s="1" t="s">
        <v>17</v>
      </c>
      <c r="D135" s="1" t="s">
        <v>12</v>
      </c>
      <c r="F135" s="1" t="s">
        <v>1117</v>
      </c>
      <c r="G135" s="1" t="s">
        <v>1118</v>
      </c>
      <c r="H135" s="1" t="s">
        <v>1119</v>
      </c>
      <c r="I135" s="1" t="s">
        <v>1120</v>
      </c>
      <c r="K135" s="1" t="s">
        <v>555</v>
      </c>
      <c r="L135" s="1" t="s">
        <v>1057</v>
      </c>
      <c r="M135" s="1" t="s">
        <v>567</v>
      </c>
      <c r="N135" s="1">
        <v>100</v>
      </c>
      <c r="O135" s="1" t="s">
        <v>568</v>
      </c>
      <c r="P135" s="1" t="s">
        <v>569</v>
      </c>
      <c r="Q135" s="1" t="s">
        <v>703</v>
      </c>
      <c r="R135" s="1" t="s">
        <v>725</v>
      </c>
      <c r="V135" s="1" t="s">
        <v>706</v>
      </c>
      <c r="W135" s="1" t="s">
        <v>572</v>
      </c>
      <c r="X135" s="1" t="s">
        <v>1121</v>
      </c>
      <c r="Y135" s="1" t="s">
        <v>1122</v>
      </c>
      <c r="Z135" s="1" t="s">
        <v>571</v>
      </c>
      <c r="AA135" s="1" t="s">
        <v>571</v>
      </c>
      <c r="AB135" s="1" t="s">
        <v>1123</v>
      </c>
      <c r="AC135" s="1" t="s">
        <v>1</v>
      </c>
      <c r="AD135" s="2">
        <v>79</v>
      </c>
      <c r="AE135" s="2">
        <v>79</v>
      </c>
      <c r="AF135" s="2">
        <v>100</v>
      </c>
      <c r="AI135" s="3">
        <v>44521.458564814813</v>
      </c>
      <c r="AJ135" s="3">
        <v>44370</v>
      </c>
      <c r="AK135" s="1" t="str">
        <f>VLOOKUP(G135,Confluence_Bko_Fin!I:I,1,FALSE)</f>
        <v>PDBBCANTICIPATION.BD.INTRANET.PAGS</v>
      </c>
    </row>
    <row r="136" spans="2:37">
      <c r="B136" s="1" t="s">
        <v>4</v>
      </c>
      <c r="C136" s="1" t="s">
        <v>17</v>
      </c>
      <c r="D136" s="1" t="s">
        <v>12</v>
      </c>
      <c r="F136" s="1" t="s">
        <v>1124</v>
      </c>
      <c r="G136" s="1" t="s">
        <v>1125</v>
      </c>
      <c r="I136" s="1" t="s">
        <v>1126</v>
      </c>
      <c r="K136" s="1" t="s">
        <v>555</v>
      </c>
      <c r="M136" s="1" t="s">
        <v>567</v>
      </c>
      <c r="N136" s="1">
        <v>100</v>
      </c>
      <c r="O136" s="1" t="s">
        <v>568</v>
      </c>
      <c r="P136" s="1" t="s">
        <v>569</v>
      </c>
      <c r="Q136" s="1" t="s">
        <v>703</v>
      </c>
      <c r="R136" s="1" t="s">
        <v>725</v>
      </c>
      <c r="V136" s="1" t="s">
        <v>706</v>
      </c>
      <c r="W136" s="1" t="s">
        <v>572</v>
      </c>
      <c r="X136" s="1" t="s">
        <v>1121</v>
      </c>
      <c r="Y136" s="1" t="s">
        <v>1122</v>
      </c>
      <c r="Z136" s="1" t="s">
        <v>571</v>
      </c>
      <c r="AA136" s="1" t="s">
        <v>773</v>
      </c>
      <c r="AB136" s="1" t="s">
        <v>1127</v>
      </c>
      <c r="AC136" s="1" t="s">
        <v>1</v>
      </c>
      <c r="AD136" s="2">
        <v>0</v>
      </c>
      <c r="AE136" s="2">
        <v>0</v>
      </c>
      <c r="AF136" s="2">
        <v>0</v>
      </c>
      <c r="AI136" s="3">
        <v>44521.458553240744</v>
      </c>
      <c r="AJ136" s="3">
        <v>44370</v>
      </c>
      <c r="AK136" s="1" t="str">
        <f>VLOOKUP(G136,Confluence_Bko_Fin!I:I,1,FALSE)</f>
        <v>PDBBCANTICIPATION.DEV.BD.INTRANET.PAGS</v>
      </c>
    </row>
    <row r="137" spans="2:37">
      <c r="B137" s="1" t="s">
        <v>6</v>
      </c>
      <c r="C137" s="1" t="s">
        <v>17</v>
      </c>
      <c r="D137" s="1" t="s">
        <v>12</v>
      </c>
      <c r="F137" s="1" t="s">
        <v>1128</v>
      </c>
      <c r="G137" s="1" t="s">
        <v>1129</v>
      </c>
      <c r="I137" s="1" t="s">
        <v>1130</v>
      </c>
      <c r="K137" s="1" t="s">
        <v>555</v>
      </c>
      <c r="M137" s="1" t="s">
        <v>567</v>
      </c>
      <c r="N137" s="1">
        <v>100</v>
      </c>
      <c r="O137" s="1" t="s">
        <v>568</v>
      </c>
      <c r="P137" s="1" t="s">
        <v>569</v>
      </c>
      <c r="Q137" s="1" t="s">
        <v>703</v>
      </c>
      <c r="R137" s="1" t="s">
        <v>725</v>
      </c>
      <c r="V137" s="1" t="s">
        <v>706</v>
      </c>
      <c r="W137" s="1" t="s">
        <v>572</v>
      </c>
      <c r="X137" s="1" t="s">
        <v>1121</v>
      </c>
      <c r="Y137" s="1" t="s">
        <v>1122</v>
      </c>
      <c r="Z137" s="1" t="s">
        <v>571</v>
      </c>
      <c r="AA137" s="1" t="s">
        <v>773</v>
      </c>
      <c r="AB137" s="1" t="s">
        <v>1127</v>
      </c>
      <c r="AC137" s="1" t="s">
        <v>1</v>
      </c>
      <c r="AD137" s="2">
        <v>0</v>
      </c>
      <c r="AE137" s="2">
        <v>0</v>
      </c>
      <c r="AF137" s="2">
        <v>0</v>
      </c>
      <c r="AI137" s="3">
        <v>44521.458564814813</v>
      </c>
      <c r="AJ137" s="3">
        <v>44370</v>
      </c>
      <c r="AK137" s="1" t="str">
        <f>VLOOKUP(G137,Confluence_Bko_Fin!I:I,1,FALSE)</f>
        <v>PDBBCANTICIPATION.QA.BD.INTRANET.PAGS</v>
      </c>
    </row>
    <row r="138" spans="2:37">
      <c r="B138" s="1" t="s">
        <v>5</v>
      </c>
      <c r="C138" s="1" t="s">
        <v>17</v>
      </c>
      <c r="D138" s="1" t="s">
        <v>12</v>
      </c>
      <c r="E138" s="1" t="s">
        <v>913</v>
      </c>
      <c r="F138" s="1" t="s">
        <v>1131</v>
      </c>
      <c r="G138" s="1" t="s">
        <v>1132</v>
      </c>
      <c r="H138" s="1" t="s">
        <v>1133</v>
      </c>
      <c r="I138" s="1" t="s">
        <v>1134</v>
      </c>
      <c r="K138" s="1" t="s">
        <v>555</v>
      </c>
      <c r="L138" s="1" t="s">
        <v>1057</v>
      </c>
      <c r="M138" s="1" t="s">
        <v>567</v>
      </c>
      <c r="N138" s="1">
        <v>100</v>
      </c>
      <c r="O138" s="1" t="s">
        <v>568</v>
      </c>
      <c r="P138" s="1" t="s">
        <v>569</v>
      </c>
      <c r="Q138" s="1" t="s">
        <v>703</v>
      </c>
      <c r="R138" s="1" t="s">
        <v>725</v>
      </c>
      <c r="V138" s="1" t="s">
        <v>706</v>
      </c>
      <c r="W138" s="1" t="s">
        <v>572</v>
      </c>
      <c r="X138" s="1" t="s">
        <v>1135</v>
      </c>
      <c r="Y138" s="1" t="s">
        <v>1136</v>
      </c>
      <c r="Z138" s="1" t="s">
        <v>571</v>
      </c>
      <c r="AA138" s="1" t="s">
        <v>1137</v>
      </c>
      <c r="AB138" s="1" t="s">
        <v>1138</v>
      </c>
      <c r="AC138" s="1" t="s">
        <v>1</v>
      </c>
      <c r="AD138" s="2">
        <v>18</v>
      </c>
      <c r="AE138" s="2">
        <v>18</v>
      </c>
      <c r="AF138" s="2">
        <v>100</v>
      </c>
      <c r="AG138" s="1" t="s">
        <v>557</v>
      </c>
      <c r="AH138" s="1" t="s">
        <v>557</v>
      </c>
      <c r="AI138" s="3">
        <v>44497.500439814816</v>
      </c>
      <c r="AJ138" s="3">
        <v>44182.470949074072</v>
      </c>
      <c r="AK138" s="1" t="str">
        <f>VLOOKUP(G138,Confluence_Bko_Fin!I:I,1,FALSE)</f>
        <v>PDBBCCALCULATOR.BD.INTRANET.PAGS</v>
      </c>
    </row>
    <row r="139" spans="2:37">
      <c r="B139" s="1" t="s">
        <v>4</v>
      </c>
      <c r="C139" s="1" t="s">
        <v>17</v>
      </c>
      <c r="D139" s="1" t="s">
        <v>12</v>
      </c>
      <c r="F139" s="1" t="s">
        <v>1139</v>
      </c>
      <c r="G139" s="1" t="s">
        <v>1140</v>
      </c>
      <c r="I139" s="1" t="s">
        <v>1141</v>
      </c>
      <c r="K139" s="1" t="s">
        <v>555</v>
      </c>
      <c r="M139" s="1" t="s">
        <v>567</v>
      </c>
      <c r="N139" s="1">
        <v>100</v>
      </c>
      <c r="O139" s="1" t="s">
        <v>568</v>
      </c>
      <c r="P139" s="1" t="s">
        <v>569</v>
      </c>
      <c r="Q139" s="1" t="s">
        <v>703</v>
      </c>
      <c r="R139" s="1" t="s">
        <v>725</v>
      </c>
      <c r="V139" s="1" t="s">
        <v>706</v>
      </c>
      <c r="W139" s="1" t="s">
        <v>572</v>
      </c>
      <c r="X139" s="1" t="s">
        <v>1135</v>
      </c>
      <c r="Y139" s="1" t="s">
        <v>1136</v>
      </c>
      <c r="Z139" s="1" t="s">
        <v>571</v>
      </c>
      <c r="AA139" s="1" t="s">
        <v>1137</v>
      </c>
      <c r="AB139" s="1" t="s">
        <v>1138</v>
      </c>
      <c r="AC139" s="1" t="s">
        <v>1</v>
      </c>
      <c r="AD139" s="2">
        <v>0</v>
      </c>
      <c r="AE139" s="2">
        <v>0</v>
      </c>
      <c r="AF139" s="2">
        <v>0</v>
      </c>
      <c r="AG139" s="1" t="s">
        <v>557</v>
      </c>
      <c r="AH139" s="1" t="s">
        <v>557</v>
      </c>
      <c r="AI139" s="3">
        <v>44495.515115740738</v>
      </c>
      <c r="AJ139" s="3">
        <v>44182.470949074072</v>
      </c>
      <c r="AK139" s="1" t="str">
        <f>VLOOKUP(G139,Confluence_Bko_Fin!I:I,1,FALSE)</f>
        <v>PDBBCCALCULATOR.DEV.BD.INTRANET.PAGS</v>
      </c>
    </row>
    <row r="140" spans="2:37">
      <c r="B140" s="1" t="s">
        <v>6</v>
      </c>
      <c r="C140" s="1" t="s">
        <v>17</v>
      </c>
      <c r="D140" s="1" t="s">
        <v>12</v>
      </c>
      <c r="F140" s="1" t="s">
        <v>1142</v>
      </c>
      <c r="G140" s="1" t="s">
        <v>1143</v>
      </c>
      <c r="I140" s="1" t="s">
        <v>1144</v>
      </c>
      <c r="K140" s="1" t="s">
        <v>555</v>
      </c>
      <c r="M140" s="1" t="s">
        <v>567</v>
      </c>
      <c r="N140" s="1">
        <v>100</v>
      </c>
      <c r="O140" s="1" t="s">
        <v>568</v>
      </c>
      <c r="P140" s="1" t="s">
        <v>569</v>
      </c>
      <c r="Q140" s="1" t="s">
        <v>703</v>
      </c>
      <c r="R140" s="1" t="s">
        <v>725</v>
      </c>
      <c r="V140" s="1" t="s">
        <v>706</v>
      </c>
      <c r="W140" s="1" t="s">
        <v>572</v>
      </c>
      <c r="X140" s="1" t="s">
        <v>1135</v>
      </c>
      <c r="Y140" s="1" t="s">
        <v>1136</v>
      </c>
      <c r="Z140" s="1" t="s">
        <v>571</v>
      </c>
      <c r="AA140" s="1" t="s">
        <v>1137</v>
      </c>
      <c r="AB140" s="1" t="s">
        <v>1138</v>
      </c>
      <c r="AC140" s="1" t="s">
        <v>1</v>
      </c>
      <c r="AD140" s="2">
        <v>0</v>
      </c>
      <c r="AE140" s="2">
        <v>0</v>
      </c>
      <c r="AF140" s="2">
        <v>0</v>
      </c>
      <c r="AG140" s="1" t="s">
        <v>557</v>
      </c>
      <c r="AH140" s="1" t="s">
        <v>557</v>
      </c>
      <c r="AI140" s="3">
        <v>44495.515115740738</v>
      </c>
      <c r="AJ140" s="3">
        <v>44182.470949074072</v>
      </c>
      <c r="AK140" s="1" t="str">
        <f>VLOOKUP(G140,Confluence_Bko_Fin!I:I,1,FALSE)</f>
        <v>PDBBCCALCULATOR.QA.BD.INTRANET.PAGS</v>
      </c>
    </row>
    <row r="141" spans="2:37">
      <c r="B141" s="1" t="s">
        <v>5</v>
      </c>
      <c r="C141" s="1" t="s">
        <v>17</v>
      </c>
      <c r="D141" s="1" t="s">
        <v>12</v>
      </c>
      <c r="F141" s="1" t="s">
        <v>1145</v>
      </c>
      <c r="G141" s="1" t="s">
        <v>1146</v>
      </c>
      <c r="H141" s="1" t="s">
        <v>1147</v>
      </c>
      <c r="I141" s="1" t="s">
        <v>1148</v>
      </c>
      <c r="K141" s="1" t="s">
        <v>555</v>
      </c>
      <c r="L141" s="1" t="s">
        <v>1057</v>
      </c>
      <c r="M141" s="1" t="s">
        <v>567</v>
      </c>
      <c r="N141" s="1">
        <v>100</v>
      </c>
      <c r="O141" s="1" t="s">
        <v>568</v>
      </c>
      <c r="P141" s="1" t="s">
        <v>569</v>
      </c>
      <c r="Q141" s="1" t="s">
        <v>703</v>
      </c>
      <c r="R141" s="1" t="s">
        <v>725</v>
      </c>
      <c r="V141" s="1" t="s">
        <v>706</v>
      </c>
      <c r="W141" s="1" t="s">
        <v>572</v>
      </c>
      <c r="X141" s="1" t="s">
        <v>1149</v>
      </c>
      <c r="Y141" s="1" t="s">
        <v>1150</v>
      </c>
      <c r="Z141" s="1" t="s">
        <v>571</v>
      </c>
      <c r="AA141" s="1" t="s">
        <v>1137</v>
      </c>
      <c r="AB141" s="1" t="s">
        <v>1151</v>
      </c>
      <c r="AC141" s="1" t="s">
        <v>1</v>
      </c>
      <c r="AD141" s="2">
        <v>25</v>
      </c>
      <c r="AE141" s="2">
        <v>25</v>
      </c>
      <c r="AF141" s="2">
        <v>100</v>
      </c>
      <c r="AI141" s="3">
        <v>44521.458564814813</v>
      </c>
      <c r="AJ141" s="3">
        <v>44364</v>
      </c>
      <c r="AK141" s="1" t="str">
        <f>VLOOKUP(G141,Confluence_Bko_Fin!I:I,1,FALSE)</f>
        <v>PDBBCCAMPAIGN.BD.INTRANET.PAGS</v>
      </c>
    </row>
    <row r="142" spans="2:37">
      <c r="B142" s="1" t="s">
        <v>4</v>
      </c>
      <c r="C142" s="1" t="s">
        <v>17</v>
      </c>
      <c r="D142" s="1" t="s">
        <v>12</v>
      </c>
      <c r="F142" s="1" t="s">
        <v>1152</v>
      </c>
      <c r="G142" s="1" t="s">
        <v>1153</v>
      </c>
      <c r="I142" s="1" t="s">
        <v>1154</v>
      </c>
      <c r="K142" s="1" t="s">
        <v>555</v>
      </c>
      <c r="M142" s="1" t="s">
        <v>567</v>
      </c>
      <c r="N142" s="1">
        <v>100</v>
      </c>
      <c r="O142" s="1" t="s">
        <v>568</v>
      </c>
      <c r="P142" s="1" t="s">
        <v>569</v>
      </c>
      <c r="Q142" s="1" t="s">
        <v>703</v>
      </c>
      <c r="R142" s="1" t="s">
        <v>725</v>
      </c>
      <c r="V142" s="1" t="s">
        <v>706</v>
      </c>
      <c r="W142" s="1" t="s">
        <v>572</v>
      </c>
      <c r="X142" s="1" t="s">
        <v>1149</v>
      </c>
      <c r="Y142" s="1" t="s">
        <v>1150</v>
      </c>
      <c r="Z142" s="1" t="s">
        <v>571</v>
      </c>
      <c r="AA142" s="1" t="s">
        <v>1137</v>
      </c>
      <c r="AB142" s="1" t="s">
        <v>1151</v>
      </c>
      <c r="AC142" s="1" t="s">
        <v>1</v>
      </c>
      <c r="AD142" s="2">
        <v>0</v>
      </c>
      <c r="AE142" s="2">
        <v>0</v>
      </c>
      <c r="AF142" s="2">
        <v>0</v>
      </c>
      <c r="AI142" s="3">
        <v>44521.458645833336</v>
      </c>
      <c r="AJ142" s="3">
        <v>44364</v>
      </c>
      <c r="AK142" s="1" t="str">
        <f>VLOOKUP(G142,Confluence_Bko_Fin!I:I,1,FALSE)</f>
        <v>PDBBCCAMPAIGN.DEV.BD.INTRANET.PAGS</v>
      </c>
    </row>
    <row r="143" spans="2:37">
      <c r="B143" s="1" t="s">
        <v>6</v>
      </c>
      <c r="C143" s="1" t="s">
        <v>17</v>
      </c>
      <c r="D143" s="1" t="s">
        <v>12</v>
      </c>
      <c r="F143" s="1" t="s">
        <v>1155</v>
      </c>
      <c r="G143" s="1" t="s">
        <v>1156</v>
      </c>
      <c r="I143" s="1" t="s">
        <v>1157</v>
      </c>
      <c r="K143" s="1" t="s">
        <v>555</v>
      </c>
      <c r="M143" s="1" t="s">
        <v>567</v>
      </c>
      <c r="N143" s="1">
        <v>100</v>
      </c>
      <c r="O143" s="1" t="s">
        <v>568</v>
      </c>
      <c r="P143" s="1" t="s">
        <v>569</v>
      </c>
      <c r="Q143" s="1" t="s">
        <v>703</v>
      </c>
      <c r="R143" s="1" t="s">
        <v>725</v>
      </c>
      <c r="V143" s="1" t="s">
        <v>706</v>
      </c>
      <c r="W143" s="1" t="s">
        <v>572</v>
      </c>
      <c r="X143" s="1" t="s">
        <v>1149</v>
      </c>
      <c r="Y143" s="1" t="s">
        <v>1150</v>
      </c>
      <c r="Z143" s="1" t="s">
        <v>571</v>
      </c>
      <c r="AA143" s="1" t="s">
        <v>1137</v>
      </c>
      <c r="AB143" s="1" t="s">
        <v>1151</v>
      </c>
      <c r="AC143" s="1" t="s">
        <v>1</v>
      </c>
      <c r="AD143" s="2">
        <v>0</v>
      </c>
      <c r="AE143" s="2">
        <v>0</v>
      </c>
      <c r="AF143" s="2">
        <v>0</v>
      </c>
      <c r="AI143" s="3">
        <v>44521.458657407406</v>
      </c>
      <c r="AJ143" s="3">
        <v>44364</v>
      </c>
      <c r="AK143" s="1" t="str">
        <f>VLOOKUP(G143,Confluence_Bko_Fin!I:I,1,FALSE)</f>
        <v>PDBBCCAMPAIGN.QA.BD.INTRANET.PAGS</v>
      </c>
    </row>
    <row r="144" spans="2:37">
      <c r="B144" s="1" t="s">
        <v>5</v>
      </c>
      <c r="C144" s="1" t="s">
        <v>17</v>
      </c>
      <c r="D144" s="1" t="s">
        <v>12</v>
      </c>
      <c r="F144" s="1" t="s">
        <v>1158</v>
      </c>
      <c r="G144" s="1" t="s">
        <v>1159</v>
      </c>
      <c r="H144" s="1" t="s">
        <v>1160</v>
      </c>
      <c r="I144" s="1" t="s">
        <v>1161</v>
      </c>
      <c r="K144" s="1" t="s">
        <v>555</v>
      </c>
      <c r="L144" s="1" t="s">
        <v>1057</v>
      </c>
      <c r="M144" s="1" t="s">
        <v>567</v>
      </c>
      <c r="N144" s="1">
        <v>100</v>
      </c>
      <c r="O144" s="1" t="s">
        <v>568</v>
      </c>
      <c r="P144" s="1" t="s">
        <v>569</v>
      </c>
      <c r="Q144" s="1" t="s">
        <v>703</v>
      </c>
      <c r="R144" s="1" t="s">
        <v>725</v>
      </c>
      <c r="V144" s="1" t="s">
        <v>706</v>
      </c>
      <c r="W144" s="1" t="s">
        <v>572</v>
      </c>
      <c r="X144" s="1" t="s">
        <v>726</v>
      </c>
      <c r="Y144" s="1" t="s">
        <v>1162</v>
      </c>
      <c r="Z144" s="1" t="s">
        <v>571</v>
      </c>
      <c r="AA144" s="1" t="s">
        <v>728</v>
      </c>
      <c r="AB144" s="1" t="s">
        <v>729</v>
      </c>
      <c r="AC144" s="1" t="s">
        <v>1</v>
      </c>
      <c r="AD144" s="2">
        <v>34</v>
      </c>
      <c r="AE144" s="2">
        <v>30</v>
      </c>
      <c r="AF144" s="2">
        <v>88.24</v>
      </c>
      <c r="AI144" s="3">
        <v>44495.515115740738</v>
      </c>
      <c r="AJ144" s="3">
        <v>44245.527129629627</v>
      </c>
      <c r="AK144" s="1" t="str">
        <f>VLOOKUP(G144,Confluence_Bko_Fin!I:I,1,FALSE)</f>
        <v>PDBBCMIGRATION.BD.INTRANET.PAGS</v>
      </c>
    </row>
    <row r="145" spans="1:37">
      <c r="B145" s="1" t="s">
        <v>6</v>
      </c>
      <c r="C145" s="1" t="s">
        <v>17</v>
      </c>
      <c r="D145" s="1" t="s">
        <v>12</v>
      </c>
      <c r="F145" s="1" t="s">
        <v>1163</v>
      </c>
      <c r="G145" s="1" t="s">
        <v>1164</v>
      </c>
      <c r="I145" s="1" t="s">
        <v>1165</v>
      </c>
      <c r="K145" s="1" t="s">
        <v>555</v>
      </c>
      <c r="M145" s="1" t="s">
        <v>567</v>
      </c>
      <c r="N145" s="1">
        <v>100</v>
      </c>
      <c r="O145" s="1" t="s">
        <v>568</v>
      </c>
      <c r="P145" s="1" t="s">
        <v>569</v>
      </c>
      <c r="Q145" s="1" t="s">
        <v>703</v>
      </c>
      <c r="R145" s="1" t="s">
        <v>725</v>
      </c>
      <c r="V145" s="1" t="s">
        <v>706</v>
      </c>
      <c r="W145" s="1" t="s">
        <v>572</v>
      </c>
      <c r="X145" s="1" t="s">
        <v>726</v>
      </c>
      <c r="Y145" s="1" t="s">
        <v>1162</v>
      </c>
      <c r="Z145" s="1" t="s">
        <v>571</v>
      </c>
      <c r="AA145" s="1" t="s">
        <v>728</v>
      </c>
      <c r="AB145" s="1" t="s">
        <v>729</v>
      </c>
      <c r="AC145" s="1" t="s">
        <v>1</v>
      </c>
      <c r="AD145" s="2">
        <v>0</v>
      </c>
      <c r="AE145" s="2">
        <v>0</v>
      </c>
      <c r="AF145" s="2">
        <v>0</v>
      </c>
      <c r="AI145" s="3">
        <v>44495.515115740738</v>
      </c>
      <c r="AJ145" s="3">
        <v>44245.523379629631</v>
      </c>
      <c r="AK145" s="1" t="str">
        <f>VLOOKUP(G145,Confluence_Bko_Fin!I:I,1,FALSE)</f>
        <v>PDBBCMIGRATION.QA.BD.INTRANET.PAGS</v>
      </c>
    </row>
    <row r="146" spans="1:37">
      <c r="B146" s="1" t="s">
        <v>5</v>
      </c>
      <c r="C146" s="1" t="s">
        <v>17</v>
      </c>
      <c r="D146" s="1" t="s">
        <v>12</v>
      </c>
      <c r="E146" s="1" t="s">
        <v>1166</v>
      </c>
      <c r="F146" s="1" t="s">
        <v>1167</v>
      </c>
      <c r="G146" s="1" t="s">
        <v>1168</v>
      </c>
      <c r="H146" s="1" t="s">
        <v>1166</v>
      </c>
      <c r="I146" s="1" t="s">
        <v>1169</v>
      </c>
      <c r="K146" s="1" t="s">
        <v>555</v>
      </c>
      <c r="L146" s="1" t="s">
        <v>1057</v>
      </c>
      <c r="M146" s="1" t="s">
        <v>567</v>
      </c>
      <c r="N146" s="1">
        <v>100</v>
      </c>
      <c r="O146" s="1" t="s">
        <v>568</v>
      </c>
      <c r="P146" s="1" t="s">
        <v>569</v>
      </c>
      <c r="Q146" s="1" t="s">
        <v>703</v>
      </c>
      <c r="R146" s="1" t="s">
        <v>725</v>
      </c>
      <c r="V146" s="1" t="s">
        <v>706</v>
      </c>
      <c r="W146" s="1" t="s">
        <v>572</v>
      </c>
      <c r="X146" s="1" t="s">
        <v>238</v>
      </c>
      <c r="Y146" s="1" t="s">
        <v>1170</v>
      </c>
      <c r="Z146" s="1" t="s">
        <v>571</v>
      </c>
      <c r="AA146" s="1" t="s">
        <v>919</v>
      </c>
      <c r="AB146" s="1" t="s">
        <v>1171</v>
      </c>
      <c r="AC146" s="1" t="s">
        <v>1</v>
      </c>
      <c r="AD146" s="2">
        <v>664</v>
      </c>
      <c r="AE146" s="2">
        <v>202</v>
      </c>
      <c r="AF146" s="2">
        <v>30.42</v>
      </c>
      <c r="AG146" s="1" t="s">
        <v>557</v>
      </c>
      <c r="AH146" s="1" t="s">
        <v>557</v>
      </c>
      <c r="AI146" s="3">
        <v>44495.515115740738</v>
      </c>
      <c r="AJ146" s="3">
        <v>44182.470949074072</v>
      </c>
      <c r="AK146" s="1" t="str">
        <f>VLOOKUP(G146,Confluence_Bko_Fin!I:I,1,FALSE)</f>
        <v>PDBBCPROPOSAL.BD.INTRANET.PAGS</v>
      </c>
    </row>
    <row r="147" spans="1:37">
      <c r="B147" s="1" t="s">
        <v>4</v>
      </c>
      <c r="C147" s="1" t="s">
        <v>17</v>
      </c>
      <c r="D147" s="1" t="s">
        <v>12</v>
      </c>
      <c r="F147" s="1" t="s">
        <v>1172</v>
      </c>
      <c r="G147" s="1" t="s">
        <v>1173</v>
      </c>
      <c r="I147" s="1" t="s">
        <v>1174</v>
      </c>
      <c r="K147" s="1" t="s">
        <v>555</v>
      </c>
      <c r="M147" s="1" t="s">
        <v>567</v>
      </c>
      <c r="N147" s="1">
        <v>100</v>
      </c>
      <c r="O147" s="1" t="s">
        <v>568</v>
      </c>
      <c r="P147" s="1" t="s">
        <v>569</v>
      </c>
      <c r="Q147" s="1" t="s">
        <v>703</v>
      </c>
      <c r="R147" s="1" t="s">
        <v>725</v>
      </c>
      <c r="V147" s="1" t="s">
        <v>706</v>
      </c>
      <c r="W147" s="1" t="s">
        <v>572</v>
      </c>
      <c r="X147" s="1" t="s">
        <v>238</v>
      </c>
      <c r="Y147" s="1" t="s">
        <v>1170</v>
      </c>
      <c r="Z147" s="1" t="s">
        <v>571</v>
      </c>
      <c r="AA147" s="1" t="s">
        <v>919</v>
      </c>
      <c r="AB147" s="1" t="s">
        <v>1171</v>
      </c>
      <c r="AC147" s="1" t="s">
        <v>1</v>
      </c>
      <c r="AD147" s="2">
        <v>0</v>
      </c>
      <c r="AE147" s="2">
        <v>0</v>
      </c>
      <c r="AF147" s="2">
        <v>0</v>
      </c>
      <c r="AG147" s="1" t="s">
        <v>557</v>
      </c>
      <c r="AH147" s="1" t="s">
        <v>557</v>
      </c>
      <c r="AI147" s="3">
        <v>44495.515115740738</v>
      </c>
      <c r="AJ147" s="3">
        <v>44182.470949074072</v>
      </c>
      <c r="AK147" s="1" t="str">
        <f>VLOOKUP(G147,Confluence_Bko_Fin!I:I,1,FALSE)</f>
        <v>PDBBCPROPOSAL.DEV.BD.INTRANET.PAGS</v>
      </c>
    </row>
    <row r="148" spans="1:37">
      <c r="B148" s="1" t="s">
        <v>6</v>
      </c>
      <c r="C148" s="1" t="s">
        <v>17</v>
      </c>
      <c r="D148" s="1" t="s">
        <v>12</v>
      </c>
      <c r="F148" s="1" t="s">
        <v>1175</v>
      </c>
      <c r="G148" s="1" t="s">
        <v>1176</v>
      </c>
      <c r="I148" s="1" t="s">
        <v>1177</v>
      </c>
      <c r="K148" s="1" t="s">
        <v>555</v>
      </c>
      <c r="M148" s="1" t="s">
        <v>567</v>
      </c>
      <c r="N148" s="1">
        <v>100</v>
      </c>
      <c r="O148" s="1" t="s">
        <v>568</v>
      </c>
      <c r="P148" s="1" t="s">
        <v>569</v>
      </c>
      <c r="Q148" s="1" t="s">
        <v>703</v>
      </c>
      <c r="R148" s="1" t="s">
        <v>725</v>
      </c>
      <c r="V148" s="1" t="s">
        <v>706</v>
      </c>
      <c r="W148" s="1" t="s">
        <v>572</v>
      </c>
      <c r="X148" s="1" t="s">
        <v>238</v>
      </c>
      <c r="Y148" s="1" t="s">
        <v>1170</v>
      </c>
      <c r="Z148" s="1" t="s">
        <v>571</v>
      </c>
      <c r="AA148" s="1" t="s">
        <v>919</v>
      </c>
      <c r="AB148" s="1" t="s">
        <v>1171</v>
      </c>
      <c r="AC148" s="1" t="s">
        <v>1</v>
      </c>
      <c r="AD148" s="2">
        <v>0</v>
      </c>
      <c r="AE148" s="2">
        <v>0</v>
      </c>
      <c r="AF148" s="2">
        <v>0</v>
      </c>
      <c r="AG148" s="1" t="s">
        <v>557</v>
      </c>
      <c r="AH148" s="1" t="s">
        <v>557</v>
      </c>
      <c r="AI148" s="3">
        <v>44495.515115740738</v>
      </c>
      <c r="AJ148" s="3">
        <v>44182.470949074072</v>
      </c>
      <c r="AK148" s="1" t="str">
        <f>VLOOKUP(G148,Confluence_Bko_Fin!I:I,1,FALSE)</f>
        <v>PDBBCPROPOSAL.QA.BD.INTRANET.PAGS</v>
      </c>
    </row>
    <row r="149" spans="1:37">
      <c r="A149" s="1" t="s">
        <v>561</v>
      </c>
      <c r="B149" s="1" t="s">
        <v>5</v>
      </c>
      <c r="C149" s="1" t="s">
        <v>17</v>
      </c>
      <c r="D149" s="1" t="s">
        <v>12</v>
      </c>
      <c r="F149" s="1" t="s">
        <v>1178</v>
      </c>
      <c r="G149" s="1" t="s">
        <v>1179</v>
      </c>
      <c r="H149" s="1" t="s">
        <v>1180</v>
      </c>
      <c r="I149" s="1" t="s">
        <v>1181</v>
      </c>
      <c r="K149" s="1" t="s">
        <v>555</v>
      </c>
      <c r="L149" s="1" t="s">
        <v>1057</v>
      </c>
      <c r="M149" s="1" t="s">
        <v>567</v>
      </c>
      <c r="N149" s="1">
        <v>100</v>
      </c>
      <c r="O149" s="1" t="s">
        <v>568</v>
      </c>
      <c r="P149" s="1" t="s">
        <v>569</v>
      </c>
      <c r="Q149" s="1" t="s">
        <v>703</v>
      </c>
      <c r="R149" s="1" t="s">
        <v>725</v>
      </c>
      <c r="S149" s="1" t="s">
        <v>1182</v>
      </c>
      <c r="V149" s="1" t="s">
        <v>695</v>
      </c>
      <c r="W149" s="1" t="s">
        <v>572</v>
      </c>
      <c r="X149" s="1" t="s">
        <v>1183</v>
      </c>
      <c r="Y149" s="1" t="s">
        <v>1184</v>
      </c>
      <c r="Z149" s="1" t="s">
        <v>571</v>
      </c>
      <c r="AA149" s="1" t="s">
        <v>919</v>
      </c>
      <c r="AB149" s="1" t="s">
        <v>1185</v>
      </c>
      <c r="AC149" s="1" t="s">
        <v>1</v>
      </c>
      <c r="AD149" s="2">
        <v>0</v>
      </c>
      <c r="AE149" s="2">
        <v>0</v>
      </c>
      <c r="AF149" s="2">
        <v>0</v>
      </c>
      <c r="AI149" s="3">
        <v>44521.458657407406</v>
      </c>
      <c r="AJ149" s="3">
        <v>44496</v>
      </c>
      <c r="AK149" s="1" t="str">
        <f>VLOOKUP(G149,Confluence_Bko_Fin!I:I,1,FALSE)</f>
        <v>PDBBCTRANSACTION.BD.INTRANET.PAGS</v>
      </c>
    </row>
    <row r="150" spans="1:37">
      <c r="A150" s="1" t="s">
        <v>561</v>
      </c>
      <c r="B150" s="1" t="s">
        <v>4</v>
      </c>
      <c r="C150" s="1" t="s">
        <v>17</v>
      </c>
      <c r="D150" s="1" t="s">
        <v>12</v>
      </c>
      <c r="F150" s="1" t="s">
        <v>1186</v>
      </c>
      <c r="G150" s="1" t="s">
        <v>1187</v>
      </c>
      <c r="I150" s="1" t="s">
        <v>1188</v>
      </c>
      <c r="K150" s="1" t="s">
        <v>555</v>
      </c>
      <c r="M150" s="1" t="s">
        <v>567</v>
      </c>
      <c r="N150" s="1">
        <v>100</v>
      </c>
      <c r="O150" s="1" t="s">
        <v>568</v>
      </c>
      <c r="P150" s="1" t="s">
        <v>569</v>
      </c>
      <c r="Q150" s="1" t="s">
        <v>703</v>
      </c>
      <c r="R150" s="1" t="s">
        <v>725</v>
      </c>
      <c r="S150" s="1" t="s">
        <v>1182</v>
      </c>
      <c r="V150" s="1" t="s">
        <v>695</v>
      </c>
      <c r="W150" s="1" t="s">
        <v>572</v>
      </c>
      <c r="X150" s="1" t="s">
        <v>1183</v>
      </c>
      <c r="Y150" s="1" t="s">
        <v>1184</v>
      </c>
      <c r="Z150" s="1" t="s">
        <v>571</v>
      </c>
      <c r="AA150" s="1" t="s">
        <v>919</v>
      </c>
      <c r="AB150" s="1" t="s">
        <v>1185</v>
      </c>
      <c r="AC150" s="1" t="s">
        <v>1</v>
      </c>
      <c r="AD150" s="2">
        <v>0</v>
      </c>
      <c r="AE150" s="2">
        <v>0</v>
      </c>
      <c r="AF150" s="2">
        <v>0</v>
      </c>
      <c r="AI150" s="3">
        <v>44521.458645833336</v>
      </c>
      <c r="AJ150" s="3">
        <v>44462</v>
      </c>
      <c r="AK150" s="1" t="str">
        <f>VLOOKUP(G150,Confluence_Bko_Fin!I:I,1,FALSE)</f>
        <v>PDBBCTRANSACTION.DEV.BD.INTRANET.PAGS</v>
      </c>
    </row>
    <row r="151" spans="1:37">
      <c r="A151" s="1" t="s">
        <v>561</v>
      </c>
      <c r="B151" s="1" t="s">
        <v>6</v>
      </c>
      <c r="C151" s="1" t="s">
        <v>17</v>
      </c>
      <c r="D151" s="1" t="s">
        <v>12</v>
      </c>
      <c r="F151" s="1" t="s">
        <v>1189</v>
      </c>
      <c r="G151" s="1" t="s">
        <v>1190</v>
      </c>
      <c r="I151" s="1" t="s">
        <v>1191</v>
      </c>
      <c r="K151" s="1" t="s">
        <v>555</v>
      </c>
      <c r="M151" s="1" t="s">
        <v>567</v>
      </c>
      <c r="N151" s="1">
        <v>100</v>
      </c>
      <c r="O151" s="1" t="s">
        <v>568</v>
      </c>
      <c r="P151" s="1" t="s">
        <v>569</v>
      </c>
      <c r="Q151" s="1" t="s">
        <v>703</v>
      </c>
      <c r="R151" s="1" t="s">
        <v>725</v>
      </c>
      <c r="S151" s="1" t="s">
        <v>1182</v>
      </c>
      <c r="V151" s="1" t="s">
        <v>695</v>
      </c>
      <c r="W151" s="1" t="s">
        <v>572</v>
      </c>
      <c r="X151" s="1" t="s">
        <v>1183</v>
      </c>
      <c r="Y151" s="1" t="s">
        <v>1184</v>
      </c>
      <c r="Z151" s="1" t="s">
        <v>571</v>
      </c>
      <c r="AA151" s="1" t="s">
        <v>919</v>
      </c>
      <c r="AB151" s="1" t="s">
        <v>1185</v>
      </c>
      <c r="AC151" s="1" t="s">
        <v>1</v>
      </c>
      <c r="AD151" s="2">
        <v>0</v>
      </c>
      <c r="AE151" s="2">
        <v>0</v>
      </c>
      <c r="AF151" s="2">
        <v>0</v>
      </c>
      <c r="AI151" s="3">
        <v>44521.458657407406</v>
      </c>
      <c r="AJ151" s="3">
        <v>44462</v>
      </c>
      <c r="AK151" s="1" t="str">
        <f>VLOOKUP(G151,Confluence_Bko_Fin!I:I,1,FALSE)</f>
        <v>PDBBCTRANSACTION.QA.BD.INTRANET.PAGS</v>
      </c>
    </row>
    <row r="152" spans="1:37">
      <c r="A152" s="1" t="s">
        <v>561</v>
      </c>
      <c r="B152" s="1" t="s">
        <v>5</v>
      </c>
      <c r="C152" s="1" t="s">
        <v>17</v>
      </c>
      <c r="D152" s="1" t="s">
        <v>12</v>
      </c>
      <c r="F152" s="1" t="s">
        <v>1192</v>
      </c>
      <c r="G152" s="1" t="s">
        <v>1193</v>
      </c>
      <c r="H152" s="1" t="s">
        <v>1194</v>
      </c>
      <c r="I152" s="1" t="s">
        <v>1195</v>
      </c>
      <c r="K152" s="1" t="s">
        <v>555</v>
      </c>
      <c r="L152" s="1" t="s">
        <v>1057</v>
      </c>
      <c r="M152" s="1" t="s">
        <v>567</v>
      </c>
      <c r="N152" s="1">
        <v>100</v>
      </c>
      <c r="O152" s="1" t="s">
        <v>568</v>
      </c>
      <c r="P152" s="1" t="s">
        <v>569</v>
      </c>
      <c r="Q152" s="1" t="s">
        <v>1196</v>
      </c>
      <c r="R152" s="1" t="s">
        <v>753</v>
      </c>
      <c r="V152" s="1" t="s">
        <v>1197</v>
      </c>
      <c r="W152" s="1" t="s">
        <v>572</v>
      </c>
      <c r="X152" s="1" t="s">
        <v>1198</v>
      </c>
      <c r="Y152" s="1" t="s">
        <v>1199</v>
      </c>
      <c r="Z152" s="1" t="s">
        <v>571</v>
      </c>
      <c r="AA152" s="1" t="s">
        <v>757</v>
      </c>
      <c r="AB152" s="1" t="s">
        <v>1200</v>
      </c>
      <c r="AC152" s="1" t="s">
        <v>1</v>
      </c>
      <c r="AD152" s="2">
        <v>43</v>
      </c>
      <c r="AE152" s="2">
        <v>43</v>
      </c>
      <c r="AF152" s="2">
        <v>100</v>
      </c>
      <c r="AG152" s="1" t="s">
        <v>557</v>
      </c>
      <c r="AH152" s="1" t="s">
        <v>557</v>
      </c>
      <c r="AI152" s="3">
        <v>44495.515115740738</v>
      </c>
      <c r="AJ152" s="3">
        <v>44182.470949074072</v>
      </c>
      <c r="AK152" s="1" t="str">
        <f>VLOOKUP(G152,Confluence_Bko_Fin!I:I,1,FALSE)</f>
        <v>PDBBDCOUTPRESETTLEMENT.BD.INTRANET.PAGS</v>
      </c>
    </row>
    <row r="153" spans="1:37">
      <c r="A153" s="1" t="s">
        <v>561</v>
      </c>
      <c r="B153" s="1" t="s">
        <v>4</v>
      </c>
      <c r="C153" s="1" t="s">
        <v>17</v>
      </c>
      <c r="D153" s="1" t="s">
        <v>12</v>
      </c>
      <c r="F153" s="1" t="s">
        <v>1201</v>
      </c>
      <c r="G153" s="1" t="s">
        <v>1202</v>
      </c>
      <c r="I153" s="1" t="s">
        <v>1203</v>
      </c>
      <c r="K153" s="1" t="s">
        <v>555</v>
      </c>
      <c r="M153" s="1" t="s">
        <v>567</v>
      </c>
      <c r="N153" s="1">
        <v>100</v>
      </c>
      <c r="O153" s="1" t="s">
        <v>568</v>
      </c>
      <c r="P153" s="1" t="s">
        <v>569</v>
      </c>
      <c r="Q153" s="1" t="s">
        <v>1196</v>
      </c>
      <c r="R153" s="1" t="s">
        <v>753</v>
      </c>
      <c r="V153" s="1" t="s">
        <v>1197</v>
      </c>
      <c r="W153" s="1" t="s">
        <v>572</v>
      </c>
      <c r="X153" s="1" t="s">
        <v>1198</v>
      </c>
      <c r="Y153" s="1" t="s">
        <v>1199</v>
      </c>
      <c r="Z153" s="1" t="s">
        <v>571</v>
      </c>
      <c r="AA153" s="1" t="s">
        <v>757</v>
      </c>
      <c r="AB153" s="1" t="s">
        <v>1204</v>
      </c>
      <c r="AC153" s="1" t="s">
        <v>1</v>
      </c>
      <c r="AD153" s="2">
        <v>0</v>
      </c>
      <c r="AE153" s="2">
        <v>0</v>
      </c>
      <c r="AF153" s="2">
        <v>0</v>
      </c>
      <c r="AG153" s="1" t="s">
        <v>557</v>
      </c>
      <c r="AH153" s="1" t="s">
        <v>557</v>
      </c>
      <c r="AI153" s="3">
        <v>44495.515115740738</v>
      </c>
      <c r="AJ153" s="3">
        <v>44182.470949074072</v>
      </c>
      <c r="AK153" s="1" t="str">
        <f>VLOOKUP(G153,Confluence_Bko_Fin!I:I,1,FALSE)</f>
        <v>PDBBDCOUTPRESETTLEMENT.DEV.BD.INTRANET.PAGS</v>
      </c>
    </row>
    <row r="154" spans="1:37">
      <c r="A154" s="1" t="s">
        <v>561</v>
      </c>
      <c r="B154" s="1" t="s">
        <v>6</v>
      </c>
      <c r="C154" s="1" t="s">
        <v>17</v>
      </c>
      <c r="D154" s="1" t="s">
        <v>12</v>
      </c>
      <c r="F154" s="1" t="s">
        <v>1205</v>
      </c>
      <c r="G154" s="1" t="s">
        <v>1206</v>
      </c>
      <c r="I154" s="1" t="s">
        <v>1207</v>
      </c>
      <c r="K154" s="1" t="s">
        <v>555</v>
      </c>
      <c r="M154" s="1" t="s">
        <v>567</v>
      </c>
      <c r="N154" s="1">
        <v>100</v>
      </c>
      <c r="O154" s="1" t="s">
        <v>568</v>
      </c>
      <c r="P154" s="1" t="s">
        <v>569</v>
      </c>
      <c r="Q154" s="1" t="s">
        <v>1196</v>
      </c>
      <c r="R154" s="1" t="s">
        <v>753</v>
      </c>
      <c r="V154" s="1" t="s">
        <v>1197</v>
      </c>
      <c r="W154" s="1" t="s">
        <v>572</v>
      </c>
      <c r="X154" s="1" t="s">
        <v>1198</v>
      </c>
      <c r="Y154" s="1" t="s">
        <v>1199</v>
      </c>
      <c r="Z154" s="1" t="s">
        <v>571</v>
      </c>
      <c r="AA154" s="1" t="s">
        <v>757</v>
      </c>
      <c r="AB154" s="1" t="s">
        <v>1204</v>
      </c>
      <c r="AC154" s="1" t="s">
        <v>1</v>
      </c>
      <c r="AD154" s="2">
        <v>0</v>
      </c>
      <c r="AE154" s="2">
        <v>0</v>
      </c>
      <c r="AF154" s="2">
        <v>0</v>
      </c>
      <c r="AG154" s="1" t="s">
        <v>557</v>
      </c>
      <c r="AH154" s="1" t="s">
        <v>557</v>
      </c>
      <c r="AI154" s="3">
        <v>44495.515115740738</v>
      </c>
      <c r="AJ154" s="3">
        <v>44182.470949074072</v>
      </c>
      <c r="AK154" s="1" t="str">
        <f>VLOOKUP(G154,Confluence_Bko_Fin!I:I,1,FALSE)</f>
        <v>PDBBDCOUTPRESETTLEMENT.QA.BD.INTRANET.PAGS</v>
      </c>
    </row>
    <row r="155" spans="1:37">
      <c r="A155" s="1" t="s">
        <v>561</v>
      </c>
      <c r="B155" s="1" t="s">
        <v>5</v>
      </c>
      <c r="C155" s="1" t="s">
        <v>17</v>
      </c>
      <c r="D155" s="1" t="s">
        <v>12</v>
      </c>
      <c r="F155" s="1" t="s">
        <v>1208</v>
      </c>
      <c r="G155" s="1" t="s">
        <v>1209</v>
      </c>
      <c r="H155" s="1" t="s">
        <v>1210</v>
      </c>
      <c r="I155" s="1" t="s">
        <v>1211</v>
      </c>
      <c r="K155" s="1" t="s">
        <v>555</v>
      </c>
      <c r="L155" s="1" t="s">
        <v>1057</v>
      </c>
      <c r="M155" s="1" t="s">
        <v>567</v>
      </c>
      <c r="N155" s="1">
        <v>100</v>
      </c>
      <c r="O155" s="1" t="s">
        <v>568</v>
      </c>
      <c r="P155" s="1" t="s">
        <v>569</v>
      </c>
      <c r="Q155" s="1" t="s">
        <v>703</v>
      </c>
      <c r="R155" s="1" t="s">
        <v>704</v>
      </c>
      <c r="V155" s="1" t="s">
        <v>772</v>
      </c>
      <c r="W155" s="1" t="s">
        <v>572</v>
      </c>
      <c r="X155" s="1" t="s">
        <v>1212</v>
      </c>
      <c r="Y155" s="1" t="s">
        <v>1213</v>
      </c>
      <c r="Z155" s="1" t="s">
        <v>571</v>
      </c>
      <c r="AA155" s="1" t="s">
        <v>1214</v>
      </c>
      <c r="AB155" s="1" t="s">
        <v>1215</v>
      </c>
      <c r="AC155" s="1" t="s">
        <v>1</v>
      </c>
      <c r="AD155" s="2">
        <v>87</v>
      </c>
      <c r="AE155" s="2">
        <v>87</v>
      </c>
      <c r="AF155" s="2">
        <v>100</v>
      </c>
      <c r="AG155" s="1" t="s">
        <v>557</v>
      </c>
      <c r="AH155" s="1" t="s">
        <v>557</v>
      </c>
      <c r="AI155" s="3">
        <v>44495.515115740738</v>
      </c>
      <c r="AJ155" s="3">
        <v>44182.470949074072</v>
      </c>
      <c r="AK155" s="1" t="str">
        <f>VLOOKUP(G155,Confluence_Bko_Fin!I:I,1,FALSE)</f>
        <v>PDBBDREGISTRADORACUSTOMER.BD.INTRANET.PAGS</v>
      </c>
    </row>
    <row r="156" spans="1:37">
      <c r="A156" s="1" t="s">
        <v>561</v>
      </c>
      <c r="B156" s="1" t="s">
        <v>4</v>
      </c>
      <c r="C156" s="1" t="s">
        <v>17</v>
      </c>
      <c r="D156" s="1" t="s">
        <v>12</v>
      </c>
      <c r="F156" s="1" t="s">
        <v>1216</v>
      </c>
      <c r="G156" s="1" t="s">
        <v>1217</v>
      </c>
      <c r="I156" s="1" t="s">
        <v>1218</v>
      </c>
      <c r="K156" s="1" t="s">
        <v>555</v>
      </c>
      <c r="M156" s="1" t="s">
        <v>567</v>
      </c>
      <c r="N156" s="1">
        <v>100</v>
      </c>
      <c r="O156" s="1" t="s">
        <v>568</v>
      </c>
      <c r="P156" s="1" t="s">
        <v>569</v>
      </c>
      <c r="Q156" s="1" t="s">
        <v>703</v>
      </c>
      <c r="R156" s="1" t="s">
        <v>704</v>
      </c>
      <c r="V156" s="1" t="s">
        <v>772</v>
      </c>
      <c r="W156" s="1" t="s">
        <v>572</v>
      </c>
      <c r="X156" s="1" t="s">
        <v>1212</v>
      </c>
      <c r="Y156" s="1" t="s">
        <v>1213</v>
      </c>
      <c r="Z156" s="1" t="s">
        <v>571</v>
      </c>
      <c r="AA156" s="1" t="s">
        <v>1214</v>
      </c>
      <c r="AB156" s="1" t="s">
        <v>1215</v>
      </c>
      <c r="AC156" s="1" t="s">
        <v>1</v>
      </c>
      <c r="AD156" s="2">
        <v>0</v>
      </c>
      <c r="AE156" s="2">
        <v>0</v>
      </c>
      <c r="AF156" s="2">
        <v>0</v>
      </c>
      <c r="AG156" s="1" t="s">
        <v>557</v>
      </c>
      <c r="AH156" s="1" t="s">
        <v>557</v>
      </c>
      <c r="AI156" s="3">
        <v>44495.515115740738</v>
      </c>
      <c r="AJ156" s="3">
        <v>44182.470949074072</v>
      </c>
      <c r="AK156" s="1" t="str">
        <f>VLOOKUP(G156,Confluence_Bko_Fin!I:I,1,FALSE)</f>
        <v>PDBBDREGISTRADORACUSTOMER.DEV.BD.INTRANET.PAGS</v>
      </c>
    </row>
    <row r="157" spans="1:37">
      <c r="A157" s="1" t="s">
        <v>561</v>
      </c>
      <c r="B157" s="1" t="s">
        <v>6</v>
      </c>
      <c r="C157" s="1" t="s">
        <v>17</v>
      </c>
      <c r="D157" s="1" t="s">
        <v>12</v>
      </c>
      <c r="F157" s="1" t="s">
        <v>1219</v>
      </c>
      <c r="G157" s="1" t="s">
        <v>1220</v>
      </c>
      <c r="I157" s="1" t="s">
        <v>1221</v>
      </c>
      <c r="K157" s="1" t="s">
        <v>555</v>
      </c>
      <c r="M157" s="1" t="s">
        <v>567</v>
      </c>
      <c r="N157" s="1">
        <v>100</v>
      </c>
      <c r="O157" s="1" t="s">
        <v>568</v>
      </c>
      <c r="P157" s="1" t="s">
        <v>569</v>
      </c>
      <c r="Q157" s="1" t="s">
        <v>703</v>
      </c>
      <c r="R157" s="1" t="s">
        <v>704</v>
      </c>
      <c r="V157" s="1" t="s">
        <v>772</v>
      </c>
      <c r="W157" s="1" t="s">
        <v>572</v>
      </c>
      <c r="X157" s="1" t="s">
        <v>1212</v>
      </c>
      <c r="Y157" s="1" t="s">
        <v>1213</v>
      </c>
      <c r="Z157" s="1" t="s">
        <v>571</v>
      </c>
      <c r="AA157" s="1" t="s">
        <v>1214</v>
      </c>
      <c r="AB157" s="1" t="s">
        <v>1215</v>
      </c>
      <c r="AC157" s="1" t="s">
        <v>1</v>
      </c>
      <c r="AD157" s="2">
        <v>0</v>
      </c>
      <c r="AE157" s="2">
        <v>0</v>
      </c>
      <c r="AF157" s="2">
        <v>0</v>
      </c>
      <c r="AG157" s="1" t="s">
        <v>557</v>
      </c>
      <c r="AH157" s="1" t="s">
        <v>557</v>
      </c>
      <c r="AI157" s="3">
        <v>44495.515115740738</v>
      </c>
      <c r="AJ157" s="3">
        <v>44182.470949074072</v>
      </c>
      <c r="AK157" s="1" t="str">
        <f>VLOOKUP(G157,Confluence_Bko_Fin!I:I,1,FALSE)</f>
        <v>PDBBDREGISTRADORACUSTOMER.QA.BD.INTRANET.PAGS</v>
      </c>
    </row>
    <row r="158" spans="1:37">
      <c r="A158" s="1" t="s">
        <v>561</v>
      </c>
      <c r="B158" s="1" t="s">
        <v>5</v>
      </c>
      <c r="C158" s="1" t="s">
        <v>17</v>
      </c>
      <c r="D158" s="1" t="s">
        <v>12</v>
      </c>
      <c r="F158" s="1" t="s">
        <v>1222</v>
      </c>
      <c r="G158" s="1" t="s">
        <v>1223</v>
      </c>
      <c r="H158" s="1" t="s">
        <v>1224</v>
      </c>
      <c r="I158" s="1" t="s">
        <v>1225</v>
      </c>
      <c r="K158" s="1" t="s">
        <v>555</v>
      </c>
      <c r="L158" s="1" t="s">
        <v>1057</v>
      </c>
      <c r="M158" s="1" t="s">
        <v>567</v>
      </c>
      <c r="N158" s="1">
        <v>100</v>
      </c>
      <c r="O158" s="1" t="s">
        <v>568</v>
      </c>
      <c r="P158" s="1" t="s">
        <v>569</v>
      </c>
      <c r="Q158" s="1" t="s">
        <v>703</v>
      </c>
      <c r="R158" s="1" t="s">
        <v>704</v>
      </c>
      <c r="V158" s="1" t="s">
        <v>772</v>
      </c>
      <c r="W158" s="1" t="s">
        <v>572</v>
      </c>
      <c r="X158" s="1" t="s">
        <v>1226</v>
      </c>
      <c r="Y158" s="1" t="s">
        <v>1227</v>
      </c>
      <c r="Z158" s="1" t="s">
        <v>571</v>
      </c>
      <c r="AA158" s="1" t="s">
        <v>1214</v>
      </c>
      <c r="AB158" s="1" t="s">
        <v>1228</v>
      </c>
      <c r="AC158" s="1" t="s">
        <v>1</v>
      </c>
      <c r="AD158" s="2">
        <v>89</v>
      </c>
      <c r="AE158" s="2">
        <v>89</v>
      </c>
      <c r="AF158" s="2">
        <v>100</v>
      </c>
      <c r="AG158" s="1" t="s">
        <v>557</v>
      </c>
      <c r="AH158" s="1" t="s">
        <v>557</v>
      </c>
      <c r="AI158" s="3">
        <v>44495.515115740738</v>
      </c>
      <c r="AJ158" s="3">
        <v>44182.470949074072</v>
      </c>
      <c r="AK158" s="1" t="str">
        <f>VLOOKUP(G158,Confluence_Bko_Fin!I:I,1,FALSE)</f>
        <v>PDBBDSETTLEMENTCRTCONFIG.BD.INTRANET.PAGS</v>
      </c>
    </row>
    <row r="159" spans="1:37">
      <c r="A159" s="1" t="s">
        <v>561</v>
      </c>
      <c r="B159" s="1" t="s">
        <v>4</v>
      </c>
      <c r="C159" s="1" t="s">
        <v>17</v>
      </c>
      <c r="D159" s="1" t="s">
        <v>12</v>
      </c>
      <c r="F159" s="1" t="s">
        <v>1229</v>
      </c>
      <c r="G159" s="1" t="s">
        <v>1230</v>
      </c>
      <c r="I159" s="1" t="s">
        <v>1231</v>
      </c>
      <c r="K159" s="1" t="s">
        <v>555</v>
      </c>
      <c r="M159" s="1" t="s">
        <v>567</v>
      </c>
      <c r="N159" s="1">
        <v>100</v>
      </c>
      <c r="O159" s="1" t="s">
        <v>568</v>
      </c>
      <c r="P159" s="1" t="s">
        <v>569</v>
      </c>
      <c r="Q159" s="1" t="s">
        <v>703</v>
      </c>
      <c r="R159" s="1" t="s">
        <v>704</v>
      </c>
      <c r="V159" s="1" t="s">
        <v>1197</v>
      </c>
      <c r="W159" s="1" t="s">
        <v>572</v>
      </c>
      <c r="X159" s="1" t="s">
        <v>1226</v>
      </c>
      <c r="Y159" s="1" t="s">
        <v>1227</v>
      </c>
      <c r="Z159" s="1" t="s">
        <v>571</v>
      </c>
      <c r="AA159" s="1" t="s">
        <v>1214</v>
      </c>
      <c r="AB159" s="1" t="s">
        <v>1232</v>
      </c>
      <c r="AC159" s="1" t="s">
        <v>1</v>
      </c>
      <c r="AD159" s="2">
        <v>0</v>
      </c>
      <c r="AE159" s="2">
        <v>0</v>
      </c>
      <c r="AF159" s="2">
        <v>0</v>
      </c>
      <c r="AG159" s="1" t="s">
        <v>557</v>
      </c>
      <c r="AH159" s="1" t="s">
        <v>557</v>
      </c>
      <c r="AI159" s="3">
        <v>44495.515115740738</v>
      </c>
      <c r="AJ159" s="3">
        <v>44182.470949074072</v>
      </c>
      <c r="AK159" s="1" t="str">
        <f>VLOOKUP(G159,Confluence_Bko_Fin!I:I,1,FALSE)</f>
        <v>PDBBDSETTLEMENTCRTCONFIG.DEV.BD.INTRANET.PAGS</v>
      </c>
    </row>
    <row r="160" spans="1:37">
      <c r="A160" s="1" t="s">
        <v>561</v>
      </c>
      <c r="B160" s="1" t="s">
        <v>6</v>
      </c>
      <c r="C160" s="1" t="s">
        <v>17</v>
      </c>
      <c r="D160" s="1" t="s">
        <v>12</v>
      </c>
      <c r="F160" s="1" t="s">
        <v>1233</v>
      </c>
      <c r="G160" s="1" t="s">
        <v>1234</v>
      </c>
      <c r="I160" s="1" t="s">
        <v>1235</v>
      </c>
      <c r="K160" s="1" t="s">
        <v>555</v>
      </c>
      <c r="M160" s="1" t="s">
        <v>567</v>
      </c>
      <c r="N160" s="1">
        <v>100</v>
      </c>
      <c r="O160" s="1" t="s">
        <v>568</v>
      </c>
      <c r="P160" s="1" t="s">
        <v>569</v>
      </c>
      <c r="Q160" s="1" t="s">
        <v>703</v>
      </c>
      <c r="R160" s="1" t="s">
        <v>704</v>
      </c>
      <c r="V160" s="1" t="s">
        <v>1197</v>
      </c>
      <c r="W160" s="1" t="s">
        <v>572</v>
      </c>
      <c r="X160" s="1" t="s">
        <v>1226</v>
      </c>
      <c r="Y160" s="1" t="s">
        <v>1227</v>
      </c>
      <c r="Z160" s="1" t="s">
        <v>571</v>
      </c>
      <c r="AA160" s="1" t="s">
        <v>1214</v>
      </c>
      <c r="AB160" s="1" t="s">
        <v>1232</v>
      </c>
      <c r="AC160" s="1" t="s">
        <v>1</v>
      </c>
      <c r="AD160" s="2">
        <v>0</v>
      </c>
      <c r="AE160" s="2">
        <v>0</v>
      </c>
      <c r="AF160" s="2">
        <v>0</v>
      </c>
      <c r="AG160" s="1" t="s">
        <v>557</v>
      </c>
      <c r="AH160" s="1" t="s">
        <v>557</v>
      </c>
      <c r="AI160" s="3">
        <v>44495.515115740738</v>
      </c>
      <c r="AJ160" s="3">
        <v>44182.470949074072</v>
      </c>
      <c r="AK160" s="1" t="str">
        <f>VLOOKUP(G160,Confluence_Bko_Fin!I:I,1,FALSE)</f>
        <v>PDBBDSETTLEMENTCRTCONFIG.QA.BD.INTRANET.PAGS</v>
      </c>
    </row>
    <row r="161" spans="1:37">
      <c r="B161" s="1" t="s">
        <v>6</v>
      </c>
      <c r="C161" s="1" t="s">
        <v>17</v>
      </c>
      <c r="D161" s="1" t="s">
        <v>12</v>
      </c>
      <c r="F161" s="1" t="s">
        <v>1236</v>
      </c>
      <c r="G161" s="1" t="s">
        <v>1237</v>
      </c>
      <c r="I161" s="1" t="s">
        <v>1238</v>
      </c>
      <c r="K161" s="1" t="s">
        <v>555</v>
      </c>
      <c r="M161" s="1" t="s">
        <v>567</v>
      </c>
      <c r="N161" s="1">
        <v>100</v>
      </c>
      <c r="O161" s="1" t="s">
        <v>568</v>
      </c>
      <c r="P161" s="1" t="s">
        <v>569</v>
      </c>
      <c r="Q161" s="1" t="s">
        <v>703</v>
      </c>
      <c r="R161" s="1" t="s">
        <v>725</v>
      </c>
      <c r="V161" s="1" t="s">
        <v>706</v>
      </c>
      <c r="W161" s="1" t="s">
        <v>572</v>
      </c>
      <c r="X161" s="1" t="s">
        <v>1239</v>
      </c>
      <c r="Y161" s="1" t="s">
        <v>1240</v>
      </c>
      <c r="Z161" s="1" t="s">
        <v>571</v>
      </c>
      <c r="AA161" s="1" t="s">
        <v>1241</v>
      </c>
      <c r="AB161" s="1" t="s">
        <v>1242</v>
      </c>
      <c r="AC161" s="1" t="s">
        <v>1</v>
      </c>
      <c r="AD161" s="2">
        <v>0</v>
      </c>
      <c r="AE161" s="2">
        <v>0</v>
      </c>
      <c r="AF161" s="2">
        <v>0</v>
      </c>
      <c r="AG161" s="1" t="s">
        <v>557</v>
      </c>
      <c r="AH161" s="1" t="s">
        <v>557</v>
      </c>
      <c r="AI161" s="3">
        <v>44495.515115740738</v>
      </c>
      <c r="AJ161" s="3">
        <v>44182.470949074072</v>
      </c>
      <c r="AK161" s="1" t="e">
        <f>VLOOKUP(G161,Confluence_Bko_Fin!I:I,1,FALSE)</f>
        <v>#N/A</v>
      </c>
    </row>
    <row r="162" spans="1:37">
      <c r="B162" s="1" t="s">
        <v>4</v>
      </c>
      <c r="C162" s="1" t="s">
        <v>17</v>
      </c>
      <c r="D162" s="1" t="s">
        <v>12</v>
      </c>
      <c r="F162" s="1" t="s">
        <v>1243</v>
      </c>
      <c r="G162" s="1" t="s">
        <v>1244</v>
      </c>
      <c r="I162" s="1" t="s">
        <v>1245</v>
      </c>
      <c r="K162" s="1" t="s">
        <v>555</v>
      </c>
      <c r="M162" s="1" t="s">
        <v>567</v>
      </c>
      <c r="N162" s="1">
        <v>100</v>
      </c>
      <c r="O162" s="1" t="s">
        <v>568</v>
      </c>
      <c r="P162" s="1" t="s">
        <v>569</v>
      </c>
      <c r="Q162" s="1" t="s">
        <v>703</v>
      </c>
      <c r="R162" s="1" t="s">
        <v>725</v>
      </c>
      <c r="V162" s="1" t="s">
        <v>706</v>
      </c>
      <c r="W162" s="1" t="s">
        <v>572</v>
      </c>
      <c r="X162" s="1" t="s">
        <v>1246</v>
      </c>
      <c r="Y162" s="1" t="s">
        <v>1247</v>
      </c>
      <c r="Z162" s="1" t="s">
        <v>571</v>
      </c>
      <c r="AA162" s="1" t="s">
        <v>773</v>
      </c>
      <c r="AB162" s="1" t="s">
        <v>1248</v>
      </c>
      <c r="AC162" s="1" t="s">
        <v>1</v>
      </c>
      <c r="AD162" s="2">
        <v>0</v>
      </c>
      <c r="AE162" s="2">
        <v>0</v>
      </c>
      <c r="AF162" s="2">
        <v>0</v>
      </c>
      <c r="AG162" s="1" t="s">
        <v>557</v>
      </c>
      <c r="AH162" s="1" t="s">
        <v>557</v>
      </c>
      <c r="AI162" s="3">
        <v>44495.515115740738</v>
      </c>
      <c r="AJ162" s="3">
        <v>44182.470949074072</v>
      </c>
      <c r="AK162" s="1" t="e">
        <f>VLOOKUP(G162,Confluence_Bko_Fin!I:I,1,FALSE)</f>
        <v>#N/A</v>
      </c>
    </row>
    <row r="163" spans="1:37">
      <c r="B163" s="1" t="s">
        <v>6</v>
      </c>
      <c r="C163" s="1" t="s">
        <v>17</v>
      </c>
      <c r="D163" s="1" t="s">
        <v>12</v>
      </c>
      <c r="F163" s="1" t="s">
        <v>1249</v>
      </c>
      <c r="G163" s="1" t="s">
        <v>1250</v>
      </c>
      <c r="I163" s="1" t="s">
        <v>1251</v>
      </c>
      <c r="K163" s="1" t="s">
        <v>555</v>
      </c>
      <c r="M163" s="1" t="s">
        <v>567</v>
      </c>
      <c r="N163" s="1">
        <v>100</v>
      </c>
      <c r="O163" s="1" t="s">
        <v>568</v>
      </c>
      <c r="P163" s="1" t="s">
        <v>569</v>
      </c>
      <c r="Q163" s="1" t="s">
        <v>703</v>
      </c>
      <c r="R163" s="1" t="s">
        <v>725</v>
      </c>
      <c r="V163" s="1" t="s">
        <v>706</v>
      </c>
      <c r="W163" s="1" t="s">
        <v>572</v>
      </c>
      <c r="X163" s="1" t="s">
        <v>1246</v>
      </c>
      <c r="Y163" s="1" t="s">
        <v>1247</v>
      </c>
      <c r="Z163" s="1" t="s">
        <v>571</v>
      </c>
      <c r="AA163" s="1" t="s">
        <v>773</v>
      </c>
      <c r="AB163" s="1" t="s">
        <v>1248</v>
      </c>
      <c r="AC163" s="1" t="s">
        <v>1</v>
      </c>
      <c r="AD163" s="2">
        <v>0</v>
      </c>
      <c r="AE163" s="2">
        <v>0</v>
      </c>
      <c r="AF163" s="2">
        <v>0</v>
      </c>
      <c r="AG163" s="1" t="s">
        <v>557</v>
      </c>
      <c r="AH163" s="1" t="s">
        <v>557</v>
      </c>
      <c r="AI163" s="3">
        <v>44495.515115740738</v>
      </c>
      <c r="AJ163" s="3">
        <v>44182.470949074072</v>
      </c>
      <c r="AK163" s="1" t="e">
        <f>VLOOKUP(G163,Confluence_Bko_Fin!I:I,1,FALSE)</f>
        <v>#N/A</v>
      </c>
    </row>
    <row r="164" spans="1:37">
      <c r="A164" s="1" t="s">
        <v>561</v>
      </c>
      <c r="B164" s="1" t="s">
        <v>5</v>
      </c>
      <c r="C164" s="1" t="s">
        <v>17</v>
      </c>
      <c r="D164" s="1" t="s">
        <v>12</v>
      </c>
      <c r="F164" s="1" t="s">
        <v>1252</v>
      </c>
      <c r="G164" s="1" t="s">
        <v>1253</v>
      </c>
      <c r="H164" s="1" t="s">
        <v>1254</v>
      </c>
      <c r="I164" s="1" t="s">
        <v>1255</v>
      </c>
      <c r="K164" s="1" t="s">
        <v>555</v>
      </c>
      <c r="L164" s="1" t="s">
        <v>1057</v>
      </c>
      <c r="M164" s="1" t="s">
        <v>567</v>
      </c>
      <c r="N164" s="1">
        <v>100</v>
      </c>
      <c r="O164" s="1" t="s">
        <v>568</v>
      </c>
      <c r="P164" s="1" t="s">
        <v>569</v>
      </c>
      <c r="Q164" s="1" t="s">
        <v>703</v>
      </c>
      <c r="R164" s="1" t="s">
        <v>696</v>
      </c>
      <c r="S164" s="1" t="s">
        <v>1182</v>
      </c>
      <c r="V164" s="1" t="s">
        <v>1197</v>
      </c>
      <c r="W164" s="1" t="s">
        <v>572</v>
      </c>
      <c r="X164" s="1" t="s">
        <v>1256</v>
      </c>
      <c r="Y164" s="1" t="s">
        <v>1257</v>
      </c>
      <c r="Z164" s="1" t="s">
        <v>571</v>
      </c>
      <c r="AA164" s="1" t="s">
        <v>1258</v>
      </c>
      <c r="AB164" s="1" t="s">
        <v>1259</v>
      </c>
      <c r="AC164" s="1" t="s">
        <v>1</v>
      </c>
      <c r="AD164" s="2">
        <v>54</v>
      </c>
      <c r="AE164" s="2">
        <v>54</v>
      </c>
      <c r="AF164" s="2">
        <v>100</v>
      </c>
      <c r="AI164" s="3">
        <v>44521.458645833336</v>
      </c>
      <c r="AJ164" s="3">
        <v>44417</v>
      </c>
      <c r="AK164" s="1" t="str">
        <f>VLOOKUP(G164,Confluence_Bko_Fin!I:I,1,FALSE)</f>
        <v>PDBCIMA.BD.INTRANET.PAGS</v>
      </c>
    </row>
    <row r="165" spans="1:37">
      <c r="B165" s="1" t="s">
        <v>4</v>
      </c>
      <c r="C165" s="1" t="s">
        <v>17</v>
      </c>
      <c r="D165" s="1" t="s">
        <v>12</v>
      </c>
      <c r="F165" s="1" t="s">
        <v>1260</v>
      </c>
      <c r="G165" s="1" t="s">
        <v>1261</v>
      </c>
      <c r="I165" s="1" t="s">
        <v>1262</v>
      </c>
      <c r="K165" s="1" t="s">
        <v>555</v>
      </c>
      <c r="M165" s="1" t="s">
        <v>567</v>
      </c>
      <c r="N165" s="1">
        <v>100</v>
      </c>
      <c r="O165" s="1" t="s">
        <v>568</v>
      </c>
      <c r="P165" s="1" t="s">
        <v>569</v>
      </c>
      <c r="Q165" s="1" t="s">
        <v>703</v>
      </c>
      <c r="R165" s="1" t="s">
        <v>696</v>
      </c>
      <c r="V165" s="1" t="s">
        <v>706</v>
      </c>
      <c r="W165" s="1" t="s">
        <v>572</v>
      </c>
      <c r="X165" s="1" t="s">
        <v>1263</v>
      </c>
      <c r="Y165" s="1" t="s">
        <v>1264</v>
      </c>
      <c r="Z165" s="1" t="s">
        <v>571</v>
      </c>
      <c r="AA165" s="1" t="s">
        <v>1258</v>
      </c>
      <c r="AB165" s="1" t="s">
        <v>1259</v>
      </c>
      <c r="AC165" s="1" t="s">
        <v>1</v>
      </c>
      <c r="AD165" s="2">
        <v>0</v>
      </c>
      <c r="AE165" s="2">
        <v>0</v>
      </c>
      <c r="AF165" s="2">
        <v>0</v>
      </c>
      <c r="AI165" s="3">
        <v>44495.515115740738</v>
      </c>
      <c r="AJ165" s="3">
        <v>44264.67527777778</v>
      </c>
      <c r="AK165" s="1" t="str">
        <f>VLOOKUP(G165,Confluence_Bko_Fin!I:I,1,FALSE)</f>
        <v>PDBCIMA.DEV.BD.INTRANET.PAGS</v>
      </c>
    </row>
    <row r="166" spans="1:37">
      <c r="B166" s="1" t="s">
        <v>6</v>
      </c>
      <c r="C166" s="1" t="s">
        <v>17</v>
      </c>
      <c r="D166" s="1" t="s">
        <v>12</v>
      </c>
      <c r="F166" s="1" t="s">
        <v>1265</v>
      </c>
      <c r="G166" s="1" t="s">
        <v>1266</v>
      </c>
      <c r="I166" s="1" t="s">
        <v>1267</v>
      </c>
      <c r="K166" s="1" t="s">
        <v>555</v>
      </c>
      <c r="M166" s="1" t="s">
        <v>567</v>
      </c>
      <c r="N166" s="1">
        <v>100</v>
      </c>
      <c r="O166" s="1" t="s">
        <v>568</v>
      </c>
      <c r="P166" s="1" t="s">
        <v>569</v>
      </c>
      <c r="Q166" s="1" t="s">
        <v>703</v>
      </c>
      <c r="R166" s="1" t="s">
        <v>696</v>
      </c>
      <c r="S166" s="1" t="s">
        <v>1182</v>
      </c>
      <c r="V166" s="1" t="s">
        <v>706</v>
      </c>
      <c r="W166" s="1" t="s">
        <v>572</v>
      </c>
      <c r="X166" s="1" t="s">
        <v>1263</v>
      </c>
      <c r="Y166" s="1" t="s">
        <v>1264</v>
      </c>
      <c r="Z166" s="1" t="s">
        <v>571</v>
      </c>
      <c r="AA166" s="1" t="s">
        <v>1258</v>
      </c>
      <c r="AB166" s="1" t="s">
        <v>1268</v>
      </c>
      <c r="AC166" s="1" t="s">
        <v>1</v>
      </c>
      <c r="AD166" s="2">
        <v>0</v>
      </c>
      <c r="AE166" s="2">
        <v>0</v>
      </c>
      <c r="AF166" s="2">
        <v>0</v>
      </c>
      <c r="AI166" s="3">
        <v>44521.458553240744</v>
      </c>
      <c r="AJ166" s="3">
        <v>44397</v>
      </c>
      <c r="AK166" s="1" t="str">
        <f>VLOOKUP(G166,Confluence_Bko_Fin!I:I,1,FALSE)</f>
        <v>PDBCIMA.QA.BD.INTRANET.PAGS</v>
      </c>
    </row>
    <row r="167" spans="1:37">
      <c r="B167" s="1" t="s">
        <v>6</v>
      </c>
      <c r="C167" s="1" t="s">
        <v>17</v>
      </c>
      <c r="D167" s="1" t="s">
        <v>12</v>
      </c>
      <c r="F167" s="1" t="s">
        <v>1269</v>
      </c>
      <c r="G167" s="1" t="s">
        <v>1270</v>
      </c>
      <c r="I167" s="1" t="s">
        <v>1271</v>
      </c>
      <c r="K167" s="1" t="s">
        <v>555</v>
      </c>
      <c r="M167" s="1" t="s">
        <v>567</v>
      </c>
      <c r="N167" s="1">
        <v>100</v>
      </c>
      <c r="O167" s="1" t="s">
        <v>568</v>
      </c>
      <c r="P167" s="1" t="s">
        <v>569</v>
      </c>
      <c r="Q167" s="1" t="s">
        <v>703</v>
      </c>
      <c r="R167" s="1" t="s">
        <v>696</v>
      </c>
      <c r="V167" s="1" t="s">
        <v>706</v>
      </c>
      <c r="W167" s="1" t="s">
        <v>572</v>
      </c>
      <c r="X167" s="1" t="s">
        <v>847</v>
      </c>
      <c r="Y167" s="1" t="s">
        <v>1272</v>
      </c>
      <c r="Z167" s="1" t="s">
        <v>571</v>
      </c>
      <c r="AA167" s="1" t="s">
        <v>848</v>
      </c>
      <c r="AB167" s="1" t="s">
        <v>1273</v>
      </c>
      <c r="AC167" s="1" t="s">
        <v>1</v>
      </c>
      <c r="AD167" s="2">
        <v>0</v>
      </c>
      <c r="AE167" s="2">
        <v>0</v>
      </c>
      <c r="AF167" s="2">
        <v>0</v>
      </c>
      <c r="AI167" s="3">
        <v>44521.458564814813</v>
      </c>
      <c r="AJ167" s="3">
        <v>44362</v>
      </c>
      <c r="AK167" s="1" t="e">
        <f>VLOOKUP(G167,Confluence_Bko_Fin!I:I,1,FALSE)</f>
        <v>#N/A</v>
      </c>
    </row>
    <row r="168" spans="1:37">
      <c r="B168" s="1" t="s">
        <v>5</v>
      </c>
      <c r="C168" s="1" t="s">
        <v>17</v>
      </c>
      <c r="D168" s="1" t="s">
        <v>12</v>
      </c>
      <c r="F168" s="1" t="s">
        <v>1274</v>
      </c>
      <c r="G168" s="1" t="s">
        <v>117</v>
      </c>
      <c r="H168" s="1" t="s">
        <v>1275</v>
      </c>
      <c r="I168" s="1" t="s">
        <v>1276</v>
      </c>
      <c r="K168" s="1" t="s">
        <v>555</v>
      </c>
      <c r="L168" s="1" t="s">
        <v>1057</v>
      </c>
      <c r="M168" s="1" t="s">
        <v>567</v>
      </c>
      <c r="N168" s="1">
        <v>100</v>
      </c>
      <c r="O168" s="1" t="s">
        <v>568</v>
      </c>
      <c r="P168" s="1" t="s">
        <v>569</v>
      </c>
      <c r="Q168" s="1" t="s">
        <v>703</v>
      </c>
      <c r="R168" s="1" t="s">
        <v>704</v>
      </c>
      <c r="S168" s="1" t="s">
        <v>846</v>
      </c>
      <c r="V168" s="1" t="s">
        <v>706</v>
      </c>
      <c r="W168" s="1" t="s">
        <v>572</v>
      </c>
      <c r="X168" s="1" t="s">
        <v>1277</v>
      </c>
      <c r="Y168" s="1" t="s">
        <v>1278</v>
      </c>
      <c r="Z168" s="1" t="s">
        <v>571</v>
      </c>
      <c r="AA168" s="1" t="s">
        <v>989</v>
      </c>
      <c r="AB168" s="1" t="s">
        <v>1279</v>
      </c>
      <c r="AC168" s="1" t="s">
        <v>1</v>
      </c>
      <c r="AD168" s="2">
        <v>94</v>
      </c>
      <c r="AE168" s="2">
        <v>94</v>
      </c>
      <c r="AF168" s="2">
        <v>100</v>
      </c>
      <c r="AG168" s="1" t="s">
        <v>557</v>
      </c>
      <c r="AH168" s="1" t="s">
        <v>557</v>
      </c>
      <c r="AI168" s="3">
        <v>44495.515115740738</v>
      </c>
      <c r="AJ168" s="3">
        <v>44182.470949074072</v>
      </c>
      <c r="AK168" s="1" t="str">
        <f>VLOOKUP(G168,Confluence_Bko_Fin!I:I,1,FALSE)</f>
        <v>PDBCONTRACTMANAGER.BD.INTRANET.PAGS</v>
      </c>
    </row>
    <row r="169" spans="1:37">
      <c r="B169" s="1" t="s">
        <v>6</v>
      </c>
      <c r="C169" s="1" t="s">
        <v>17</v>
      </c>
      <c r="D169" s="1" t="s">
        <v>12</v>
      </c>
      <c r="F169" s="1" t="s">
        <v>1280</v>
      </c>
      <c r="G169" s="1" t="s">
        <v>1281</v>
      </c>
      <c r="I169" s="1" t="s">
        <v>1282</v>
      </c>
      <c r="K169" s="1" t="s">
        <v>555</v>
      </c>
      <c r="M169" s="1" t="s">
        <v>567</v>
      </c>
      <c r="N169" s="1">
        <v>100</v>
      </c>
      <c r="O169" s="1" t="s">
        <v>568</v>
      </c>
      <c r="P169" s="1" t="s">
        <v>569</v>
      </c>
      <c r="Q169" s="1" t="s">
        <v>703</v>
      </c>
      <c r="R169" s="1" t="s">
        <v>704</v>
      </c>
      <c r="S169" s="1" t="s">
        <v>846</v>
      </c>
      <c r="V169" s="1" t="s">
        <v>706</v>
      </c>
      <c r="W169" s="1" t="s">
        <v>572</v>
      </c>
      <c r="X169" s="1" t="s">
        <v>1277</v>
      </c>
      <c r="Y169" s="1" t="s">
        <v>1278</v>
      </c>
      <c r="Z169" s="1" t="s">
        <v>571</v>
      </c>
      <c r="AA169" s="1" t="s">
        <v>989</v>
      </c>
      <c r="AB169" s="1" t="s">
        <v>1279</v>
      </c>
      <c r="AC169" s="1" t="s">
        <v>1</v>
      </c>
      <c r="AD169" s="2">
        <v>0</v>
      </c>
      <c r="AE169" s="2">
        <v>0</v>
      </c>
      <c r="AF169" s="2">
        <v>0</v>
      </c>
      <c r="AG169" s="1" t="s">
        <v>557</v>
      </c>
      <c r="AH169" s="1" t="s">
        <v>557</v>
      </c>
      <c r="AI169" s="3">
        <v>44495.515115740738</v>
      </c>
      <c r="AJ169" s="3">
        <v>44182.470949074072</v>
      </c>
      <c r="AK169" s="1" t="str">
        <f>VLOOKUP(G169,Confluence_Bko_Fin!I:I,1,FALSE)</f>
        <v>PDBCONTRACTMANAGER.QA.BD.INTRANET.PAGS</v>
      </c>
    </row>
    <row r="170" spans="1:37">
      <c r="B170" s="1" t="s">
        <v>4</v>
      </c>
      <c r="C170" s="1" t="s">
        <v>17</v>
      </c>
      <c r="D170" s="1" t="s">
        <v>12</v>
      </c>
      <c r="F170" s="1" t="s">
        <v>1283</v>
      </c>
      <c r="G170" s="1" t="s">
        <v>1284</v>
      </c>
      <c r="I170" s="1" t="s">
        <v>1285</v>
      </c>
      <c r="K170" s="1" t="s">
        <v>555</v>
      </c>
      <c r="M170" s="1" t="s">
        <v>567</v>
      </c>
      <c r="N170" s="1">
        <v>100</v>
      </c>
      <c r="O170" s="1" t="s">
        <v>568</v>
      </c>
      <c r="P170" s="1" t="s">
        <v>569</v>
      </c>
      <c r="Q170" s="1" t="s">
        <v>979</v>
      </c>
      <c r="R170" s="1" t="s">
        <v>704</v>
      </c>
      <c r="V170" s="1" t="s">
        <v>706</v>
      </c>
      <c r="W170" s="1" t="s">
        <v>572</v>
      </c>
      <c r="X170" s="1" t="s">
        <v>1286</v>
      </c>
      <c r="Y170" s="1" t="s">
        <v>1287</v>
      </c>
      <c r="Z170" s="1" t="s">
        <v>571</v>
      </c>
      <c r="AA170" s="1" t="s">
        <v>1288</v>
      </c>
      <c r="AB170" s="1" t="s">
        <v>1289</v>
      </c>
      <c r="AC170" s="1" t="s">
        <v>1</v>
      </c>
      <c r="AD170" s="2">
        <v>0</v>
      </c>
      <c r="AE170" s="2">
        <v>0</v>
      </c>
      <c r="AF170" s="2">
        <v>0</v>
      </c>
      <c r="AI170" s="3">
        <v>44495.515115740738</v>
      </c>
      <c r="AJ170" s="3">
        <v>44249.684699074074</v>
      </c>
      <c r="AK170" s="1" t="e">
        <f>VLOOKUP(G170,Confluence_Bko_Fin!I:I,1,FALSE)</f>
        <v>#N/A</v>
      </c>
    </row>
    <row r="171" spans="1:37">
      <c r="B171" s="1" t="s">
        <v>5</v>
      </c>
      <c r="C171" s="1" t="s">
        <v>17</v>
      </c>
      <c r="D171" s="1" t="s">
        <v>12</v>
      </c>
      <c r="F171" s="1" t="s">
        <v>1290</v>
      </c>
      <c r="G171" s="1" t="s">
        <v>1291</v>
      </c>
      <c r="H171" s="1" t="s">
        <v>1292</v>
      </c>
      <c r="I171" s="1" t="s">
        <v>1293</v>
      </c>
      <c r="K171" s="1" t="s">
        <v>555</v>
      </c>
      <c r="L171" s="1" t="s">
        <v>1057</v>
      </c>
      <c r="M171" s="1" t="s">
        <v>567</v>
      </c>
      <c r="N171" s="1">
        <v>100</v>
      </c>
      <c r="O171" s="1" t="s">
        <v>568</v>
      </c>
      <c r="P171" s="1" t="s">
        <v>569</v>
      </c>
      <c r="Q171" s="1" t="s">
        <v>979</v>
      </c>
      <c r="R171" s="1" t="s">
        <v>704</v>
      </c>
      <c r="V171" s="1" t="s">
        <v>706</v>
      </c>
      <c r="W171" s="1" t="s">
        <v>572</v>
      </c>
      <c r="X171" s="1" t="s">
        <v>1294</v>
      </c>
      <c r="Y171" s="1" t="s">
        <v>1295</v>
      </c>
      <c r="Z171" s="1" t="s">
        <v>571</v>
      </c>
      <c r="AA171" s="1" t="s">
        <v>1288</v>
      </c>
      <c r="AB171" s="1" t="s">
        <v>1289</v>
      </c>
      <c r="AC171" s="1" t="s">
        <v>1</v>
      </c>
      <c r="AD171" s="2">
        <v>250</v>
      </c>
      <c r="AE171" s="2">
        <v>194</v>
      </c>
      <c r="AF171" s="2">
        <v>77.599999999999994</v>
      </c>
      <c r="AI171" s="3">
        <v>44495.515115740738</v>
      </c>
      <c r="AJ171" s="3">
        <v>44257.601203703707</v>
      </c>
      <c r="AK171" s="1" t="str">
        <f>VLOOKUP(G171,Confluence_Bko_Fin!I:I,1,FALSE)</f>
        <v>PDBCONTRACTS.PCI.BD.INTRANET.PAGS</v>
      </c>
    </row>
    <row r="172" spans="1:37">
      <c r="B172" s="1" t="s">
        <v>6</v>
      </c>
      <c r="C172" s="1" t="s">
        <v>17</v>
      </c>
      <c r="D172" s="1" t="s">
        <v>12</v>
      </c>
      <c r="F172" s="1" t="s">
        <v>1296</v>
      </c>
      <c r="G172" s="1" t="s">
        <v>1297</v>
      </c>
      <c r="I172" s="1" t="s">
        <v>1298</v>
      </c>
      <c r="K172" s="1" t="s">
        <v>555</v>
      </c>
      <c r="M172" s="1" t="s">
        <v>567</v>
      </c>
      <c r="N172" s="1">
        <v>100</v>
      </c>
      <c r="O172" s="1" t="s">
        <v>568</v>
      </c>
      <c r="P172" s="1" t="s">
        <v>569</v>
      </c>
      <c r="Q172" s="1" t="s">
        <v>979</v>
      </c>
      <c r="R172" s="1" t="s">
        <v>704</v>
      </c>
      <c r="V172" s="1" t="s">
        <v>706</v>
      </c>
      <c r="W172" s="1" t="s">
        <v>572</v>
      </c>
      <c r="X172" s="1" t="s">
        <v>1286</v>
      </c>
      <c r="Y172" s="1" t="s">
        <v>1287</v>
      </c>
      <c r="Z172" s="1" t="s">
        <v>571</v>
      </c>
      <c r="AA172" s="1" t="s">
        <v>1288</v>
      </c>
      <c r="AB172" s="1" t="s">
        <v>1289</v>
      </c>
      <c r="AC172" s="1" t="s">
        <v>1</v>
      </c>
      <c r="AD172" s="2">
        <v>0</v>
      </c>
      <c r="AE172" s="2">
        <v>0</v>
      </c>
      <c r="AF172" s="2">
        <v>0</v>
      </c>
      <c r="AI172" s="3">
        <v>44495.515115740738</v>
      </c>
      <c r="AJ172" s="3">
        <v>44249.793958333335</v>
      </c>
      <c r="AK172" s="1" t="str">
        <f>VLOOKUP(G172,Confluence_Bko_Fin!I:I,1,FALSE)</f>
        <v>PDBCONTRACTS.QA.BD.INTRANET.PAGS</v>
      </c>
    </row>
    <row r="173" spans="1:37">
      <c r="B173" s="1" t="s">
        <v>5</v>
      </c>
      <c r="C173" s="1" t="s">
        <v>17</v>
      </c>
      <c r="D173" s="1" t="s">
        <v>12</v>
      </c>
      <c r="F173" s="1" t="s">
        <v>1299</v>
      </c>
      <c r="G173" s="1" t="s">
        <v>1300</v>
      </c>
      <c r="H173" s="1" t="s">
        <v>1301</v>
      </c>
      <c r="I173" s="1" t="s">
        <v>1302</v>
      </c>
      <c r="K173" s="1" t="s">
        <v>555</v>
      </c>
      <c r="L173" s="1" t="s">
        <v>1057</v>
      </c>
      <c r="M173" s="1" t="s">
        <v>567</v>
      </c>
      <c r="N173" s="1">
        <v>100</v>
      </c>
      <c r="O173" s="1" t="s">
        <v>568</v>
      </c>
      <c r="P173" s="1" t="s">
        <v>569</v>
      </c>
      <c r="Q173" s="1" t="s">
        <v>703</v>
      </c>
      <c r="R173" s="1" t="s">
        <v>803</v>
      </c>
      <c r="V173" s="1" t="s">
        <v>706</v>
      </c>
      <c r="W173" s="1" t="s">
        <v>572</v>
      </c>
      <c r="X173" s="1" t="s">
        <v>1303</v>
      </c>
      <c r="Y173" s="1" t="s">
        <v>1304</v>
      </c>
      <c r="Z173" s="1" t="s">
        <v>571</v>
      </c>
      <c r="AA173" s="1" t="s">
        <v>959</v>
      </c>
      <c r="AB173" s="1" t="s">
        <v>1305</v>
      </c>
      <c r="AC173" s="1" t="s">
        <v>1</v>
      </c>
      <c r="AD173" s="2">
        <v>327</v>
      </c>
      <c r="AE173" s="2">
        <v>327</v>
      </c>
      <c r="AF173" s="2">
        <v>100</v>
      </c>
      <c r="AG173" s="1" t="s">
        <v>557</v>
      </c>
      <c r="AH173" s="1" t="s">
        <v>557</v>
      </c>
      <c r="AI173" s="3">
        <v>44495.515115740738</v>
      </c>
      <c r="AJ173" s="3">
        <v>44182.470949074072</v>
      </c>
      <c r="AK173" s="1" t="str">
        <f>VLOOKUP(G173,Confluence_Bko_Fin!I:I,1,FALSE)</f>
        <v>PDBCOURTORDERS.BD.INTRANET.PAGS</v>
      </c>
    </row>
    <row r="174" spans="1:37">
      <c r="B174" s="1" t="s">
        <v>6</v>
      </c>
      <c r="C174" s="1" t="s">
        <v>17</v>
      </c>
      <c r="D174" s="1" t="s">
        <v>12</v>
      </c>
      <c r="F174" s="1" t="s">
        <v>1306</v>
      </c>
      <c r="G174" s="1" t="s">
        <v>1307</v>
      </c>
      <c r="I174" s="1" t="s">
        <v>1308</v>
      </c>
      <c r="K174" s="1" t="s">
        <v>555</v>
      </c>
      <c r="M174" s="1" t="s">
        <v>567</v>
      </c>
      <c r="N174" s="1">
        <v>100</v>
      </c>
      <c r="O174" s="1" t="s">
        <v>568</v>
      </c>
      <c r="P174" s="1" t="s">
        <v>569</v>
      </c>
      <c r="Q174" s="1" t="s">
        <v>703</v>
      </c>
      <c r="R174" s="1" t="s">
        <v>803</v>
      </c>
      <c r="V174" s="1" t="s">
        <v>706</v>
      </c>
      <c r="W174" s="1" t="s">
        <v>572</v>
      </c>
      <c r="X174" s="1" t="s">
        <v>1309</v>
      </c>
      <c r="Y174" s="1" t="s">
        <v>1310</v>
      </c>
      <c r="Z174" s="1" t="s">
        <v>571</v>
      </c>
      <c r="AA174" s="1" t="s">
        <v>959</v>
      </c>
      <c r="AB174" s="1" t="s">
        <v>1305</v>
      </c>
      <c r="AC174" s="1" t="s">
        <v>1</v>
      </c>
      <c r="AD174" s="2">
        <v>0</v>
      </c>
      <c r="AE174" s="2">
        <v>0</v>
      </c>
      <c r="AF174" s="2">
        <v>0</v>
      </c>
      <c r="AG174" s="1" t="s">
        <v>557</v>
      </c>
      <c r="AH174" s="1" t="s">
        <v>557</v>
      </c>
      <c r="AI174" s="3">
        <v>44495.515115740738</v>
      </c>
      <c r="AJ174" s="3">
        <v>44182.470949074072</v>
      </c>
      <c r="AK174" s="1" t="str">
        <f>VLOOKUP(G174,Confluence_Bko_Fin!I:I,1,FALSE)</f>
        <v>PDBCOURTORDERS.QA.BD.INTRANET.PAGS</v>
      </c>
    </row>
    <row r="175" spans="1:37">
      <c r="B175" s="1" t="s">
        <v>5</v>
      </c>
      <c r="C175" s="1" t="s">
        <v>17</v>
      </c>
      <c r="D175" s="1" t="s">
        <v>12</v>
      </c>
      <c r="F175" s="1" t="s">
        <v>1311</v>
      </c>
      <c r="G175" s="1" t="s">
        <v>418</v>
      </c>
      <c r="H175" s="1" t="s">
        <v>1312</v>
      </c>
      <c r="I175" s="1" t="s">
        <v>1313</v>
      </c>
      <c r="K175" s="1" t="s">
        <v>555</v>
      </c>
      <c r="L175" s="1" t="s">
        <v>1057</v>
      </c>
      <c r="M175" s="1" t="s">
        <v>567</v>
      </c>
      <c r="N175" s="1">
        <v>100</v>
      </c>
      <c r="O175" s="1" t="s">
        <v>568</v>
      </c>
      <c r="P175" s="1" t="s">
        <v>569</v>
      </c>
      <c r="Q175" s="1" t="s">
        <v>753</v>
      </c>
      <c r="R175" s="1" t="s">
        <v>862</v>
      </c>
      <c r="V175" s="1" t="s">
        <v>706</v>
      </c>
      <c r="W175" s="1" t="s">
        <v>572</v>
      </c>
      <c r="X175" s="1" t="s">
        <v>1314</v>
      </c>
      <c r="Y175" s="1" t="s">
        <v>1315</v>
      </c>
      <c r="Z175" s="1" t="s">
        <v>571</v>
      </c>
      <c r="AA175" s="1" t="s">
        <v>1316</v>
      </c>
      <c r="AB175" s="1" t="s">
        <v>1317</v>
      </c>
      <c r="AC175" s="1" t="s">
        <v>1</v>
      </c>
      <c r="AD175" s="2">
        <v>10</v>
      </c>
      <c r="AE175" s="2">
        <v>6</v>
      </c>
      <c r="AF175" s="2">
        <v>60</v>
      </c>
      <c r="AG175" s="1" t="s">
        <v>557</v>
      </c>
      <c r="AH175" s="1" t="s">
        <v>557</v>
      </c>
      <c r="AI175" s="3">
        <v>44495.515115740738</v>
      </c>
      <c r="AJ175" s="3">
        <v>44182.470949074072</v>
      </c>
      <c r="AK175" s="1" t="str">
        <f>VLOOKUP(G175,Confluence_Bko_Fin!I:I,1,FALSE)</f>
        <v>pdbcustomergatewayapi.bd.intranet.pags</v>
      </c>
    </row>
    <row r="176" spans="1:37">
      <c r="B176" s="1" t="s">
        <v>4</v>
      </c>
      <c r="C176" s="1" t="s">
        <v>17</v>
      </c>
      <c r="D176" s="1" t="s">
        <v>12</v>
      </c>
      <c r="F176" s="1" t="s">
        <v>1318</v>
      </c>
      <c r="G176" s="1" t="s">
        <v>416</v>
      </c>
      <c r="I176" s="1" t="s">
        <v>1319</v>
      </c>
      <c r="K176" s="1" t="s">
        <v>555</v>
      </c>
      <c r="M176" s="1" t="s">
        <v>567</v>
      </c>
      <c r="N176" s="1">
        <v>100</v>
      </c>
      <c r="O176" s="1" t="s">
        <v>568</v>
      </c>
      <c r="P176" s="1" t="s">
        <v>569</v>
      </c>
      <c r="Q176" s="1" t="s">
        <v>753</v>
      </c>
      <c r="R176" s="1" t="s">
        <v>862</v>
      </c>
      <c r="V176" s="1" t="s">
        <v>706</v>
      </c>
      <c r="W176" s="1" t="s">
        <v>572</v>
      </c>
      <c r="X176" s="1" t="s">
        <v>1314</v>
      </c>
      <c r="Y176" s="1" t="s">
        <v>1315</v>
      </c>
      <c r="Z176" s="1" t="s">
        <v>571</v>
      </c>
      <c r="AA176" s="1" t="s">
        <v>1316</v>
      </c>
      <c r="AB176" s="1" t="s">
        <v>1317</v>
      </c>
      <c r="AC176" s="1" t="s">
        <v>1</v>
      </c>
      <c r="AD176" s="2">
        <v>0</v>
      </c>
      <c r="AE176" s="2">
        <v>0</v>
      </c>
      <c r="AF176" s="2">
        <v>0</v>
      </c>
      <c r="AG176" s="1" t="s">
        <v>557</v>
      </c>
      <c r="AH176" s="1" t="s">
        <v>557</v>
      </c>
      <c r="AI176" s="3">
        <v>44495.515115740738</v>
      </c>
      <c r="AJ176" s="3">
        <v>44182.470949074072</v>
      </c>
      <c r="AK176" s="1" t="str">
        <f>VLOOKUP(G176,Confluence_Bko_Fin!I:I,1,FALSE)</f>
        <v>pdbcustomergatewayapi.dev.bd.intranet.pags</v>
      </c>
    </row>
    <row r="177" spans="1:37">
      <c r="B177" s="1" t="s">
        <v>6</v>
      </c>
      <c r="C177" s="1" t="s">
        <v>17</v>
      </c>
      <c r="D177" s="1" t="s">
        <v>12</v>
      </c>
      <c r="F177" s="1" t="s">
        <v>1320</v>
      </c>
      <c r="G177" s="1" t="s">
        <v>417</v>
      </c>
      <c r="I177" s="1" t="s">
        <v>1321</v>
      </c>
      <c r="K177" s="1" t="s">
        <v>555</v>
      </c>
      <c r="M177" s="1" t="s">
        <v>567</v>
      </c>
      <c r="N177" s="1">
        <v>100</v>
      </c>
      <c r="O177" s="1" t="s">
        <v>568</v>
      </c>
      <c r="P177" s="1" t="s">
        <v>569</v>
      </c>
      <c r="Q177" s="1" t="s">
        <v>753</v>
      </c>
      <c r="R177" s="1" t="s">
        <v>862</v>
      </c>
      <c r="V177" s="1" t="s">
        <v>706</v>
      </c>
      <c r="W177" s="1" t="s">
        <v>572</v>
      </c>
      <c r="X177" s="1" t="s">
        <v>1314</v>
      </c>
      <c r="Y177" s="1" t="s">
        <v>1315</v>
      </c>
      <c r="Z177" s="1" t="s">
        <v>571</v>
      </c>
      <c r="AA177" s="1" t="s">
        <v>1316</v>
      </c>
      <c r="AB177" s="1" t="s">
        <v>1317</v>
      </c>
      <c r="AC177" s="1" t="s">
        <v>1</v>
      </c>
      <c r="AD177" s="2">
        <v>0</v>
      </c>
      <c r="AE177" s="2">
        <v>0</v>
      </c>
      <c r="AF177" s="2">
        <v>0</v>
      </c>
      <c r="AG177" s="1" t="s">
        <v>557</v>
      </c>
      <c r="AH177" s="1" t="s">
        <v>557</v>
      </c>
      <c r="AI177" s="3">
        <v>44495.515115740738</v>
      </c>
      <c r="AJ177" s="3">
        <v>44182.470949074072</v>
      </c>
      <c r="AK177" s="1" t="str">
        <f>VLOOKUP(G177,Confluence_Bko_Fin!I:I,1,FALSE)</f>
        <v>pdbcustomergatewayapi.qa.bd.intranet.pags</v>
      </c>
    </row>
    <row r="178" spans="1:37">
      <c r="B178" s="1" t="s">
        <v>5</v>
      </c>
      <c r="C178" s="1" t="s">
        <v>17</v>
      </c>
      <c r="D178" s="1" t="s">
        <v>12</v>
      </c>
      <c r="F178" s="1" t="s">
        <v>1322</v>
      </c>
      <c r="G178" s="1" t="s">
        <v>1323</v>
      </c>
      <c r="H178" s="1" t="s">
        <v>1324</v>
      </c>
      <c r="I178" s="1" t="s">
        <v>1325</v>
      </c>
      <c r="K178" s="1" t="s">
        <v>555</v>
      </c>
      <c r="L178" s="1" t="s">
        <v>1057</v>
      </c>
      <c r="M178" s="1" t="s">
        <v>567</v>
      </c>
      <c r="N178" s="1">
        <v>100</v>
      </c>
      <c r="O178" s="1" t="s">
        <v>568</v>
      </c>
      <c r="P178" s="1" t="s">
        <v>569</v>
      </c>
      <c r="Q178" s="1" t="s">
        <v>703</v>
      </c>
      <c r="R178" s="1" t="s">
        <v>704</v>
      </c>
      <c r="S178" s="1" t="s">
        <v>831</v>
      </c>
      <c r="V178" s="1" t="s">
        <v>706</v>
      </c>
      <c r="W178" s="1" t="s">
        <v>572</v>
      </c>
      <c r="X178" s="1" t="s">
        <v>1326</v>
      </c>
      <c r="Y178" s="1" t="s">
        <v>1327</v>
      </c>
      <c r="Z178" s="1" t="s">
        <v>571</v>
      </c>
      <c r="AA178" s="1" t="s">
        <v>1328</v>
      </c>
      <c r="AB178" s="1" t="s">
        <v>1329</v>
      </c>
      <c r="AC178" s="1" t="s">
        <v>1</v>
      </c>
      <c r="AD178" s="2">
        <v>160</v>
      </c>
      <c r="AE178" s="2">
        <v>120</v>
      </c>
      <c r="AF178" s="2">
        <v>75</v>
      </c>
      <c r="AI178" s="3">
        <v>44521.458564814813</v>
      </c>
      <c r="AJ178" s="3">
        <v>44440</v>
      </c>
      <c r="AK178" s="1" t="str">
        <f>VLOOKUP(G178,Confluence_Bko_Fin!I:I,1,FALSE)</f>
        <v>PDBDEBITSCHEDULE.BD.INTRANET.PAGS</v>
      </c>
    </row>
    <row r="179" spans="1:37">
      <c r="B179" s="1" t="s">
        <v>4</v>
      </c>
      <c r="C179" s="1" t="s">
        <v>17</v>
      </c>
      <c r="D179" s="1" t="s">
        <v>12</v>
      </c>
      <c r="F179" s="1" t="s">
        <v>1330</v>
      </c>
      <c r="G179" s="1" t="s">
        <v>1331</v>
      </c>
      <c r="I179" s="1" t="s">
        <v>1332</v>
      </c>
      <c r="K179" s="1" t="s">
        <v>555</v>
      </c>
      <c r="M179" s="1" t="s">
        <v>567</v>
      </c>
      <c r="N179" s="1">
        <v>100</v>
      </c>
      <c r="O179" s="1" t="s">
        <v>568</v>
      </c>
      <c r="P179" s="1" t="s">
        <v>569</v>
      </c>
      <c r="Q179" s="1" t="s">
        <v>703</v>
      </c>
      <c r="R179" s="1" t="s">
        <v>704</v>
      </c>
      <c r="S179" s="1" t="s">
        <v>831</v>
      </c>
      <c r="V179" s="1" t="s">
        <v>706</v>
      </c>
      <c r="W179" s="1" t="s">
        <v>572</v>
      </c>
      <c r="X179" s="1" t="s">
        <v>1326</v>
      </c>
      <c r="Y179" s="1" t="s">
        <v>1327</v>
      </c>
      <c r="Z179" s="1" t="s">
        <v>571</v>
      </c>
      <c r="AA179" s="1" t="s">
        <v>1328</v>
      </c>
      <c r="AB179" s="1" t="s">
        <v>1329</v>
      </c>
      <c r="AC179" s="1" t="s">
        <v>1</v>
      </c>
      <c r="AD179" s="2">
        <v>0</v>
      </c>
      <c r="AE179" s="2">
        <v>0</v>
      </c>
      <c r="AF179" s="2">
        <v>0</v>
      </c>
      <c r="AI179" s="3">
        <v>44521.458564814813</v>
      </c>
      <c r="AJ179" s="3">
        <v>44440</v>
      </c>
      <c r="AK179" s="1" t="str">
        <f>VLOOKUP(G179,Confluence_Bko_Fin!I:I,1,FALSE)</f>
        <v>PDBDEBITSCHEDULE.DEV.BD.INTRANET.PAGS</v>
      </c>
    </row>
    <row r="180" spans="1:37">
      <c r="B180" s="1" t="s">
        <v>6</v>
      </c>
      <c r="C180" s="1" t="s">
        <v>17</v>
      </c>
      <c r="D180" s="1" t="s">
        <v>12</v>
      </c>
      <c r="F180" s="1" t="s">
        <v>1333</v>
      </c>
      <c r="G180" s="1" t="s">
        <v>1334</v>
      </c>
      <c r="I180" s="1" t="s">
        <v>1335</v>
      </c>
      <c r="K180" s="1" t="s">
        <v>555</v>
      </c>
      <c r="M180" s="1" t="s">
        <v>567</v>
      </c>
      <c r="N180" s="1">
        <v>100</v>
      </c>
      <c r="O180" s="1" t="s">
        <v>568</v>
      </c>
      <c r="P180" s="1" t="s">
        <v>569</v>
      </c>
      <c r="Q180" s="1" t="s">
        <v>703</v>
      </c>
      <c r="R180" s="1" t="s">
        <v>704</v>
      </c>
      <c r="S180" s="1" t="s">
        <v>831</v>
      </c>
      <c r="V180" s="1" t="s">
        <v>706</v>
      </c>
      <c r="W180" s="1" t="s">
        <v>572</v>
      </c>
      <c r="X180" s="1" t="s">
        <v>1326</v>
      </c>
      <c r="Y180" s="1" t="s">
        <v>1327</v>
      </c>
      <c r="Z180" s="1" t="s">
        <v>571</v>
      </c>
      <c r="AA180" s="1" t="s">
        <v>1328</v>
      </c>
      <c r="AB180" s="1" t="s">
        <v>1329</v>
      </c>
      <c r="AC180" s="1" t="s">
        <v>1</v>
      </c>
      <c r="AD180" s="2">
        <v>0</v>
      </c>
      <c r="AE180" s="2">
        <v>0</v>
      </c>
      <c r="AF180" s="2">
        <v>0</v>
      </c>
      <c r="AI180" s="3">
        <v>44521.458564814813</v>
      </c>
      <c r="AJ180" s="3">
        <v>44440</v>
      </c>
      <c r="AK180" s="1" t="str">
        <f>VLOOKUP(G180,Confluence_Bko_Fin!I:I,1,FALSE)</f>
        <v>PDBDEBITSCHEDULE.QA.BD.INTRANET.PAGS</v>
      </c>
    </row>
    <row r="181" spans="1:37">
      <c r="A181" s="1" t="s">
        <v>561</v>
      </c>
      <c r="B181" s="1" t="s">
        <v>4</v>
      </c>
      <c r="C181" s="1" t="s">
        <v>17</v>
      </c>
      <c r="D181" s="1" t="s">
        <v>12</v>
      </c>
      <c r="F181" s="1" t="s">
        <v>1336</v>
      </c>
      <c r="G181" s="1" t="s">
        <v>1337</v>
      </c>
      <c r="I181" s="1" t="s">
        <v>1338</v>
      </c>
      <c r="K181" s="1" t="s">
        <v>555</v>
      </c>
      <c r="M181" s="1" t="s">
        <v>567</v>
      </c>
      <c r="N181" s="1">
        <v>100</v>
      </c>
      <c r="O181" s="1" t="s">
        <v>568</v>
      </c>
      <c r="P181" s="1" t="s">
        <v>569</v>
      </c>
      <c r="Q181" s="1" t="s">
        <v>703</v>
      </c>
      <c r="R181" s="1" t="s">
        <v>704</v>
      </c>
      <c r="S181" s="1" t="s">
        <v>846</v>
      </c>
      <c r="V181" s="1" t="s">
        <v>695</v>
      </c>
      <c r="W181" s="1" t="s">
        <v>572</v>
      </c>
      <c r="X181" s="1" t="s">
        <v>1339</v>
      </c>
      <c r="Y181" s="1" t="s">
        <v>1340</v>
      </c>
      <c r="Z181" s="1" t="s">
        <v>571</v>
      </c>
      <c r="AA181" s="1" t="s">
        <v>1341</v>
      </c>
      <c r="AB181" s="1" t="s">
        <v>1342</v>
      </c>
      <c r="AC181" s="1" t="s">
        <v>1</v>
      </c>
      <c r="AD181" s="2">
        <v>0</v>
      </c>
      <c r="AE181" s="2">
        <v>0</v>
      </c>
      <c r="AF181" s="2">
        <v>0</v>
      </c>
      <c r="AI181" s="3">
        <v>44521.458564814813</v>
      </c>
      <c r="AJ181" s="3">
        <v>44442</v>
      </c>
      <c r="AK181" s="1" t="e">
        <f>VLOOKUP(G181,Confluence_Bko_Fin!I:I,1,FALSE)</f>
        <v>#N/A</v>
      </c>
    </row>
    <row r="182" spans="1:37">
      <c r="A182" s="1" t="s">
        <v>561</v>
      </c>
      <c r="B182" s="1" t="s">
        <v>4</v>
      </c>
      <c r="C182" s="1" t="s">
        <v>17</v>
      </c>
      <c r="D182" s="1" t="s">
        <v>12</v>
      </c>
      <c r="F182" s="1" t="s">
        <v>1343</v>
      </c>
      <c r="G182" s="1" t="s">
        <v>1344</v>
      </c>
      <c r="I182" s="1" t="s">
        <v>1345</v>
      </c>
      <c r="K182" s="1" t="s">
        <v>555</v>
      </c>
      <c r="M182" s="1" t="s">
        <v>567</v>
      </c>
      <c r="N182" s="1">
        <v>100</v>
      </c>
      <c r="O182" s="1" t="s">
        <v>568</v>
      </c>
      <c r="P182" s="1" t="s">
        <v>569</v>
      </c>
      <c r="Q182" s="1" t="s">
        <v>703</v>
      </c>
      <c r="R182" s="1" t="s">
        <v>704</v>
      </c>
      <c r="S182" s="1" t="s">
        <v>831</v>
      </c>
      <c r="V182" s="1" t="s">
        <v>695</v>
      </c>
      <c r="W182" s="1" t="s">
        <v>572</v>
      </c>
      <c r="X182" s="1" t="s">
        <v>170</v>
      </c>
      <c r="Y182" s="1" t="s">
        <v>1346</v>
      </c>
      <c r="Z182" s="1" t="s">
        <v>571</v>
      </c>
      <c r="AA182" s="1" t="s">
        <v>1341</v>
      </c>
      <c r="AB182" s="1" t="s">
        <v>1342</v>
      </c>
      <c r="AC182" s="1" t="s">
        <v>1</v>
      </c>
      <c r="AD182" s="2">
        <v>0</v>
      </c>
      <c r="AE182" s="2">
        <v>0</v>
      </c>
      <c r="AF182" s="2">
        <v>0</v>
      </c>
      <c r="AI182" s="3">
        <v>44495.515115740738</v>
      </c>
      <c r="AJ182" s="3">
        <v>44320.688344907408</v>
      </c>
      <c r="AK182" s="1" t="str">
        <f>VLOOKUP(G182,Confluence_Bko_Fin!I:I,1,FALSE)</f>
        <v>PDBEXTEACQUIRERSCHEDULE.DEV.BD.INTRANET.PAGS</v>
      </c>
    </row>
    <row r="183" spans="1:37">
      <c r="A183" s="1" t="s">
        <v>561</v>
      </c>
      <c r="B183" s="1" t="s">
        <v>5</v>
      </c>
      <c r="C183" s="1" t="s">
        <v>17</v>
      </c>
      <c r="D183" s="1" t="s">
        <v>12</v>
      </c>
      <c r="F183" s="1" t="s">
        <v>1347</v>
      </c>
      <c r="G183" s="1" t="s">
        <v>1348</v>
      </c>
      <c r="H183" s="1" t="s">
        <v>1349</v>
      </c>
      <c r="I183" s="1" t="s">
        <v>1350</v>
      </c>
      <c r="K183" s="1" t="s">
        <v>555</v>
      </c>
      <c r="L183" s="1" t="s">
        <v>1057</v>
      </c>
      <c r="M183" s="1" t="s">
        <v>567</v>
      </c>
      <c r="N183" s="1">
        <v>100</v>
      </c>
      <c r="O183" s="1" t="s">
        <v>568</v>
      </c>
      <c r="P183" s="1" t="s">
        <v>569</v>
      </c>
      <c r="Q183" s="1" t="s">
        <v>703</v>
      </c>
      <c r="R183" s="1" t="s">
        <v>704</v>
      </c>
      <c r="S183" s="1" t="s">
        <v>831</v>
      </c>
      <c r="V183" s="1" t="s">
        <v>695</v>
      </c>
      <c r="W183" s="1" t="s">
        <v>572</v>
      </c>
      <c r="X183" s="1" t="s">
        <v>170</v>
      </c>
      <c r="Y183" s="1" t="s">
        <v>1346</v>
      </c>
      <c r="Z183" s="1" t="s">
        <v>571</v>
      </c>
      <c r="AA183" s="1" t="s">
        <v>1341</v>
      </c>
      <c r="AB183" s="1" t="s">
        <v>1342</v>
      </c>
      <c r="AC183" s="1" t="s">
        <v>1</v>
      </c>
      <c r="AD183" s="2">
        <v>136</v>
      </c>
      <c r="AE183" s="2">
        <v>136</v>
      </c>
      <c r="AF183" s="2">
        <v>100</v>
      </c>
      <c r="AI183" s="3">
        <v>44495.515115740738</v>
      </c>
      <c r="AJ183" s="3">
        <v>44315.830543981479</v>
      </c>
      <c r="AK183" s="1" t="str">
        <f>VLOOKUP(G183,Confluence_Bko_Fin!I:I,1,FALSE)</f>
        <v>PDBEXTEACQUIRERSCHEDULE.PCI.BD.INTRANET.PAGS</v>
      </c>
    </row>
    <row r="184" spans="1:37">
      <c r="A184" s="1" t="s">
        <v>561</v>
      </c>
      <c r="B184" s="1" t="s">
        <v>6</v>
      </c>
      <c r="C184" s="1" t="s">
        <v>17</v>
      </c>
      <c r="D184" s="1" t="s">
        <v>12</v>
      </c>
      <c r="F184" s="1" t="s">
        <v>1351</v>
      </c>
      <c r="G184" s="1" t="s">
        <v>1352</v>
      </c>
      <c r="I184" s="1" t="s">
        <v>1353</v>
      </c>
      <c r="K184" s="1" t="s">
        <v>555</v>
      </c>
      <c r="M184" s="1" t="s">
        <v>567</v>
      </c>
      <c r="N184" s="1">
        <v>100</v>
      </c>
      <c r="O184" s="1" t="s">
        <v>568</v>
      </c>
      <c r="P184" s="1" t="s">
        <v>569</v>
      </c>
      <c r="Q184" s="1" t="s">
        <v>703</v>
      </c>
      <c r="R184" s="1" t="s">
        <v>704</v>
      </c>
      <c r="S184" s="1" t="s">
        <v>831</v>
      </c>
      <c r="V184" s="1" t="s">
        <v>695</v>
      </c>
      <c r="W184" s="1" t="s">
        <v>572</v>
      </c>
      <c r="X184" s="1" t="s">
        <v>170</v>
      </c>
      <c r="Y184" s="1" t="s">
        <v>1346</v>
      </c>
      <c r="Z184" s="1" t="s">
        <v>571</v>
      </c>
      <c r="AA184" s="1" t="s">
        <v>1341</v>
      </c>
      <c r="AB184" s="1" t="s">
        <v>1342</v>
      </c>
      <c r="AC184" s="1" t="s">
        <v>1</v>
      </c>
      <c r="AD184" s="2">
        <v>0</v>
      </c>
      <c r="AE184" s="2">
        <v>0</v>
      </c>
      <c r="AF184" s="2">
        <v>0</v>
      </c>
      <c r="AI184" s="3">
        <v>44495.515115740738</v>
      </c>
      <c r="AJ184" s="3">
        <v>44321.524375000001</v>
      </c>
      <c r="AK184" s="1" t="str">
        <f>VLOOKUP(G184,Confluence_Bko_Fin!I:I,1,FALSE)</f>
        <v>PDBEXTEACQUIRERSCHEDULE.QA.BD.INTRANET.PAGS</v>
      </c>
    </row>
    <row r="185" spans="1:37">
      <c r="B185" s="1" t="s">
        <v>4</v>
      </c>
      <c r="C185" s="1" t="s">
        <v>17</v>
      </c>
      <c r="D185" s="1" t="s">
        <v>12</v>
      </c>
      <c r="F185" s="1" t="s">
        <v>1354</v>
      </c>
      <c r="G185" s="1" t="s">
        <v>1355</v>
      </c>
      <c r="I185" s="1" t="s">
        <v>1356</v>
      </c>
      <c r="K185" s="1" t="s">
        <v>555</v>
      </c>
      <c r="M185" s="1" t="s">
        <v>567</v>
      </c>
      <c r="N185" s="1">
        <v>100</v>
      </c>
      <c r="O185" s="1" t="s">
        <v>568</v>
      </c>
      <c r="P185" s="1" t="s">
        <v>569</v>
      </c>
      <c r="Q185" s="1" t="s">
        <v>703</v>
      </c>
      <c r="R185" s="1" t="s">
        <v>704</v>
      </c>
      <c r="S185" s="1" t="s">
        <v>705</v>
      </c>
      <c r="V185" s="1" t="s">
        <v>706</v>
      </c>
      <c r="W185" s="1" t="s">
        <v>572</v>
      </c>
      <c r="X185" s="1" t="s">
        <v>1339</v>
      </c>
      <c r="Y185" s="1" t="s">
        <v>1340</v>
      </c>
      <c r="Z185" s="1" t="s">
        <v>571</v>
      </c>
      <c r="AA185" s="1" t="s">
        <v>1288</v>
      </c>
      <c r="AB185" s="1" t="s">
        <v>1289</v>
      </c>
      <c r="AC185" s="1" t="s">
        <v>1</v>
      </c>
      <c r="AD185" s="2">
        <v>0</v>
      </c>
      <c r="AE185" s="2">
        <v>0</v>
      </c>
      <c r="AF185" s="2">
        <v>0</v>
      </c>
      <c r="AI185" s="3">
        <v>44495.515115740738</v>
      </c>
      <c r="AJ185" s="3">
        <v>44292.721041666664</v>
      </c>
      <c r="AK185" s="1" t="e">
        <f>VLOOKUP(G185,Confluence_Bko_Fin!I:I,1,FALSE)</f>
        <v>#N/A</v>
      </c>
    </row>
    <row r="186" spans="1:37">
      <c r="B186" s="1" t="s">
        <v>5</v>
      </c>
      <c r="C186" s="1" t="s">
        <v>17</v>
      </c>
      <c r="D186" s="1" t="s">
        <v>12</v>
      </c>
      <c r="F186" s="1" t="s">
        <v>1357</v>
      </c>
      <c r="G186" s="1" t="s">
        <v>1358</v>
      </c>
      <c r="H186" s="1" t="s">
        <v>1359</v>
      </c>
      <c r="I186" s="1" t="s">
        <v>1360</v>
      </c>
      <c r="K186" s="1" t="s">
        <v>555</v>
      </c>
      <c r="L186" s="1" t="s">
        <v>1057</v>
      </c>
      <c r="M186" s="1" t="s">
        <v>567</v>
      </c>
      <c r="N186" s="1">
        <v>100</v>
      </c>
      <c r="O186" s="1" t="s">
        <v>568</v>
      </c>
      <c r="P186" s="1" t="s">
        <v>569</v>
      </c>
      <c r="Q186" s="1" t="s">
        <v>703</v>
      </c>
      <c r="R186" s="1" t="s">
        <v>704</v>
      </c>
      <c r="S186" s="1" t="s">
        <v>705</v>
      </c>
      <c r="V186" s="1" t="s">
        <v>706</v>
      </c>
      <c r="W186" s="1" t="s">
        <v>572</v>
      </c>
      <c r="X186" s="1" t="s">
        <v>1339</v>
      </c>
      <c r="Y186" s="1" t="s">
        <v>1340</v>
      </c>
      <c r="Z186" s="1" t="s">
        <v>571</v>
      </c>
      <c r="AA186" s="1" t="s">
        <v>1288</v>
      </c>
      <c r="AB186" s="1" t="s">
        <v>1289</v>
      </c>
      <c r="AC186" s="1" t="s">
        <v>1</v>
      </c>
      <c r="AD186" s="2">
        <v>46</v>
      </c>
      <c r="AE186" s="2">
        <v>45</v>
      </c>
      <c r="AF186" s="2">
        <v>97.83</v>
      </c>
      <c r="AI186" s="3">
        <v>44495.515115740738</v>
      </c>
      <c r="AJ186" s="3">
        <v>44293.436608796299</v>
      </c>
      <c r="AK186" s="1" t="e">
        <f>VLOOKUP(G186,Confluence_Bko_Fin!I:I,1,FALSE)</f>
        <v>#N/A</v>
      </c>
    </row>
    <row r="187" spans="1:37">
      <c r="B187" s="1" t="s">
        <v>6</v>
      </c>
      <c r="C187" s="1" t="s">
        <v>17</v>
      </c>
      <c r="D187" s="1" t="s">
        <v>12</v>
      </c>
      <c r="F187" s="1" t="s">
        <v>1361</v>
      </c>
      <c r="G187" s="1" t="s">
        <v>1362</v>
      </c>
      <c r="I187" s="1" t="s">
        <v>1363</v>
      </c>
      <c r="K187" s="1" t="s">
        <v>555</v>
      </c>
      <c r="M187" s="1" t="s">
        <v>567</v>
      </c>
      <c r="N187" s="1">
        <v>100</v>
      </c>
      <c r="O187" s="1" t="s">
        <v>568</v>
      </c>
      <c r="P187" s="1" t="s">
        <v>569</v>
      </c>
      <c r="Q187" s="1" t="s">
        <v>703</v>
      </c>
      <c r="R187" s="1" t="s">
        <v>704</v>
      </c>
      <c r="S187" s="1" t="s">
        <v>705</v>
      </c>
      <c r="V187" s="1" t="s">
        <v>706</v>
      </c>
      <c r="W187" s="1" t="s">
        <v>572</v>
      </c>
      <c r="X187" s="1" t="s">
        <v>1339</v>
      </c>
      <c r="Y187" s="1" t="s">
        <v>1340</v>
      </c>
      <c r="Z187" s="1" t="s">
        <v>571</v>
      </c>
      <c r="AA187" s="1" t="s">
        <v>1288</v>
      </c>
      <c r="AB187" s="1" t="s">
        <v>1364</v>
      </c>
      <c r="AC187" s="1" t="s">
        <v>1</v>
      </c>
      <c r="AD187" s="2">
        <v>0</v>
      </c>
      <c r="AE187" s="2">
        <v>0</v>
      </c>
      <c r="AF187" s="2">
        <v>0</v>
      </c>
      <c r="AI187" s="3">
        <v>44495.515115740738</v>
      </c>
      <c r="AJ187" s="3">
        <v>44292.730844907404</v>
      </c>
      <c r="AK187" s="1" t="e">
        <f>VLOOKUP(G187,Confluence_Bko_Fin!I:I,1,FALSE)</f>
        <v>#N/A</v>
      </c>
    </row>
    <row r="188" spans="1:37">
      <c r="B188" s="1" t="s">
        <v>5</v>
      </c>
      <c r="C188" s="1" t="s">
        <v>17</v>
      </c>
      <c r="D188" s="1" t="s">
        <v>12</v>
      </c>
      <c r="E188" s="1" t="s">
        <v>510</v>
      </c>
      <c r="F188" s="1" t="s">
        <v>1365</v>
      </c>
      <c r="G188" s="1" t="s">
        <v>1366</v>
      </c>
      <c r="H188" s="1" t="s">
        <v>1367</v>
      </c>
      <c r="I188" s="1" t="s">
        <v>1368</v>
      </c>
      <c r="K188" s="1" t="s">
        <v>555</v>
      </c>
      <c r="L188" s="1" t="s">
        <v>1057</v>
      </c>
      <c r="M188" s="1" t="s">
        <v>567</v>
      </c>
      <c r="N188" s="1">
        <v>100</v>
      </c>
      <c r="O188" s="1" t="s">
        <v>568</v>
      </c>
      <c r="P188" s="1" t="s">
        <v>569</v>
      </c>
      <c r="Q188" s="1" t="s">
        <v>1369</v>
      </c>
      <c r="R188" s="1" t="s">
        <v>1370</v>
      </c>
      <c r="V188" s="1" t="s">
        <v>706</v>
      </c>
      <c r="W188" s="1" t="s">
        <v>572</v>
      </c>
      <c r="X188" s="1" t="s">
        <v>510</v>
      </c>
      <c r="Y188" s="1" t="s">
        <v>1371</v>
      </c>
      <c r="Z188" s="1" t="s">
        <v>571</v>
      </c>
      <c r="AA188" s="1" t="s">
        <v>1372</v>
      </c>
      <c r="AB188" s="1" t="s">
        <v>1373</v>
      </c>
      <c r="AC188" s="1" t="s">
        <v>1</v>
      </c>
      <c r="AD188" s="2">
        <v>119</v>
      </c>
      <c r="AE188" s="2">
        <v>89</v>
      </c>
      <c r="AF188" s="2">
        <v>74.790000000000006</v>
      </c>
      <c r="AG188" s="1" t="s">
        <v>557</v>
      </c>
      <c r="AH188" s="1" t="s">
        <v>557</v>
      </c>
      <c r="AI188" s="3">
        <v>44495.515115740738</v>
      </c>
      <c r="AJ188" s="3">
        <v>44182.470949074072</v>
      </c>
      <c r="AK188" s="1" t="str">
        <f>VLOOKUP(G188,Confluence_Bko_Fin!I:I,1,FALSE)</f>
        <v>PDBINFERIFY.BD.INTRANET.PAGS</v>
      </c>
    </row>
    <row r="189" spans="1:37">
      <c r="B189" s="1" t="s">
        <v>6</v>
      </c>
      <c r="C189" s="1" t="s">
        <v>17</v>
      </c>
      <c r="D189" s="1" t="s">
        <v>12</v>
      </c>
      <c r="F189" s="1" t="s">
        <v>1374</v>
      </c>
      <c r="G189" s="1" t="s">
        <v>1375</v>
      </c>
      <c r="I189" s="1" t="s">
        <v>1376</v>
      </c>
      <c r="K189" s="1" t="s">
        <v>555</v>
      </c>
      <c r="M189" s="1" t="s">
        <v>567</v>
      </c>
      <c r="N189" s="1">
        <v>100</v>
      </c>
      <c r="O189" s="1" t="s">
        <v>568</v>
      </c>
      <c r="P189" s="1" t="s">
        <v>569</v>
      </c>
      <c r="Q189" s="1" t="s">
        <v>1369</v>
      </c>
      <c r="R189" s="1" t="s">
        <v>1370</v>
      </c>
      <c r="V189" s="1" t="s">
        <v>706</v>
      </c>
      <c r="W189" s="1" t="s">
        <v>572</v>
      </c>
      <c r="X189" s="1" t="s">
        <v>510</v>
      </c>
      <c r="Y189" s="1" t="s">
        <v>1371</v>
      </c>
      <c r="Z189" s="1" t="s">
        <v>571</v>
      </c>
      <c r="AA189" s="1" t="s">
        <v>1372</v>
      </c>
      <c r="AB189" s="1" t="s">
        <v>1373</v>
      </c>
      <c r="AC189" s="1" t="s">
        <v>1</v>
      </c>
      <c r="AD189" s="2">
        <v>0</v>
      </c>
      <c r="AE189" s="2">
        <v>0</v>
      </c>
      <c r="AF189" s="2">
        <v>0</v>
      </c>
      <c r="AG189" s="1" t="s">
        <v>557</v>
      </c>
      <c r="AH189" s="1" t="s">
        <v>557</v>
      </c>
      <c r="AI189" s="3">
        <v>44495.515115740738</v>
      </c>
      <c r="AJ189" s="3">
        <v>44182.470949074072</v>
      </c>
      <c r="AK189" s="1" t="str">
        <f>VLOOKUP(G189,Confluence_Bko_Fin!I:I,1,FALSE)</f>
        <v>PDBINFERIFY.QA.BD.INTRANET.PAGS</v>
      </c>
    </row>
    <row r="190" spans="1:37">
      <c r="B190" s="1" t="s">
        <v>4</v>
      </c>
      <c r="C190" s="1" t="s">
        <v>17</v>
      </c>
      <c r="D190" s="1" t="s">
        <v>12</v>
      </c>
      <c r="F190" s="1" t="s">
        <v>1377</v>
      </c>
      <c r="G190" s="1" t="s">
        <v>1378</v>
      </c>
      <c r="I190" s="1" t="s">
        <v>1379</v>
      </c>
      <c r="K190" s="1" t="s">
        <v>555</v>
      </c>
      <c r="M190" s="1" t="s">
        <v>557</v>
      </c>
      <c r="N190" s="1">
        <v>0</v>
      </c>
      <c r="Q190" s="1" t="s">
        <v>873</v>
      </c>
      <c r="R190" s="1" t="s">
        <v>1380</v>
      </c>
      <c r="S190" s="1" t="s">
        <v>1182</v>
      </c>
      <c r="V190" s="1" t="s">
        <v>706</v>
      </c>
      <c r="W190" s="1" t="s">
        <v>572</v>
      </c>
      <c r="X190" s="1" t="s">
        <v>388</v>
      </c>
      <c r="Y190" s="1" t="s">
        <v>1381</v>
      </c>
      <c r="Z190" s="1" t="s">
        <v>571</v>
      </c>
      <c r="AA190" s="1" t="s">
        <v>896</v>
      </c>
      <c r="AB190" s="1" t="s">
        <v>1382</v>
      </c>
      <c r="AC190" s="1" t="s">
        <v>1</v>
      </c>
      <c r="AD190" s="2">
        <v>0</v>
      </c>
      <c r="AE190" s="2">
        <v>0</v>
      </c>
      <c r="AF190" s="2">
        <v>0</v>
      </c>
      <c r="AI190" s="3">
        <v>44521.458564814813</v>
      </c>
      <c r="AJ190" s="3">
        <v>44519</v>
      </c>
      <c r="AK190" s="1" t="e">
        <f>VLOOKUP(G190,Confluence_Bko_Fin!I:I,1,FALSE)</f>
        <v>#N/A</v>
      </c>
    </row>
    <row r="191" spans="1:37">
      <c r="B191" s="1" t="s">
        <v>5</v>
      </c>
      <c r="C191" s="1" t="s">
        <v>17</v>
      </c>
      <c r="D191" s="1" t="s">
        <v>12</v>
      </c>
      <c r="E191" s="1" t="s">
        <v>1383</v>
      </c>
      <c r="F191" s="1" t="s">
        <v>1384</v>
      </c>
      <c r="G191" s="1" t="s">
        <v>422</v>
      </c>
      <c r="H191" s="1" t="s">
        <v>1383</v>
      </c>
      <c r="I191" s="1" t="s">
        <v>1385</v>
      </c>
      <c r="K191" s="1" t="s">
        <v>555</v>
      </c>
      <c r="L191" s="1" t="s">
        <v>1057</v>
      </c>
      <c r="M191" s="1" t="s">
        <v>567</v>
      </c>
      <c r="N191" s="1">
        <v>100</v>
      </c>
      <c r="O191" s="1" t="s">
        <v>568</v>
      </c>
      <c r="P191" s="1" t="s">
        <v>569</v>
      </c>
      <c r="Q191" s="1" t="s">
        <v>753</v>
      </c>
      <c r="R191" s="1" t="s">
        <v>862</v>
      </c>
      <c r="V191" s="1" t="s">
        <v>706</v>
      </c>
      <c r="W191" s="1" t="s">
        <v>572</v>
      </c>
      <c r="X191" s="1" t="s">
        <v>1386</v>
      </c>
      <c r="Y191" s="1" t="s">
        <v>1387</v>
      </c>
      <c r="Z191" s="1" t="s">
        <v>571</v>
      </c>
      <c r="AA191" s="1" t="s">
        <v>1316</v>
      </c>
      <c r="AB191" s="1" t="s">
        <v>1388</v>
      </c>
      <c r="AC191" s="1" t="s">
        <v>1</v>
      </c>
      <c r="AD191" s="2">
        <v>70</v>
      </c>
      <c r="AE191" s="2">
        <v>70</v>
      </c>
      <c r="AF191" s="2">
        <v>100</v>
      </c>
      <c r="AG191" s="1" t="s">
        <v>557</v>
      </c>
      <c r="AH191" s="1" t="s">
        <v>557</v>
      </c>
      <c r="AI191" s="3">
        <v>44495.515115740738</v>
      </c>
      <c r="AJ191" s="3">
        <v>44182.470949074072</v>
      </c>
      <c r="AK191" s="1" t="str">
        <f>VLOOKUP(G191,Confluence_Bko_Fin!I:I,1,FALSE)</f>
        <v>pdbkycvalidator.bd.intranet.pags</v>
      </c>
    </row>
    <row r="192" spans="1:37">
      <c r="B192" s="1" t="s">
        <v>6</v>
      </c>
      <c r="C192" s="1" t="s">
        <v>17</v>
      </c>
      <c r="D192" s="1" t="s">
        <v>12</v>
      </c>
      <c r="F192" s="1" t="s">
        <v>1389</v>
      </c>
      <c r="G192" s="1" t="s">
        <v>421</v>
      </c>
      <c r="I192" s="1" t="s">
        <v>1390</v>
      </c>
      <c r="K192" s="1" t="s">
        <v>555</v>
      </c>
      <c r="M192" s="1" t="s">
        <v>567</v>
      </c>
      <c r="N192" s="1">
        <v>100</v>
      </c>
      <c r="O192" s="1" t="s">
        <v>568</v>
      </c>
      <c r="P192" s="1" t="s">
        <v>569</v>
      </c>
      <c r="Q192" s="1" t="s">
        <v>753</v>
      </c>
      <c r="R192" s="1" t="s">
        <v>862</v>
      </c>
      <c r="V192" s="1" t="s">
        <v>706</v>
      </c>
      <c r="W192" s="1" t="s">
        <v>572</v>
      </c>
      <c r="X192" s="1" t="s">
        <v>1386</v>
      </c>
      <c r="Y192" s="1" t="s">
        <v>1387</v>
      </c>
      <c r="Z192" s="1" t="s">
        <v>571</v>
      </c>
      <c r="AA192" s="1" t="s">
        <v>1316</v>
      </c>
      <c r="AB192" s="1" t="s">
        <v>1388</v>
      </c>
      <c r="AC192" s="1" t="s">
        <v>1</v>
      </c>
      <c r="AD192" s="2">
        <v>0</v>
      </c>
      <c r="AE192" s="2">
        <v>0</v>
      </c>
      <c r="AF192" s="2">
        <v>0</v>
      </c>
      <c r="AG192" s="1" t="s">
        <v>557</v>
      </c>
      <c r="AH192" s="1" t="s">
        <v>557</v>
      </c>
      <c r="AI192" s="3">
        <v>44495.515115740738</v>
      </c>
      <c r="AJ192" s="3">
        <v>44182.470949074072</v>
      </c>
      <c r="AK192" s="1" t="str">
        <f>VLOOKUP(G192,Confluence_Bko_Fin!I:I,1,FALSE)</f>
        <v>pdbkycvalidator.qa.bd.intranet.pags</v>
      </c>
    </row>
    <row r="193" spans="1:37">
      <c r="B193" s="1" t="s">
        <v>4</v>
      </c>
      <c r="C193" s="1" t="s">
        <v>17</v>
      </c>
      <c r="D193" s="1" t="s">
        <v>12</v>
      </c>
      <c r="F193" s="1" t="s">
        <v>1391</v>
      </c>
      <c r="G193" s="1" t="s">
        <v>420</v>
      </c>
      <c r="I193" s="1" t="s">
        <v>1392</v>
      </c>
      <c r="K193" s="1" t="s">
        <v>555</v>
      </c>
      <c r="M193" s="1" t="s">
        <v>567</v>
      </c>
      <c r="N193" s="1">
        <v>100</v>
      </c>
      <c r="O193" s="1" t="s">
        <v>568</v>
      </c>
      <c r="P193" s="1" t="s">
        <v>569</v>
      </c>
      <c r="Q193" s="1" t="s">
        <v>753</v>
      </c>
      <c r="R193" s="1" t="s">
        <v>862</v>
      </c>
      <c r="V193" s="1" t="s">
        <v>706</v>
      </c>
      <c r="W193" s="1" t="s">
        <v>572</v>
      </c>
      <c r="X193" s="1" t="s">
        <v>1386</v>
      </c>
      <c r="Y193" s="1" t="s">
        <v>1387</v>
      </c>
      <c r="Z193" s="1" t="s">
        <v>571</v>
      </c>
      <c r="AA193" s="1" t="s">
        <v>1316</v>
      </c>
      <c r="AB193" s="1" t="s">
        <v>1388</v>
      </c>
      <c r="AC193" s="1" t="s">
        <v>1</v>
      </c>
      <c r="AD193" s="2">
        <v>0</v>
      </c>
      <c r="AE193" s="2">
        <v>0</v>
      </c>
      <c r="AF193" s="2">
        <v>0</v>
      </c>
      <c r="AG193" s="1" t="s">
        <v>557</v>
      </c>
      <c r="AH193" s="1" t="s">
        <v>557</v>
      </c>
      <c r="AI193" s="3">
        <v>44495.515115740738</v>
      </c>
      <c r="AJ193" s="3">
        <v>44182.470949074072</v>
      </c>
      <c r="AK193" s="1" t="str">
        <f>VLOOKUP(G193,Confluence_Bko_Fin!I:I,1,FALSE)</f>
        <v>pdbkycvalidator.stg.bd.intranet.pags</v>
      </c>
    </row>
    <row r="194" spans="1:37">
      <c r="A194" s="1" t="s">
        <v>561</v>
      </c>
      <c r="B194" s="1" t="s">
        <v>5</v>
      </c>
      <c r="C194" s="1" t="s">
        <v>17</v>
      </c>
      <c r="D194" s="1" t="s">
        <v>12</v>
      </c>
      <c r="E194" s="1" t="s">
        <v>1393</v>
      </c>
      <c r="F194" s="1" t="s">
        <v>1394</v>
      </c>
      <c r="G194" s="1" t="s">
        <v>1395</v>
      </c>
      <c r="H194" s="1" t="s">
        <v>1393</v>
      </c>
      <c r="I194" s="1" t="s">
        <v>1396</v>
      </c>
      <c r="K194" s="1" t="s">
        <v>555</v>
      </c>
      <c r="L194" s="1" t="s">
        <v>1397</v>
      </c>
      <c r="M194" s="1" t="s">
        <v>567</v>
      </c>
      <c r="N194" s="1">
        <v>100</v>
      </c>
      <c r="O194" s="1" t="s">
        <v>568</v>
      </c>
      <c r="P194" s="1" t="s">
        <v>569</v>
      </c>
      <c r="Q194" s="1" t="s">
        <v>703</v>
      </c>
      <c r="R194" s="1" t="s">
        <v>696</v>
      </c>
      <c r="V194" s="1" t="s">
        <v>772</v>
      </c>
      <c r="W194" s="1" t="s">
        <v>572</v>
      </c>
      <c r="X194" s="1" t="s">
        <v>696</v>
      </c>
      <c r="Y194" s="1" t="s">
        <v>1398</v>
      </c>
      <c r="Z194" s="1" t="s">
        <v>571</v>
      </c>
      <c r="AA194" s="1" t="s">
        <v>1258</v>
      </c>
      <c r="AB194" s="1" t="s">
        <v>1399</v>
      </c>
      <c r="AC194" s="1" t="s">
        <v>1</v>
      </c>
      <c r="AD194" s="2">
        <v>19</v>
      </c>
      <c r="AE194" s="2">
        <v>19</v>
      </c>
      <c r="AF194" s="2">
        <v>100</v>
      </c>
      <c r="AG194" s="1" t="s">
        <v>557</v>
      </c>
      <c r="AH194" s="1" t="s">
        <v>557</v>
      </c>
      <c r="AI194" s="3">
        <v>44495.515115740738</v>
      </c>
      <c r="AJ194" s="3">
        <v>44182.470949074072</v>
      </c>
      <c r="AK194" s="1" t="str">
        <f>VLOOKUP(G194,Confluence_Bko_Fin!I:I,1,FALSE)</f>
        <v>PDBOPERATIONALTRANSFER.BD.INTRANET.PAGS</v>
      </c>
    </row>
    <row r="195" spans="1:37">
      <c r="A195" s="1" t="s">
        <v>561</v>
      </c>
      <c r="B195" s="1" t="s">
        <v>6</v>
      </c>
      <c r="C195" s="1" t="s">
        <v>17</v>
      </c>
      <c r="D195" s="1" t="s">
        <v>12</v>
      </c>
      <c r="F195" s="1" t="s">
        <v>1400</v>
      </c>
      <c r="G195" s="1" t="s">
        <v>1401</v>
      </c>
      <c r="I195" s="1" t="s">
        <v>1402</v>
      </c>
      <c r="K195" s="1" t="s">
        <v>555</v>
      </c>
      <c r="M195" s="1" t="s">
        <v>567</v>
      </c>
      <c r="N195" s="1">
        <v>100</v>
      </c>
      <c r="O195" s="1" t="s">
        <v>568</v>
      </c>
      <c r="P195" s="1" t="s">
        <v>569</v>
      </c>
      <c r="Q195" s="1" t="s">
        <v>703</v>
      </c>
      <c r="R195" s="1" t="s">
        <v>696</v>
      </c>
      <c r="V195" s="1" t="s">
        <v>772</v>
      </c>
      <c r="W195" s="1" t="s">
        <v>572</v>
      </c>
      <c r="X195" s="1" t="s">
        <v>293</v>
      </c>
      <c r="Y195" s="1" t="s">
        <v>1403</v>
      </c>
      <c r="Z195" s="1" t="s">
        <v>571</v>
      </c>
      <c r="AA195" s="1" t="s">
        <v>1258</v>
      </c>
      <c r="AB195" s="1" t="s">
        <v>1399</v>
      </c>
      <c r="AC195" s="1" t="s">
        <v>1</v>
      </c>
      <c r="AD195" s="2">
        <v>0</v>
      </c>
      <c r="AE195" s="2">
        <v>0</v>
      </c>
      <c r="AF195" s="2">
        <v>0</v>
      </c>
      <c r="AG195" s="1" t="s">
        <v>557</v>
      </c>
      <c r="AH195" s="1" t="s">
        <v>557</v>
      </c>
      <c r="AI195" s="3">
        <v>44495.515115740738</v>
      </c>
      <c r="AJ195" s="3">
        <v>44182.470949074072</v>
      </c>
      <c r="AK195" s="1" t="str">
        <f>VLOOKUP(G195,Confluence_Bko_Fin!I:I,1,FALSE)</f>
        <v>PDBOPERATIONALTRANSFER.QA.BD.INTRANET.PAGS</v>
      </c>
    </row>
    <row r="196" spans="1:37">
      <c r="A196" s="1" t="s">
        <v>561</v>
      </c>
      <c r="B196" s="1" t="s">
        <v>4</v>
      </c>
      <c r="C196" s="1" t="s">
        <v>17</v>
      </c>
      <c r="D196" s="1" t="s">
        <v>12</v>
      </c>
      <c r="F196" s="1" t="s">
        <v>1404</v>
      </c>
      <c r="G196" s="1" t="s">
        <v>1405</v>
      </c>
      <c r="I196" s="1" t="s">
        <v>1406</v>
      </c>
      <c r="K196" s="1" t="s">
        <v>555</v>
      </c>
      <c r="M196" s="1" t="s">
        <v>567</v>
      </c>
      <c r="N196" s="1">
        <v>100</v>
      </c>
      <c r="O196" s="1" t="s">
        <v>568</v>
      </c>
      <c r="P196" s="1" t="s">
        <v>569</v>
      </c>
      <c r="Q196" s="1" t="s">
        <v>703</v>
      </c>
      <c r="R196" s="1" t="s">
        <v>696</v>
      </c>
      <c r="V196" s="1" t="s">
        <v>772</v>
      </c>
      <c r="W196" s="1" t="s">
        <v>572</v>
      </c>
      <c r="X196" s="1" t="s">
        <v>293</v>
      </c>
      <c r="Y196" s="1" t="s">
        <v>1403</v>
      </c>
      <c r="Z196" s="1" t="s">
        <v>571</v>
      </c>
      <c r="AA196" s="1" t="s">
        <v>1258</v>
      </c>
      <c r="AB196" s="1" t="s">
        <v>1399</v>
      </c>
      <c r="AC196" s="1" t="s">
        <v>1</v>
      </c>
      <c r="AD196" s="2">
        <v>0</v>
      </c>
      <c r="AE196" s="2">
        <v>0</v>
      </c>
      <c r="AF196" s="2">
        <v>0</v>
      </c>
      <c r="AG196" s="1" t="s">
        <v>557</v>
      </c>
      <c r="AH196" s="1" t="s">
        <v>557</v>
      </c>
      <c r="AI196" s="3">
        <v>44495.515115740738</v>
      </c>
      <c r="AJ196" s="3">
        <v>44182.470949074072</v>
      </c>
      <c r="AK196" s="1" t="str">
        <f>VLOOKUP(G196,Confluence_Bko_Fin!I:I,1,FALSE)</f>
        <v>PDBOPERATIONALTRANSFER.STG.BD.INTRANET.PAGS</v>
      </c>
    </row>
    <row r="197" spans="1:37">
      <c r="A197" s="1" t="s">
        <v>1407</v>
      </c>
      <c r="B197" s="7" t="s">
        <v>5</v>
      </c>
      <c r="C197" s="7" t="s">
        <v>17</v>
      </c>
      <c r="D197" s="7" t="s">
        <v>12</v>
      </c>
      <c r="E197" s="7" t="s">
        <v>1408</v>
      </c>
      <c r="F197" s="7" t="s">
        <v>1409</v>
      </c>
      <c r="G197" s="7" t="s">
        <v>1410</v>
      </c>
      <c r="H197" s="7" t="s">
        <v>1408</v>
      </c>
      <c r="I197" s="7" t="s">
        <v>1411</v>
      </c>
      <c r="J197" s="7"/>
      <c r="K197" s="7" t="s">
        <v>555</v>
      </c>
      <c r="L197" s="7" t="s">
        <v>1397</v>
      </c>
      <c r="M197" s="7" t="s">
        <v>567</v>
      </c>
      <c r="N197" s="7">
        <v>100</v>
      </c>
      <c r="O197" s="7" t="s">
        <v>568</v>
      </c>
      <c r="P197" s="7" t="s">
        <v>569</v>
      </c>
      <c r="Q197" s="7" t="s">
        <v>703</v>
      </c>
      <c r="R197" s="7" t="s">
        <v>1412</v>
      </c>
      <c r="S197" s="7"/>
      <c r="T197" s="7"/>
      <c r="U197" s="7"/>
      <c r="V197" s="7" t="s">
        <v>1413</v>
      </c>
      <c r="W197" s="7" t="s">
        <v>572</v>
      </c>
      <c r="X197" s="7" t="s">
        <v>1414</v>
      </c>
      <c r="Y197" s="7" t="s">
        <v>1415</v>
      </c>
      <c r="Z197" s="7" t="s">
        <v>1413</v>
      </c>
      <c r="AA197" s="7" t="s">
        <v>1416</v>
      </c>
      <c r="AB197" s="7" t="s">
        <v>1417</v>
      </c>
      <c r="AC197" s="7" t="s">
        <v>1</v>
      </c>
      <c r="AD197" s="8">
        <v>77</v>
      </c>
      <c r="AE197" s="8">
        <v>70</v>
      </c>
      <c r="AF197" s="8">
        <v>90.91</v>
      </c>
      <c r="AG197" s="7" t="s">
        <v>557</v>
      </c>
      <c r="AH197" s="7" t="s">
        <v>557</v>
      </c>
      <c r="AI197" s="9">
        <v>44495.515115740738</v>
      </c>
      <c r="AJ197" s="9">
        <v>44182.470949074072</v>
      </c>
      <c r="AK197" s="1" t="str">
        <f>VLOOKUP(G197,Confluence_Bko_Fin!I:I,1,FALSE)</f>
        <v>PDBOTO.BD.INTRANET.PAGS</v>
      </c>
    </row>
    <row r="198" spans="1:37">
      <c r="A198" s="1" t="s">
        <v>1407</v>
      </c>
      <c r="B198" s="7" t="s">
        <v>6</v>
      </c>
      <c r="C198" s="7" t="s">
        <v>17</v>
      </c>
      <c r="D198" s="7" t="s">
        <v>12</v>
      </c>
      <c r="E198" s="7"/>
      <c r="F198" s="7" t="s">
        <v>1418</v>
      </c>
      <c r="G198" s="7" t="s">
        <v>1419</v>
      </c>
      <c r="H198" s="7"/>
      <c r="I198" s="7" t="s">
        <v>1420</v>
      </c>
      <c r="J198" s="7"/>
      <c r="K198" s="7" t="s">
        <v>555</v>
      </c>
      <c r="L198" s="7"/>
      <c r="M198" s="7" t="s">
        <v>567</v>
      </c>
      <c r="N198" s="7">
        <v>100</v>
      </c>
      <c r="O198" s="7" t="s">
        <v>568</v>
      </c>
      <c r="P198" s="7" t="s">
        <v>569</v>
      </c>
      <c r="Q198" s="7" t="s">
        <v>703</v>
      </c>
      <c r="R198" s="7" t="s">
        <v>1412</v>
      </c>
      <c r="S198" s="7"/>
      <c r="T198" s="7"/>
      <c r="U198" s="7"/>
      <c r="V198" s="7" t="s">
        <v>1413</v>
      </c>
      <c r="W198" s="7" t="s">
        <v>572</v>
      </c>
      <c r="X198" s="7" t="s">
        <v>1414</v>
      </c>
      <c r="Y198" s="7" t="s">
        <v>1415</v>
      </c>
      <c r="Z198" s="7" t="s">
        <v>1413</v>
      </c>
      <c r="AA198" s="7" t="s">
        <v>1416</v>
      </c>
      <c r="AB198" s="7" t="s">
        <v>1417</v>
      </c>
      <c r="AC198" s="7" t="s">
        <v>1</v>
      </c>
      <c r="AD198" s="8">
        <v>0</v>
      </c>
      <c r="AE198" s="8">
        <v>0</v>
      </c>
      <c r="AF198" s="8">
        <v>0</v>
      </c>
      <c r="AG198" s="7" t="s">
        <v>557</v>
      </c>
      <c r="AH198" s="7" t="s">
        <v>557</v>
      </c>
      <c r="AI198" s="9">
        <v>44495.515115740738</v>
      </c>
      <c r="AJ198" s="9">
        <v>44182.470949074072</v>
      </c>
      <c r="AK198" s="1" t="str">
        <f>VLOOKUP(G198,Confluence_Bko_Fin!I:I,1,FALSE)</f>
        <v>PDBOTO.QA.BD.INTRANET.PAGS</v>
      </c>
    </row>
    <row r="199" spans="1:37">
      <c r="A199" s="1" t="s">
        <v>561</v>
      </c>
      <c r="B199" s="1" t="s">
        <v>4</v>
      </c>
      <c r="C199" s="1" t="s">
        <v>17</v>
      </c>
      <c r="D199" s="1" t="s">
        <v>12</v>
      </c>
      <c r="F199" s="1" t="s">
        <v>1421</v>
      </c>
      <c r="G199" s="1" t="s">
        <v>1422</v>
      </c>
      <c r="I199" s="1" t="s">
        <v>1423</v>
      </c>
      <c r="K199" s="1" t="s">
        <v>555</v>
      </c>
      <c r="M199" s="1" t="s">
        <v>567</v>
      </c>
      <c r="N199" s="1">
        <v>100</v>
      </c>
      <c r="O199" s="1" t="s">
        <v>568</v>
      </c>
      <c r="P199" s="1" t="s">
        <v>569</v>
      </c>
      <c r="Q199" s="1" t="s">
        <v>703</v>
      </c>
      <c r="R199" s="1" t="s">
        <v>696</v>
      </c>
      <c r="V199" s="1" t="s">
        <v>772</v>
      </c>
      <c r="W199" s="1" t="s">
        <v>572</v>
      </c>
      <c r="X199" s="1" t="s">
        <v>696</v>
      </c>
      <c r="Y199" s="1" t="s">
        <v>1424</v>
      </c>
      <c r="Z199" s="1" t="s">
        <v>571</v>
      </c>
      <c r="AA199" s="1" t="s">
        <v>1258</v>
      </c>
      <c r="AB199" s="1" t="s">
        <v>1259</v>
      </c>
      <c r="AC199" s="1" t="s">
        <v>1</v>
      </c>
      <c r="AD199" s="2">
        <v>0</v>
      </c>
      <c r="AE199" s="2">
        <v>0</v>
      </c>
      <c r="AF199" s="2">
        <v>0</v>
      </c>
      <c r="AG199" s="1" t="s">
        <v>557</v>
      </c>
      <c r="AH199" s="1" t="s">
        <v>557</v>
      </c>
      <c r="AI199" s="3">
        <v>44495.515115740738</v>
      </c>
      <c r="AJ199" s="3">
        <v>44182.470949074072</v>
      </c>
      <c r="AK199" s="1" t="str">
        <f>VLOOKUP(G199,Confluence_Bko_Fin!I:I,1,FALSE)</f>
        <v>PDBOTO.STG.BD.INTRANET.PAGS</v>
      </c>
    </row>
    <row r="200" spans="1:37">
      <c r="A200" s="1" t="s">
        <v>561</v>
      </c>
      <c r="B200" s="1" t="s">
        <v>6</v>
      </c>
      <c r="C200" s="1" t="s">
        <v>17</v>
      </c>
      <c r="D200" s="1" t="s">
        <v>12</v>
      </c>
      <c r="F200" s="1" t="s">
        <v>1425</v>
      </c>
      <c r="G200" s="1" t="s">
        <v>1426</v>
      </c>
      <c r="I200" s="1" t="s">
        <v>1427</v>
      </c>
      <c r="K200" s="1" t="s">
        <v>555</v>
      </c>
      <c r="M200" s="1" t="s">
        <v>567</v>
      </c>
      <c r="N200" s="1">
        <v>100</v>
      </c>
      <c r="O200" s="1" t="s">
        <v>568</v>
      </c>
      <c r="P200" s="1" t="s">
        <v>569</v>
      </c>
      <c r="Q200" s="1" t="s">
        <v>703</v>
      </c>
      <c r="R200" s="1" t="s">
        <v>696</v>
      </c>
      <c r="V200" s="1" t="s">
        <v>1197</v>
      </c>
      <c r="W200" s="1" t="s">
        <v>572</v>
      </c>
      <c r="X200" s="1" t="s">
        <v>1428</v>
      </c>
      <c r="Y200" s="1" t="s">
        <v>1429</v>
      </c>
      <c r="Z200" s="1" t="s">
        <v>571</v>
      </c>
      <c r="AA200" s="1" t="s">
        <v>699</v>
      </c>
      <c r="AB200" s="1" t="s">
        <v>1088</v>
      </c>
      <c r="AC200" s="1" t="s">
        <v>1</v>
      </c>
      <c r="AD200" s="2">
        <v>0</v>
      </c>
      <c r="AE200" s="2">
        <v>0</v>
      </c>
      <c r="AF200" s="2">
        <v>0</v>
      </c>
      <c r="AG200" s="1" t="s">
        <v>557</v>
      </c>
      <c r="AH200" s="1" t="s">
        <v>557</v>
      </c>
      <c r="AI200" s="3">
        <v>44495.515115740738</v>
      </c>
      <c r="AJ200" s="3">
        <v>44182.470949074072</v>
      </c>
      <c r="AK200" s="1" t="e">
        <f>VLOOKUP(G200,Confluence_Bko_Fin!I:I,1,FALSE)</f>
        <v>#N/A</v>
      </c>
    </row>
    <row r="201" spans="1:37">
      <c r="A201" s="1" t="s">
        <v>1430</v>
      </c>
      <c r="B201" s="1" t="s">
        <v>5</v>
      </c>
      <c r="C201" s="1" t="s">
        <v>17</v>
      </c>
      <c r="D201" s="1" t="s">
        <v>12</v>
      </c>
      <c r="F201" s="1" t="s">
        <v>1431</v>
      </c>
      <c r="G201" s="1" t="s">
        <v>1432</v>
      </c>
      <c r="H201" s="1" t="s">
        <v>1433</v>
      </c>
      <c r="I201" s="1" t="s">
        <v>1434</v>
      </c>
      <c r="K201" s="1" t="s">
        <v>555</v>
      </c>
      <c r="L201" s="1" t="s">
        <v>1057</v>
      </c>
      <c r="M201" s="1" t="s">
        <v>567</v>
      </c>
      <c r="N201" s="1">
        <v>100</v>
      </c>
      <c r="O201" s="1" t="s">
        <v>568</v>
      </c>
      <c r="P201" s="1" t="s">
        <v>569</v>
      </c>
      <c r="Q201" s="1" t="s">
        <v>703</v>
      </c>
      <c r="R201" s="1" t="s">
        <v>704</v>
      </c>
      <c r="S201" s="1" t="s">
        <v>831</v>
      </c>
      <c r="V201" s="1" t="s">
        <v>695</v>
      </c>
      <c r="W201" s="1" t="s">
        <v>572</v>
      </c>
      <c r="X201" s="1" t="s">
        <v>1263</v>
      </c>
      <c r="Y201" s="1" t="s">
        <v>1435</v>
      </c>
      <c r="Z201" s="1" t="s">
        <v>571</v>
      </c>
      <c r="AA201" s="1" t="s">
        <v>833</v>
      </c>
      <c r="AB201" s="1" t="s">
        <v>1436</v>
      </c>
      <c r="AC201" s="1" t="s">
        <v>1</v>
      </c>
      <c r="AD201" s="2">
        <v>0</v>
      </c>
      <c r="AE201" s="2">
        <v>0</v>
      </c>
      <c r="AF201" s="2">
        <v>0</v>
      </c>
      <c r="AI201" s="3">
        <v>44521.458564814813</v>
      </c>
      <c r="AJ201" s="3">
        <v>44432</v>
      </c>
      <c r="AK201" s="1" t="e">
        <f>VLOOKUP(G201,Confluence_Bko_Fin!I:I,1,FALSE)</f>
        <v>#N/A</v>
      </c>
    </row>
    <row r="202" spans="1:37">
      <c r="B202" s="1" t="s">
        <v>5</v>
      </c>
      <c r="C202" s="1" t="s">
        <v>17</v>
      </c>
      <c r="D202" s="1" t="s">
        <v>12</v>
      </c>
      <c r="F202" s="1" t="s">
        <v>1437</v>
      </c>
      <c r="G202" s="1" t="s">
        <v>1438</v>
      </c>
      <c r="H202" s="1" t="s">
        <v>1439</v>
      </c>
      <c r="I202" s="1" t="s">
        <v>1440</v>
      </c>
      <c r="K202" s="1" t="s">
        <v>555</v>
      </c>
      <c r="L202" s="1" t="s">
        <v>1057</v>
      </c>
      <c r="M202" s="1" t="s">
        <v>567</v>
      </c>
      <c r="N202" s="1">
        <v>100</v>
      </c>
      <c r="O202" s="1" t="s">
        <v>568</v>
      </c>
      <c r="P202" s="1" t="s">
        <v>569</v>
      </c>
      <c r="Q202" s="1" t="s">
        <v>703</v>
      </c>
      <c r="R202" s="1" t="s">
        <v>704</v>
      </c>
      <c r="S202" s="1" t="s">
        <v>831</v>
      </c>
      <c r="V202" s="1" t="s">
        <v>706</v>
      </c>
      <c r="W202" s="1" t="s">
        <v>572</v>
      </c>
      <c r="X202" s="1" t="s">
        <v>1441</v>
      </c>
      <c r="Y202" s="1" t="s">
        <v>1442</v>
      </c>
      <c r="Z202" s="1" t="s">
        <v>571</v>
      </c>
      <c r="AA202" s="1" t="s">
        <v>833</v>
      </c>
      <c r="AB202" s="1" t="s">
        <v>1443</v>
      </c>
      <c r="AC202" s="1" t="s">
        <v>1</v>
      </c>
      <c r="AD202" s="2">
        <v>1</v>
      </c>
      <c r="AE202" s="2">
        <v>1</v>
      </c>
      <c r="AF202" s="2">
        <v>100</v>
      </c>
      <c r="AG202" s="1" t="s">
        <v>557</v>
      </c>
      <c r="AH202" s="1" t="s">
        <v>557</v>
      </c>
      <c r="AI202" s="3">
        <v>44495.515115740738</v>
      </c>
      <c r="AJ202" s="3">
        <v>44182.470949074072</v>
      </c>
      <c r="AK202" s="1" t="str">
        <f>VLOOKUP(G202,Confluence_Bko_Fin!I:I,1,FALSE)</f>
        <v>PDBRECEIVABLES.BD.INTRANET.PAGS</v>
      </c>
    </row>
    <row r="203" spans="1:37">
      <c r="B203" s="1" t="s">
        <v>4</v>
      </c>
      <c r="C203" s="1" t="s">
        <v>17</v>
      </c>
      <c r="D203" s="1" t="s">
        <v>12</v>
      </c>
      <c r="F203" s="1" t="s">
        <v>1444</v>
      </c>
      <c r="G203" s="1" t="s">
        <v>1445</v>
      </c>
      <c r="I203" s="1" t="s">
        <v>1446</v>
      </c>
      <c r="K203" s="1" t="s">
        <v>555</v>
      </c>
      <c r="M203" s="1" t="s">
        <v>567</v>
      </c>
      <c r="N203" s="1">
        <v>100</v>
      </c>
      <c r="O203" s="1" t="s">
        <v>568</v>
      </c>
      <c r="P203" s="1" t="s">
        <v>569</v>
      </c>
      <c r="Q203" s="1" t="s">
        <v>703</v>
      </c>
      <c r="R203" s="1" t="s">
        <v>704</v>
      </c>
      <c r="S203" s="1" t="s">
        <v>831</v>
      </c>
      <c r="V203" s="1" t="s">
        <v>706</v>
      </c>
      <c r="W203" s="1" t="s">
        <v>572</v>
      </c>
      <c r="X203" s="1" t="s">
        <v>1263</v>
      </c>
      <c r="Y203" s="1" t="s">
        <v>1435</v>
      </c>
      <c r="Z203" s="1" t="s">
        <v>571</v>
      </c>
      <c r="AA203" s="1" t="s">
        <v>833</v>
      </c>
      <c r="AB203" s="1" t="s">
        <v>1447</v>
      </c>
      <c r="AC203" s="1" t="s">
        <v>1</v>
      </c>
      <c r="AD203" s="2">
        <v>0</v>
      </c>
      <c r="AE203" s="2">
        <v>0</v>
      </c>
      <c r="AF203" s="2">
        <v>0</v>
      </c>
      <c r="AI203" s="3">
        <v>44495.515115740738</v>
      </c>
      <c r="AJ203" s="3">
        <v>44349.757418981484</v>
      </c>
      <c r="AK203" s="1" t="str">
        <f>VLOOKUP(G203,Confluence_Bko_Fin!I:I,1,FALSE)</f>
        <v>PDBRECEIVABLES.DEV.BD.INTRANET.PAGS</v>
      </c>
    </row>
    <row r="204" spans="1:37">
      <c r="B204" s="1" t="s">
        <v>6</v>
      </c>
      <c r="C204" s="1" t="s">
        <v>17</v>
      </c>
      <c r="D204" s="1" t="s">
        <v>12</v>
      </c>
      <c r="F204" s="1" t="s">
        <v>1448</v>
      </c>
      <c r="G204" s="1" t="s">
        <v>1449</v>
      </c>
      <c r="I204" s="1" t="s">
        <v>1450</v>
      </c>
      <c r="K204" s="1" t="s">
        <v>555</v>
      </c>
      <c r="M204" s="1" t="s">
        <v>567</v>
      </c>
      <c r="N204" s="1">
        <v>100</v>
      </c>
      <c r="O204" s="1" t="s">
        <v>568</v>
      </c>
      <c r="P204" s="1" t="s">
        <v>569</v>
      </c>
      <c r="Q204" s="1" t="s">
        <v>703</v>
      </c>
      <c r="R204" s="1" t="s">
        <v>704</v>
      </c>
      <c r="S204" s="1" t="s">
        <v>831</v>
      </c>
      <c r="V204" s="1" t="s">
        <v>706</v>
      </c>
      <c r="W204" s="1" t="s">
        <v>572</v>
      </c>
      <c r="X204" s="1" t="s">
        <v>1441</v>
      </c>
      <c r="Y204" s="1" t="s">
        <v>1442</v>
      </c>
      <c r="Z204" s="1" t="s">
        <v>571</v>
      </c>
      <c r="AA204" s="1" t="s">
        <v>1372</v>
      </c>
      <c r="AB204" s="1" t="s">
        <v>1451</v>
      </c>
      <c r="AC204" s="1" t="s">
        <v>1</v>
      </c>
      <c r="AD204" s="2">
        <v>0</v>
      </c>
      <c r="AE204" s="2">
        <v>0</v>
      </c>
      <c r="AF204" s="2">
        <v>0</v>
      </c>
      <c r="AG204" s="1" t="s">
        <v>557</v>
      </c>
      <c r="AH204" s="1" t="s">
        <v>557</v>
      </c>
      <c r="AI204" s="3">
        <v>44495.515115740738</v>
      </c>
      <c r="AJ204" s="3">
        <v>44182.470949074072</v>
      </c>
      <c r="AK204" s="1" t="str">
        <f>VLOOKUP(G204,Confluence_Bko_Fin!I:I,1,FALSE)</f>
        <v>PDBRECEIVABLES.QA.BD.INTRANET.PAGS</v>
      </c>
    </row>
    <row r="205" spans="1:37">
      <c r="B205" s="1" t="s">
        <v>5</v>
      </c>
      <c r="C205" s="1" t="s">
        <v>17</v>
      </c>
      <c r="D205" s="1" t="s">
        <v>12</v>
      </c>
      <c r="F205" s="1" t="s">
        <v>1452</v>
      </c>
      <c r="G205" s="1" t="s">
        <v>1453</v>
      </c>
      <c r="H205" s="1" t="s">
        <v>1454</v>
      </c>
      <c r="I205" s="1" t="s">
        <v>1455</v>
      </c>
      <c r="K205" s="1" t="s">
        <v>555</v>
      </c>
      <c r="L205" s="1" t="s">
        <v>1057</v>
      </c>
      <c r="M205" s="1" t="s">
        <v>567</v>
      </c>
      <c r="N205" s="1">
        <v>100</v>
      </c>
      <c r="O205" s="1" t="s">
        <v>568</v>
      </c>
      <c r="P205" s="1" t="s">
        <v>569</v>
      </c>
      <c r="Q205" s="1" t="s">
        <v>703</v>
      </c>
      <c r="R205" s="1" t="s">
        <v>704</v>
      </c>
      <c r="S205" s="1" t="s">
        <v>846</v>
      </c>
      <c r="V205" s="1" t="s">
        <v>706</v>
      </c>
      <c r="W205" s="1" t="s">
        <v>572</v>
      </c>
      <c r="X205" s="1" t="s">
        <v>1456</v>
      </c>
      <c r="Y205" s="1" t="s">
        <v>1457</v>
      </c>
      <c r="Z205" s="1" t="s">
        <v>571</v>
      </c>
      <c r="AA205" s="1" t="s">
        <v>989</v>
      </c>
      <c r="AB205" s="1" t="s">
        <v>1279</v>
      </c>
      <c r="AC205" s="1" t="s">
        <v>1</v>
      </c>
      <c r="AD205" s="2">
        <v>79</v>
      </c>
      <c r="AE205" s="2">
        <v>77</v>
      </c>
      <c r="AF205" s="2">
        <v>97.47</v>
      </c>
      <c r="AG205" s="1" t="s">
        <v>557</v>
      </c>
      <c r="AH205" s="1" t="s">
        <v>557</v>
      </c>
      <c r="AI205" s="3">
        <v>44495.515115740738</v>
      </c>
      <c r="AJ205" s="3">
        <v>44182.470949074072</v>
      </c>
      <c r="AK205" s="1" t="str">
        <f>VLOOKUP(G205,Confluence_Bko_Fin!I:I,1,FALSE)</f>
        <v>PDBRECTRANSITORYMOVEMENT.BD.INTRANET.PAGS</v>
      </c>
    </row>
    <row r="206" spans="1:37">
      <c r="B206" s="1" t="s">
        <v>6</v>
      </c>
      <c r="C206" s="1" t="s">
        <v>17</v>
      </c>
      <c r="D206" s="1" t="s">
        <v>12</v>
      </c>
      <c r="F206" s="1" t="s">
        <v>1458</v>
      </c>
      <c r="G206" s="1" t="s">
        <v>1459</v>
      </c>
      <c r="I206" s="1" t="s">
        <v>1460</v>
      </c>
      <c r="K206" s="1" t="s">
        <v>555</v>
      </c>
      <c r="M206" s="1" t="s">
        <v>567</v>
      </c>
      <c r="N206" s="1">
        <v>100</v>
      </c>
      <c r="O206" s="1" t="s">
        <v>568</v>
      </c>
      <c r="P206" s="1" t="s">
        <v>569</v>
      </c>
      <c r="Q206" s="1" t="s">
        <v>703</v>
      </c>
      <c r="R206" s="1" t="s">
        <v>704</v>
      </c>
      <c r="S206" s="1" t="s">
        <v>846</v>
      </c>
      <c r="V206" s="1" t="s">
        <v>706</v>
      </c>
      <c r="W206" s="1" t="s">
        <v>572</v>
      </c>
      <c r="X206" s="1" t="s">
        <v>1456</v>
      </c>
      <c r="Y206" s="1" t="s">
        <v>1457</v>
      </c>
      <c r="Z206" s="1" t="s">
        <v>571</v>
      </c>
      <c r="AA206" s="1" t="s">
        <v>989</v>
      </c>
      <c r="AB206" s="1" t="s">
        <v>1279</v>
      </c>
      <c r="AC206" s="1" t="s">
        <v>1</v>
      </c>
      <c r="AD206" s="2">
        <v>0</v>
      </c>
      <c r="AE206" s="2">
        <v>0</v>
      </c>
      <c r="AF206" s="2">
        <v>0</v>
      </c>
      <c r="AG206" s="1" t="s">
        <v>557</v>
      </c>
      <c r="AH206" s="1" t="s">
        <v>557</v>
      </c>
      <c r="AI206" s="3">
        <v>44495.515115740738</v>
      </c>
      <c r="AJ206" s="3">
        <v>44182.470949074072</v>
      </c>
      <c r="AK206" s="1" t="str">
        <f>VLOOKUP(G206,Confluence_Bko_Fin!I:I,1,FALSE)</f>
        <v>PDBRECTRANSITORYMOVEMENT.QA.BD.INTRANET.PAGS</v>
      </c>
    </row>
    <row r="207" spans="1:37">
      <c r="B207" s="1" t="s">
        <v>5</v>
      </c>
      <c r="C207" s="1" t="s">
        <v>17</v>
      </c>
      <c r="D207" s="1" t="s">
        <v>12</v>
      </c>
      <c r="F207" s="1" t="s">
        <v>1461</v>
      </c>
      <c r="G207" s="1" t="s">
        <v>1462</v>
      </c>
      <c r="H207" s="1" t="s">
        <v>1463</v>
      </c>
      <c r="I207" s="1" t="s">
        <v>1464</v>
      </c>
      <c r="K207" s="1" t="s">
        <v>555</v>
      </c>
      <c r="L207" s="1" t="s">
        <v>1057</v>
      </c>
      <c r="M207" s="1" t="s">
        <v>567</v>
      </c>
      <c r="N207" s="1">
        <v>100</v>
      </c>
      <c r="O207" s="1" t="s">
        <v>568</v>
      </c>
      <c r="P207" s="1" t="s">
        <v>569</v>
      </c>
      <c r="Q207" s="1" t="s">
        <v>703</v>
      </c>
      <c r="R207" s="1" t="s">
        <v>803</v>
      </c>
      <c r="V207" s="1" t="s">
        <v>706</v>
      </c>
      <c r="W207" s="1" t="s">
        <v>572</v>
      </c>
      <c r="X207" s="1" t="s">
        <v>1110</v>
      </c>
      <c r="Y207" s="1" t="s">
        <v>1465</v>
      </c>
      <c r="Z207" s="1" t="s">
        <v>571</v>
      </c>
      <c r="AA207" s="1" t="s">
        <v>959</v>
      </c>
      <c r="AB207" s="1" t="s">
        <v>1466</v>
      </c>
      <c r="AC207" s="1" t="s">
        <v>1</v>
      </c>
      <c r="AD207" s="2">
        <v>25</v>
      </c>
      <c r="AE207" s="2">
        <v>24</v>
      </c>
      <c r="AF207" s="2">
        <v>96</v>
      </c>
      <c r="AI207" s="3">
        <v>44521.458553240744</v>
      </c>
      <c r="AJ207" s="3">
        <v>44379</v>
      </c>
      <c r="AK207" s="1" t="str">
        <f>VLOOKUP(G207,Confluence_Bko_Fin!I:I,1,FALSE)</f>
        <v>PDBREGACCOUNTCUSTOMER.BD.INTRANET.PAGS</v>
      </c>
    </row>
    <row r="208" spans="1:37">
      <c r="B208" s="1" t="s">
        <v>6</v>
      </c>
      <c r="C208" s="1" t="s">
        <v>17</v>
      </c>
      <c r="D208" s="1" t="s">
        <v>12</v>
      </c>
      <c r="F208" s="1" t="s">
        <v>1467</v>
      </c>
      <c r="G208" s="1" t="s">
        <v>1468</v>
      </c>
      <c r="I208" s="1" t="s">
        <v>1469</v>
      </c>
      <c r="K208" s="1" t="s">
        <v>555</v>
      </c>
      <c r="M208" s="1" t="s">
        <v>567</v>
      </c>
      <c r="N208" s="1">
        <v>100</v>
      </c>
      <c r="O208" s="1" t="s">
        <v>568</v>
      </c>
      <c r="P208" s="1" t="s">
        <v>569</v>
      </c>
      <c r="Q208" s="1" t="s">
        <v>703</v>
      </c>
      <c r="R208" s="1" t="s">
        <v>803</v>
      </c>
      <c r="V208" s="1" t="s">
        <v>706</v>
      </c>
      <c r="W208" s="1" t="s">
        <v>572</v>
      </c>
      <c r="X208" s="1" t="s">
        <v>1110</v>
      </c>
      <c r="Y208" s="1" t="s">
        <v>1465</v>
      </c>
      <c r="Z208" s="1" t="s">
        <v>571</v>
      </c>
      <c r="AA208" s="1" t="s">
        <v>959</v>
      </c>
      <c r="AB208" s="1" t="s">
        <v>1466</v>
      </c>
      <c r="AC208" s="1" t="s">
        <v>1</v>
      </c>
      <c r="AD208" s="2">
        <v>0</v>
      </c>
      <c r="AE208" s="2">
        <v>0</v>
      </c>
      <c r="AF208" s="2">
        <v>0</v>
      </c>
      <c r="AI208" s="3">
        <v>44521.458564814813</v>
      </c>
      <c r="AJ208" s="3">
        <v>44379</v>
      </c>
      <c r="AK208" s="1" t="str">
        <f>VLOOKUP(G208,Confluence_Bko_Fin!I:I,1,FALSE)</f>
        <v>PDBREGACCOUNTCUSTOMER.QA.BD.INTRANET.PAGS</v>
      </c>
    </row>
    <row r="209" spans="1:37">
      <c r="A209" s="1" t="s">
        <v>1430</v>
      </c>
      <c r="B209" s="1" t="s">
        <v>5</v>
      </c>
      <c r="C209" s="1" t="s">
        <v>17</v>
      </c>
      <c r="D209" s="1" t="s">
        <v>12</v>
      </c>
      <c r="F209" s="1" t="s">
        <v>1470</v>
      </c>
      <c r="G209" s="1" t="s">
        <v>1471</v>
      </c>
      <c r="H209" s="1" t="s">
        <v>1472</v>
      </c>
      <c r="I209" s="1" t="s">
        <v>1473</v>
      </c>
      <c r="K209" s="1" t="s">
        <v>555</v>
      </c>
      <c r="L209" s="1" t="s">
        <v>1057</v>
      </c>
      <c r="M209" s="1" t="s">
        <v>567</v>
      </c>
      <c r="N209" s="1">
        <v>100</v>
      </c>
      <c r="O209" s="1" t="s">
        <v>568</v>
      </c>
      <c r="P209" s="1" t="s">
        <v>569</v>
      </c>
      <c r="Q209" s="1" t="s">
        <v>703</v>
      </c>
      <c r="R209" s="1" t="s">
        <v>803</v>
      </c>
      <c r="V209" s="1" t="s">
        <v>706</v>
      </c>
      <c r="W209" s="1" t="s">
        <v>572</v>
      </c>
      <c r="X209" s="1" t="s">
        <v>1110</v>
      </c>
      <c r="Y209" s="1" t="s">
        <v>1465</v>
      </c>
      <c r="Z209" s="1" t="s">
        <v>571</v>
      </c>
      <c r="AA209" s="1" t="s">
        <v>959</v>
      </c>
      <c r="AB209" s="1" t="s">
        <v>1474</v>
      </c>
      <c r="AC209" s="1" t="s">
        <v>1</v>
      </c>
      <c r="AD209" s="2">
        <v>0</v>
      </c>
      <c r="AE209" s="2">
        <v>0</v>
      </c>
      <c r="AF209" s="2">
        <v>0</v>
      </c>
      <c r="AI209" s="3">
        <v>44521.458564814813</v>
      </c>
      <c r="AJ209" s="3">
        <v>44392</v>
      </c>
      <c r="AK209" s="1" t="e">
        <f>VLOOKUP(G209,Confluence_Bko_Fin!I:I,1,FALSE)</f>
        <v>#N/A</v>
      </c>
    </row>
    <row r="210" spans="1:37">
      <c r="B210" s="1" t="s">
        <v>5</v>
      </c>
      <c r="C210" s="1" t="s">
        <v>17</v>
      </c>
      <c r="D210" s="1" t="s">
        <v>12</v>
      </c>
      <c r="F210" s="1" t="s">
        <v>1475</v>
      </c>
      <c r="G210" s="1" t="s">
        <v>1476</v>
      </c>
      <c r="H210" s="1" t="s">
        <v>1477</v>
      </c>
      <c r="I210" s="1" t="s">
        <v>1478</v>
      </c>
      <c r="K210" s="1" t="s">
        <v>555</v>
      </c>
      <c r="L210" s="1" t="s">
        <v>1057</v>
      </c>
      <c r="M210" s="1" t="s">
        <v>567</v>
      </c>
      <c r="N210" s="1">
        <v>100</v>
      </c>
      <c r="O210" s="1" t="s">
        <v>568</v>
      </c>
      <c r="P210" s="1" t="s">
        <v>569</v>
      </c>
      <c r="Q210" s="1" t="s">
        <v>873</v>
      </c>
      <c r="R210" s="1" t="s">
        <v>1380</v>
      </c>
      <c r="S210" s="1" t="s">
        <v>1182</v>
      </c>
      <c r="V210" s="1" t="s">
        <v>706</v>
      </c>
      <c r="W210" s="1" t="s">
        <v>572</v>
      </c>
      <c r="X210" s="1" t="s">
        <v>874</v>
      </c>
      <c r="Y210" s="1" t="s">
        <v>1479</v>
      </c>
      <c r="Z210" s="1" t="s">
        <v>571</v>
      </c>
      <c r="AA210" s="1" t="s">
        <v>875</v>
      </c>
      <c r="AB210" s="1" t="s">
        <v>1480</v>
      </c>
      <c r="AC210" s="1" t="s">
        <v>1</v>
      </c>
      <c r="AD210" s="2">
        <v>0</v>
      </c>
      <c r="AE210" s="2">
        <v>0</v>
      </c>
      <c r="AF210" s="2">
        <v>0</v>
      </c>
      <c r="AI210" s="3">
        <v>44521.458553240744</v>
      </c>
      <c r="AJ210" s="3">
        <v>44495</v>
      </c>
      <c r="AK210" s="1" t="str">
        <f>VLOOKUP(G210,Confluence_Bko_Fin!I:I,1,FALSE)</f>
        <v>PDBRISKANALYSIS.BD.INTRANET.PAGS</v>
      </c>
    </row>
    <row r="211" spans="1:37">
      <c r="B211" s="1" t="s">
        <v>4</v>
      </c>
      <c r="C211" s="1" t="s">
        <v>17</v>
      </c>
      <c r="D211" s="1" t="s">
        <v>12</v>
      </c>
      <c r="F211" s="1" t="s">
        <v>1481</v>
      </c>
      <c r="G211" s="1" t="s">
        <v>1482</v>
      </c>
      <c r="I211" s="1" t="s">
        <v>1483</v>
      </c>
      <c r="K211" s="1" t="s">
        <v>555</v>
      </c>
      <c r="M211" s="1" t="s">
        <v>567</v>
      </c>
      <c r="N211" s="1">
        <v>100</v>
      </c>
      <c r="O211" s="1" t="s">
        <v>568</v>
      </c>
      <c r="P211" s="1" t="s">
        <v>569</v>
      </c>
      <c r="Q211" s="1" t="s">
        <v>873</v>
      </c>
      <c r="R211" s="1" t="s">
        <v>1380</v>
      </c>
      <c r="S211" s="1" t="s">
        <v>1182</v>
      </c>
      <c r="V211" s="1" t="s">
        <v>706</v>
      </c>
      <c r="W211" s="1" t="s">
        <v>572</v>
      </c>
      <c r="X211" s="1" t="s">
        <v>874</v>
      </c>
      <c r="Y211" s="1" t="s">
        <v>1479</v>
      </c>
      <c r="Z211" s="1" t="s">
        <v>571</v>
      </c>
      <c r="AA211" s="1" t="s">
        <v>875</v>
      </c>
      <c r="AB211" s="1" t="s">
        <v>1480</v>
      </c>
      <c r="AC211" s="1" t="s">
        <v>1</v>
      </c>
      <c r="AD211" s="2">
        <v>0</v>
      </c>
      <c r="AE211" s="2">
        <v>0</v>
      </c>
      <c r="AF211" s="2">
        <v>0</v>
      </c>
      <c r="AI211" s="3">
        <v>44521.458564814813</v>
      </c>
      <c r="AJ211" s="3">
        <v>44467</v>
      </c>
      <c r="AK211" s="1" t="str">
        <f>VLOOKUP(G211,Confluence_Bko_Fin!I:I,1,FALSE)</f>
        <v>PDBRISKANALYSIS.DEV.BD.INTRANET.PAGS</v>
      </c>
    </row>
    <row r="212" spans="1:37">
      <c r="B212" s="1" t="s">
        <v>6</v>
      </c>
      <c r="C212" s="1" t="s">
        <v>17</v>
      </c>
      <c r="D212" s="1" t="s">
        <v>12</v>
      </c>
      <c r="F212" s="1" t="s">
        <v>1484</v>
      </c>
      <c r="G212" s="1" t="s">
        <v>1485</v>
      </c>
      <c r="I212" s="1" t="s">
        <v>1486</v>
      </c>
      <c r="K212" s="1" t="s">
        <v>555</v>
      </c>
      <c r="M212" s="1" t="s">
        <v>567</v>
      </c>
      <c r="N212" s="1">
        <v>100</v>
      </c>
      <c r="O212" s="1" t="s">
        <v>568</v>
      </c>
      <c r="P212" s="1" t="s">
        <v>569</v>
      </c>
      <c r="Q212" s="1" t="s">
        <v>873</v>
      </c>
      <c r="R212" s="1" t="s">
        <v>1380</v>
      </c>
      <c r="S212" s="1" t="s">
        <v>1182</v>
      </c>
      <c r="V212" s="1" t="s">
        <v>706</v>
      </c>
      <c r="W212" s="1" t="s">
        <v>572</v>
      </c>
      <c r="X212" s="1" t="s">
        <v>874</v>
      </c>
      <c r="Y212" s="1" t="s">
        <v>1479</v>
      </c>
      <c r="Z212" s="1" t="s">
        <v>571</v>
      </c>
      <c r="AA212" s="1" t="s">
        <v>875</v>
      </c>
      <c r="AB212" s="1" t="s">
        <v>1480</v>
      </c>
      <c r="AC212" s="1" t="s">
        <v>1</v>
      </c>
      <c r="AD212" s="2">
        <v>0</v>
      </c>
      <c r="AE212" s="2">
        <v>0</v>
      </c>
      <c r="AF212" s="2">
        <v>0</v>
      </c>
      <c r="AI212" s="3">
        <v>44521.458564814813</v>
      </c>
      <c r="AJ212" s="3">
        <v>44467</v>
      </c>
      <c r="AK212" s="1" t="str">
        <f>VLOOKUP(G212,Confluence_Bko_Fin!I:I,1,FALSE)</f>
        <v>PDBRISKANALYSIS.QA.BD.INTRANET.PAGS</v>
      </c>
    </row>
    <row r="213" spans="1:37">
      <c r="B213" s="1" t="s">
        <v>5</v>
      </c>
      <c r="C213" s="1" t="s">
        <v>17</v>
      </c>
      <c r="D213" s="1" t="s">
        <v>12</v>
      </c>
      <c r="F213" s="1" t="s">
        <v>1487</v>
      </c>
      <c r="G213" s="1" t="s">
        <v>1488</v>
      </c>
      <c r="H213" s="1" t="s">
        <v>1489</v>
      </c>
      <c r="I213" s="1" t="s">
        <v>1490</v>
      </c>
      <c r="K213" s="1" t="s">
        <v>555</v>
      </c>
      <c r="L213" s="1" t="s">
        <v>1057</v>
      </c>
      <c r="M213" s="1" t="s">
        <v>567</v>
      </c>
      <c r="N213" s="1">
        <v>100</v>
      </c>
      <c r="O213" s="1" t="s">
        <v>568</v>
      </c>
      <c r="P213" s="1" t="s">
        <v>569</v>
      </c>
      <c r="Q213" s="1" t="s">
        <v>753</v>
      </c>
      <c r="R213" s="1" t="s">
        <v>873</v>
      </c>
      <c r="V213" s="1" t="s">
        <v>706</v>
      </c>
      <c r="W213" s="1" t="s">
        <v>572</v>
      </c>
      <c r="X213" s="1" t="s">
        <v>494</v>
      </c>
      <c r="Y213" s="1" t="s">
        <v>1491</v>
      </c>
      <c r="Z213" s="1" t="s">
        <v>571</v>
      </c>
      <c r="AA213" s="1" t="s">
        <v>1492</v>
      </c>
      <c r="AB213" s="1" t="s">
        <v>1493</v>
      </c>
      <c r="AC213" s="1" t="s">
        <v>1</v>
      </c>
      <c r="AD213" s="2">
        <v>11</v>
      </c>
      <c r="AE213" s="2">
        <v>11</v>
      </c>
      <c r="AF213" s="2">
        <v>100</v>
      </c>
      <c r="AG213" s="1" t="s">
        <v>557</v>
      </c>
      <c r="AH213" s="1" t="s">
        <v>557</v>
      </c>
      <c r="AI213" s="3">
        <v>44495.515115740738</v>
      </c>
      <c r="AJ213" s="3">
        <v>44182.470949074072</v>
      </c>
      <c r="AK213" s="1" t="str">
        <f>VLOOKUP(G213,Confluence_Bko_Fin!I:I,1,FALSE)</f>
        <v>PDBRISKANALYSISCUSTOMER.BD.INTRANET.PAGS</v>
      </c>
    </row>
    <row r="214" spans="1:37">
      <c r="B214" s="1" t="s">
        <v>4</v>
      </c>
      <c r="C214" s="1" t="s">
        <v>17</v>
      </c>
      <c r="D214" s="1" t="s">
        <v>12</v>
      </c>
      <c r="F214" s="1" t="s">
        <v>1494</v>
      </c>
      <c r="G214" s="1" t="s">
        <v>1495</v>
      </c>
      <c r="I214" s="1" t="s">
        <v>1496</v>
      </c>
      <c r="K214" s="1" t="s">
        <v>555</v>
      </c>
      <c r="M214" s="1" t="s">
        <v>567</v>
      </c>
      <c r="N214" s="1">
        <v>100</v>
      </c>
      <c r="O214" s="1" t="s">
        <v>568</v>
      </c>
      <c r="P214" s="1" t="s">
        <v>569</v>
      </c>
      <c r="Q214" s="1" t="s">
        <v>753</v>
      </c>
      <c r="R214" s="1" t="s">
        <v>873</v>
      </c>
      <c r="V214" s="1" t="s">
        <v>706</v>
      </c>
      <c r="W214" s="1" t="s">
        <v>572</v>
      </c>
      <c r="X214" s="1" t="s">
        <v>494</v>
      </c>
      <c r="Y214" s="1" t="s">
        <v>1491</v>
      </c>
      <c r="Z214" s="1" t="s">
        <v>571</v>
      </c>
      <c r="AA214" s="1" t="s">
        <v>1492</v>
      </c>
      <c r="AB214" s="1" t="s">
        <v>1493</v>
      </c>
      <c r="AC214" s="1" t="s">
        <v>1</v>
      </c>
      <c r="AD214" s="2">
        <v>0</v>
      </c>
      <c r="AE214" s="2">
        <v>0</v>
      </c>
      <c r="AF214" s="2">
        <v>0</v>
      </c>
      <c r="AG214" s="1" t="s">
        <v>557</v>
      </c>
      <c r="AH214" s="1" t="s">
        <v>557</v>
      </c>
      <c r="AI214" s="3">
        <v>44495.515115740738</v>
      </c>
      <c r="AJ214" s="3">
        <v>44182.470949074072</v>
      </c>
      <c r="AK214" s="1" t="str">
        <f>VLOOKUP(G214,Confluence_Bko_Fin!I:I,1,FALSE)</f>
        <v>PDBRISKANALYSISCUSTOMER.DEV.BD.INTRANET.PAGS</v>
      </c>
    </row>
    <row r="215" spans="1:37">
      <c r="B215" s="1" t="s">
        <v>6</v>
      </c>
      <c r="C215" s="1" t="s">
        <v>17</v>
      </c>
      <c r="D215" s="1" t="s">
        <v>12</v>
      </c>
      <c r="F215" s="1" t="s">
        <v>1497</v>
      </c>
      <c r="G215" s="1" t="s">
        <v>1498</v>
      </c>
      <c r="I215" s="1" t="s">
        <v>1499</v>
      </c>
      <c r="K215" s="1" t="s">
        <v>555</v>
      </c>
      <c r="M215" s="1" t="s">
        <v>567</v>
      </c>
      <c r="N215" s="1">
        <v>100</v>
      </c>
      <c r="O215" s="1" t="s">
        <v>568</v>
      </c>
      <c r="P215" s="1" t="s">
        <v>569</v>
      </c>
      <c r="Q215" s="1" t="s">
        <v>753</v>
      </c>
      <c r="R215" s="1" t="s">
        <v>873</v>
      </c>
      <c r="V215" s="1" t="s">
        <v>706</v>
      </c>
      <c r="W215" s="1" t="s">
        <v>572</v>
      </c>
      <c r="X215" s="1" t="s">
        <v>494</v>
      </c>
      <c r="Y215" s="1" t="s">
        <v>1491</v>
      </c>
      <c r="Z215" s="1" t="s">
        <v>571</v>
      </c>
      <c r="AA215" s="1" t="s">
        <v>1492</v>
      </c>
      <c r="AB215" s="1" t="s">
        <v>1493</v>
      </c>
      <c r="AC215" s="1" t="s">
        <v>1</v>
      </c>
      <c r="AD215" s="2">
        <v>0</v>
      </c>
      <c r="AE215" s="2">
        <v>0</v>
      </c>
      <c r="AF215" s="2">
        <v>0</v>
      </c>
      <c r="AG215" s="1" t="s">
        <v>557</v>
      </c>
      <c r="AH215" s="1" t="s">
        <v>557</v>
      </c>
      <c r="AI215" s="3">
        <v>44495.515115740738</v>
      </c>
      <c r="AJ215" s="3">
        <v>44182.470949074072</v>
      </c>
      <c r="AK215" s="1" t="str">
        <f>VLOOKUP(G215,Confluence_Bko_Fin!I:I,1,FALSE)</f>
        <v>PDBRISKANALYSISCUSTOMER.QA.BD.INTRANET.PAGS</v>
      </c>
    </row>
    <row r="216" spans="1:37">
      <c r="B216" s="1" t="s">
        <v>5</v>
      </c>
      <c r="C216" s="1" t="s">
        <v>17</v>
      </c>
      <c r="D216" s="1" t="s">
        <v>12</v>
      </c>
      <c r="F216" s="1" t="s">
        <v>1500</v>
      </c>
      <c r="G216" s="1" t="s">
        <v>1501</v>
      </c>
      <c r="H216" s="1" t="s">
        <v>1502</v>
      </c>
      <c r="I216" s="1" t="s">
        <v>1503</v>
      </c>
      <c r="K216" s="1" t="s">
        <v>555</v>
      </c>
      <c r="L216" s="1" t="s">
        <v>1057</v>
      </c>
      <c r="M216" s="1" t="s">
        <v>567</v>
      </c>
      <c r="N216" s="1">
        <v>100</v>
      </c>
      <c r="O216" s="1" t="s">
        <v>568</v>
      </c>
      <c r="P216" s="1" t="s">
        <v>569</v>
      </c>
      <c r="Q216" s="1" t="s">
        <v>753</v>
      </c>
      <c r="R216" s="1" t="s">
        <v>873</v>
      </c>
      <c r="V216" s="1" t="s">
        <v>706</v>
      </c>
      <c r="W216" s="1" t="s">
        <v>572</v>
      </c>
      <c r="X216" s="1" t="s">
        <v>498</v>
      </c>
      <c r="Y216" s="1" t="s">
        <v>1504</v>
      </c>
      <c r="Z216" s="1" t="s">
        <v>571</v>
      </c>
      <c r="AA216" s="1" t="s">
        <v>1505</v>
      </c>
      <c r="AB216" s="1" t="s">
        <v>1506</v>
      </c>
      <c r="AC216" s="1" t="s">
        <v>1</v>
      </c>
      <c r="AD216" s="2">
        <v>98</v>
      </c>
      <c r="AE216" s="2">
        <v>98</v>
      </c>
      <c r="AF216" s="2">
        <v>100</v>
      </c>
      <c r="AG216" s="1" t="s">
        <v>557</v>
      </c>
      <c r="AH216" s="1" t="s">
        <v>557</v>
      </c>
      <c r="AI216" s="3">
        <v>44495.515115740738</v>
      </c>
      <c r="AJ216" s="3">
        <v>44182.470949074072</v>
      </c>
      <c r="AK216" s="1" t="str">
        <f>VLOOKUP(G216,Confluence_Bko_Fin!I:I,1,FALSE)</f>
        <v>PDBRISKANALYSISRESULTDATA.BD.INTRANET.PAGS</v>
      </c>
    </row>
    <row r="217" spans="1:37">
      <c r="B217" s="1" t="s">
        <v>6</v>
      </c>
      <c r="C217" s="1" t="s">
        <v>17</v>
      </c>
      <c r="D217" s="1" t="s">
        <v>12</v>
      </c>
      <c r="F217" s="1" t="s">
        <v>1507</v>
      </c>
      <c r="G217" s="1" t="s">
        <v>1508</v>
      </c>
      <c r="I217" s="1" t="s">
        <v>1509</v>
      </c>
      <c r="K217" s="1" t="s">
        <v>555</v>
      </c>
      <c r="M217" s="1" t="s">
        <v>567</v>
      </c>
      <c r="N217" s="1">
        <v>100</v>
      </c>
      <c r="O217" s="1" t="s">
        <v>568</v>
      </c>
      <c r="P217" s="1" t="s">
        <v>569</v>
      </c>
      <c r="Q217" s="1" t="s">
        <v>753</v>
      </c>
      <c r="R217" s="1" t="s">
        <v>873</v>
      </c>
      <c r="V217" s="1" t="s">
        <v>706</v>
      </c>
      <c r="W217" s="1" t="s">
        <v>572</v>
      </c>
      <c r="X217" s="1" t="s">
        <v>498</v>
      </c>
      <c r="Y217" s="1" t="s">
        <v>1504</v>
      </c>
      <c r="Z217" s="1" t="s">
        <v>571</v>
      </c>
      <c r="AA217" s="1" t="s">
        <v>1505</v>
      </c>
      <c r="AB217" s="1" t="s">
        <v>1506</v>
      </c>
      <c r="AC217" s="1" t="s">
        <v>1</v>
      </c>
      <c r="AD217" s="2">
        <v>0</v>
      </c>
      <c r="AE217" s="2">
        <v>0</v>
      </c>
      <c r="AF217" s="2">
        <v>0</v>
      </c>
      <c r="AG217" s="1" t="s">
        <v>557</v>
      </c>
      <c r="AH217" s="1" t="s">
        <v>557</v>
      </c>
      <c r="AI217" s="3">
        <v>44495.515115740738</v>
      </c>
      <c r="AJ217" s="3">
        <v>44182.470949074072</v>
      </c>
      <c r="AK217" s="1" t="str">
        <f>VLOOKUP(G217,Confluence_Bko_Fin!I:I,1,FALSE)</f>
        <v>PDBRISKANALYSISRESULTDATA.QA.BD.INTRANET.PAGS</v>
      </c>
    </row>
    <row r="218" spans="1:37">
      <c r="B218" s="1" t="s">
        <v>5</v>
      </c>
      <c r="C218" s="1" t="s">
        <v>17</v>
      </c>
      <c r="D218" s="1" t="s">
        <v>12</v>
      </c>
      <c r="E218" s="1" t="s">
        <v>1510</v>
      </c>
      <c r="F218" s="1" t="s">
        <v>1511</v>
      </c>
      <c r="G218" s="1" t="s">
        <v>1512</v>
      </c>
      <c r="H218" s="1" t="s">
        <v>1510</v>
      </c>
      <c r="I218" s="1" t="s">
        <v>1513</v>
      </c>
      <c r="K218" s="1" t="s">
        <v>555</v>
      </c>
      <c r="L218" s="1" t="s">
        <v>1057</v>
      </c>
      <c r="M218" s="1" t="s">
        <v>567</v>
      </c>
      <c r="N218" s="1">
        <v>100</v>
      </c>
      <c r="O218" s="1" t="s">
        <v>568</v>
      </c>
      <c r="P218" s="1" t="s">
        <v>569</v>
      </c>
      <c r="Q218" s="1" t="s">
        <v>753</v>
      </c>
      <c r="R218" s="1" t="s">
        <v>873</v>
      </c>
      <c r="V218" s="1" t="s">
        <v>706</v>
      </c>
      <c r="W218" s="1" t="s">
        <v>572</v>
      </c>
      <c r="X218" s="1" t="s">
        <v>1514</v>
      </c>
      <c r="Y218" s="1" t="s">
        <v>1515</v>
      </c>
      <c r="Z218" s="1" t="s">
        <v>571</v>
      </c>
      <c r="AA218" s="1" t="s">
        <v>875</v>
      </c>
      <c r="AB218" s="1" t="s">
        <v>1516</v>
      </c>
      <c r="AC218" s="1" t="s">
        <v>1</v>
      </c>
      <c r="AD218" s="2">
        <v>62</v>
      </c>
      <c r="AE218" s="2">
        <v>62</v>
      </c>
      <c r="AF218" s="2">
        <v>100</v>
      </c>
      <c r="AG218" s="1" t="s">
        <v>557</v>
      </c>
      <c r="AH218" s="1" t="s">
        <v>557</v>
      </c>
      <c r="AI218" s="3">
        <v>44495.515115740738</v>
      </c>
      <c r="AJ218" s="3">
        <v>44182.470949074072</v>
      </c>
      <c r="AK218" s="1" t="str">
        <f>VLOOKUP(G218,Confluence_Bko_Fin!I:I,1,FALSE)</f>
        <v>PDBRISKDATASOURCEAPI.BD.INTRANET.PAGS</v>
      </c>
    </row>
    <row r="219" spans="1:37">
      <c r="B219" s="1" t="s">
        <v>6</v>
      </c>
      <c r="C219" s="1" t="s">
        <v>17</v>
      </c>
      <c r="D219" s="1" t="s">
        <v>12</v>
      </c>
      <c r="F219" s="1" t="s">
        <v>1517</v>
      </c>
      <c r="G219" s="1" t="s">
        <v>1518</v>
      </c>
      <c r="I219" s="1" t="s">
        <v>1519</v>
      </c>
      <c r="K219" s="1" t="s">
        <v>555</v>
      </c>
      <c r="M219" s="1" t="s">
        <v>567</v>
      </c>
      <c r="N219" s="1">
        <v>100</v>
      </c>
      <c r="O219" s="1" t="s">
        <v>568</v>
      </c>
      <c r="P219" s="1" t="s">
        <v>569</v>
      </c>
      <c r="Q219" s="1" t="s">
        <v>753</v>
      </c>
      <c r="R219" s="1" t="s">
        <v>873</v>
      </c>
      <c r="V219" s="1" t="s">
        <v>706</v>
      </c>
      <c r="W219" s="1" t="s">
        <v>572</v>
      </c>
      <c r="X219" s="1" t="s">
        <v>1514</v>
      </c>
      <c r="Y219" s="1" t="s">
        <v>1515</v>
      </c>
      <c r="Z219" s="1" t="s">
        <v>571</v>
      </c>
      <c r="AA219" s="1" t="s">
        <v>875</v>
      </c>
      <c r="AB219" s="1" t="s">
        <v>1516</v>
      </c>
      <c r="AC219" s="1" t="s">
        <v>1</v>
      </c>
      <c r="AD219" s="2">
        <v>0</v>
      </c>
      <c r="AE219" s="2">
        <v>0</v>
      </c>
      <c r="AF219" s="2">
        <v>0</v>
      </c>
      <c r="AG219" s="1" t="s">
        <v>557</v>
      </c>
      <c r="AH219" s="1" t="s">
        <v>557</v>
      </c>
      <c r="AI219" s="3">
        <v>44495.515115740738</v>
      </c>
      <c r="AJ219" s="3">
        <v>44182.470949074072</v>
      </c>
      <c r="AK219" s="1" t="str">
        <f>VLOOKUP(G219,Confluence_Bko_Fin!I:I,1,FALSE)</f>
        <v>PDBRISKDATASOURCEAPI.QA.BD.INTRANET.PAGS</v>
      </c>
    </row>
    <row r="220" spans="1:37">
      <c r="B220" s="1" t="s">
        <v>4</v>
      </c>
      <c r="C220" s="1" t="s">
        <v>17</v>
      </c>
      <c r="D220" s="1" t="s">
        <v>12</v>
      </c>
      <c r="F220" s="1" t="s">
        <v>1520</v>
      </c>
      <c r="G220" s="1" t="s">
        <v>1521</v>
      </c>
      <c r="I220" s="1" t="s">
        <v>1522</v>
      </c>
      <c r="K220" s="1" t="s">
        <v>555</v>
      </c>
      <c r="M220" s="1" t="s">
        <v>567</v>
      </c>
      <c r="N220" s="1">
        <v>100</v>
      </c>
      <c r="O220" s="1" t="s">
        <v>568</v>
      </c>
      <c r="P220" s="1" t="s">
        <v>569</v>
      </c>
      <c r="Q220" s="1" t="s">
        <v>753</v>
      </c>
      <c r="R220" s="1" t="s">
        <v>873</v>
      </c>
      <c r="V220" s="1" t="s">
        <v>706</v>
      </c>
      <c r="W220" s="1" t="s">
        <v>572</v>
      </c>
      <c r="X220" s="1" t="s">
        <v>1514</v>
      </c>
      <c r="Y220" s="1" t="s">
        <v>1515</v>
      </c>
      <c r="Z220" s="1" t="s">
        <v>571</v>
      </c>
      <c r="AA220" s="1" t="s">
        <v>875</v>
      </c>
      <c r="AB220" s="1" t="s">
        <v>1516</v>
      </c>
      <c r="AC220" s="1" t="s">
        <v>1</v>
      </c>
      <c r="AD220" s="2">
        <v>0</v>
      </c>
      <c r="AE220" s="2">
        <v>0</v>
      </c>
      <c r="AF220" s="2">
        <v>0</v>
      </c>
      <c r="AG220" s="1" t="s">
        <v>557</v>
      </c>
      <c r="AH220" s="1" t="s">
        <v>557</v>
      </c>
      <c r="AI220" s="3">
        <v>44495.515115740738</v>
      </c>
      <c r="AJ220" s="3">
        <v>44182.470949074072</v>
      </c>
      <c r="AK220" s="1" t="str">
        <f>VLOOKUP(G220,Confluence_Bko_Fin!I:I,1,FALSE)</f>
        <v>PDBRISKDATASOURCEAPI.STG.BD.INTRANET.PAGS</v>
      </c>
    </row>
    <row r="221" spans="1:37">
      <c r="B221" s="1" t="s">
        <v>5</v>
      </c>
      <c r="C221" s="1" t="s">
        <v>17</v>
      </c>
      <c r="D221" s="1" t="s">
        <v>12</v>
      </c>
      <c r="E221" s="1" t="s">
        <v>1523</v>
      </c>
      <c r="F221" s="1" t="s">
        <v>1524</v>
      </c>
      <c r="G221" s="1" t="s">
        <v>1525</v>
      </c>
      <c r="H221" s="1" t="s">
        <v>1526</v>
      </c>
      <c r="I221" s="1" t="s">
        <v>1527</v>
      </c>
      <c r="K221" s="1" t="s">
        <v>555</v>
      </c>
      <c r="L221" s="1" t="s">
        <v>1057</v>
      </c>
      <c r="M221" s="1" t="s">
        <v>567</v>
      </c>
      <c r="N221" s="1">
        <v>100</v>
      </c>
      <c r="O221" s="1" t="s">
        <v>568</v>
      </c>
      <c r="P221" s="1" t="s">
        <v>569</v>
      </c>
      <c r="Q221" s="1" t="s">
        <v>753</v>
      </c>
      <c r="R221" s="1" t="s">
        <v>873</v>
      </c>
      <c r="V221" s="1" t="s">
        <v>706</v>
      </c>
      <c r="W221" s="1" t="s">
        <v>572</v>
      </c>
      <c r="X221" s="1" t="s">
        <v>1528</v>
      </c>
      <c r="Y221" s="1" t="s">
        <v>1529</v>
      </c>
      <c r="Z221" s="1" t="s">
        <v>571</v>
      </c>
      <c r="AA221" s="1" t="s">
        <v>875</v>
      </c>
      <c r="AB221" s="1" t="s">
        <v>1516</v>
      </c>
      <c r="AC221" s="1" t="s">
        <v>711</v>
      </c>
      <c r="AD221" s="2">
        <v>0</v>
      </c>
      <c r="AE221" s="2">
        <v>0</v>
      </c>
      <c r="AF221" s="2">
        <v>0</v>
      </c>
      <c r="AG221" s="1" t="s">
        <v>557</v>
      </c>
      <c r="AH221" s="1" t="s">
        <v>557</v>
      </c>
      <c r="AI221" s="3">
        <v>44512.458831018521</v>
      </c>
      <c r="AJ221" s="3">
        <v>44182.470949074072</v>
      </c>
      <c r="AK221" s="1" t="str">
        <f>VLOOKUP(G221,Confluence_Bko_Fin!I:I,1,FALSE)</f>
        <v>PDBRISKRESULTLISTAPI.BD.INTRANET.PAGS</v>
      </c>
    </row>
    <row r="222" spans="1:37">
      <c r="B222" s="1" t="s">
        <v>6</v>
      </c>
      <c r="C222" s="1" t="s">
        <v>17</v>
      </c>
      <c r="D222" s="1" t="s">
        <v>12</v>
      </c>
      <c r="F222" s="1" t="s">
        <v>1530</v>
      </c>
      <c r="G222" s="1" t="s">
        <v>1531</v>
      </c>
      <c r="I222" s="1" t="s">
        <v>1532</v>
      </c>
      <c r="K222" s="1" t="s">
        <v>555</v>
      </c>
      <c r="M222" s="1" t="s">
        <v>567</v>
      </c>
      <c r="N222" s="1">
        <v>100</v>
      </c>
      <c r="O222" s="1" t="s">
        <v>568</v>
      </c>
      <c r="P222" s="1" t="s">
        <v>569</v>
      </c>
      <c r="Q222" s="1" t="s">
        <v>753</v>
      </c>
      <c r="R222" s="1" t="s">
        <v>873</v>
      </c>
      <c r="V222" s="1" t="s">
        <v>706</v>
      </c>
      <c r="W222" s="1" t="s">
        <v>572</v>
      </c>
      <c r="X222" s="1" t="s">
        <v>1528</v>
      </c>
      <c r="Y222" s="1" t="s">
        <v>1533</v>
      </c>
      <c r="Z222" s="1" t="s">
        <v>571</v>
      </c>
      <c r="AA222" s="1" t="s">
        <v>875</v>
      </c>
      <c r="AB222" s="1" t="s">
        <v>1516</v>
      </c>
      <c r="AC222" s="1" t="s">
        <v>711</v>
      </c>
      <c r="AD222" s="2">
        <v>0</v>
      </c>
      <c r="AE222" s="2">
        <v>0</v>
      </c>
      <c r="AF222" s="2">
        <v>0</v>
      </c>
      <c r="AG222" s="1" t="s">
        <v>557</v>
      </c>
      <c r="AH222" s="1" t="s">
        <v>557</v>
      </c>
      <c r="AI222" s="3">
        <v>44511.458923611113</v>
      </c>
      <c r="AJ222" s="3">
        <v>44182.470949074072</v>
      </c>
      <c r="AK222" s="1" t="str">
        <f>VLOOKUP(G222,Confluence_Bko_Fin!I:I,1,FALSE)</f>
        <v>PDBRISKRESULTLISTAPI.QA.BD.INTRANET.PAGS</v>
      </c>
    </row>
    <row r="223" spans="1:37">
      <c r="B223" s="1" t="s">
        <v>4</v>
      </c>
      <c r="C223" s="1" t="s">
        <v>17</v>
      </c>
      <c r="D223" s="1" t="s">
        <v>12</v>
      </c>
      <c r="F223" s="1" t="s">
        <v>1534</v>
      </c>
      <c r="G223" s="1" t="s">
        <v>1535</v>
      </c>
      <c r="I223" s="1" t="s">
        <v>1536</v>
      </c>
      <c r="K223" s="1" t="s">
        <v>555</v>
      </c>
      <c r="M223" s="1" t="s">
        <v>567</v>
      </c>
      <c r="N223" s="1">
        <v>100</v>
      </c>
      <c r="O223" s="1" t="s">
        <v>568</v>
      </c>
      <c r="P223" s="1" t="s">
        <v>569</v>
      </c>
      <c r="Q223" s="1" t="s">
        <v>753</v>
      </c>
      <c r="R223" s="1" t="s">
        <v>873</v>
      </c>
      <c r="V223" s="1" t="s">
        <v>706</v>
      </c>
      <c r="W223" s="1" t="s">
        <v>572</v>
      </c>
      <c r="X223" s="1" t="s">
        <v>1528</v>
      </c>
      <c r="Y223" s="1" t="s">
        <v>1529</v>
      </c>
      <c r="Z223" s="1" t="s">
        <v>571</v>
      </c>
      <c r="AA223" s="1" t="s">
        <v>875</v>
      </c>
      <c r="AB223" s="1" t="s">
        <v>1516</v>
      </c>
      <c r="AC223" s="1" t="s">
        <v>711</v>
      </c>
      <c r="AD223" s="2">
        <v>0</v>
      </c>
      <c r="AE223" s="2">
        <v>0</v>
      </c>
      <c r="AF223" s="2">
        <v>0</v>
      </c>
      <c r="AG223" s="1" t="s">
        <v>557</v>
      </c>
      <c r="AH223" s="1" t="s">
        <v>557</v>
      </c>
      <c r="AI223" s="3">
        <v>44512.458819444444</v>
      </c>
      <c r="AJ223" s="3">
        <v>44182.470949074072</v>
      </c>
      <c r="AK223" s="1" t="str">
        <f>VLOOKUP(G223,Confluence_Bko_Fin!I:I,1,FALSE)</f>
        <v>PDBRISKRESULTLISTAPI.STG.BD.INTRANET.PAGS</v>
      </c>
    </row>
    <row r="224" spans="1:37">
      <c r="B224" s="1" t="s">
        <v>5</v>
      </c>
      <c r="C224" s="1" t="s">
        <v>17</v>
      </c>
      <c r="D224" s="1" t="s">
        <v>12</v>
      </c>
      <c r="F224" s="1" t="s">
        <v>1537</v>
      </c>
      <c r="G224" s="1" t="s">
        <v>1538</v>
      </c>
      <c r="H224" s="1" t="s">
        <v>1539</v>
      </c>
      <c r="I224" s="1" t="s">
        <v>1540</v>
      </c>
      <c r="K224" s="1" t="s">
        <v>555</v>
      </c>
      <c r="L224" s="1" t="s">
        <v>1057</v>
      </c>
      <c r="M224" s="1" t="s">
        <v>567</v>
      </c>
      <c r="N224" s="1">
        <v>100</v>
      </c>
      <c r="O224" s="1" t="s">
        <v>568</v>
      </c>
      <c r="P224" s="1" t="s">
        <v>569</v>
      </c>
      <c r="Q224" s="1" t="s">
        <v>979</v>
      </c>
      <c r="R224" s="1" t="s">
        <v>704</v>
      </c>
      <c r="V224" s="1" t="s">
        <v>706</v>
      </c>
      <c r="W224" s="1" t="s">
        <v>572</v>
      </c>
      <c r="X224" s="1" t="s">
        <v>164</v>
      </c>
      <c r="Y224" s="1" t="s">
        <v>1541</v>
      </c>
      <c r="Z224" s="1" t="s">
        <v>571</v>
      </c>
      <c r="AA224" s="1" t="s">
        <v>1288</v>
      </c>
      <c r="AB224" s="1" t="s">
        <v>1289</v>
      </c>
      <c r="AC224" s="1" t="s">
        <v>1</v>
      </c>
      <c r="AD224" s="2">
        <v>156</v>
      </c>
      <c r="AE224" s="2">
        <v>104</v>
      </c>
      <c r="AF224" s="2">
        <v>66.67</v>
      </c>
      <c r="AI224" s="3">
        <v>44495.515115740738</v>
      </c>
      <c r="AJ224" s="3">
        <v>44257.613888888889</v>
      </c>
      <c r="AK224" s="1" t="str">
        <f>VLOOKUP(G224,Confluence_Bko_Fin!I:I,1,FALSE)</f>
        <v>PDBRSRECEIVABLES.PCI.BD.INTRANET.PAGS</v>
      </c>
    </row>
    <row r="225" spans="1:37">
      <c r="B225" s="1" t="s">
        <v>6</v>
      </c>
      <c r="C225" s="1" t="s">
        <v>17</v>
      </c>
      <c r="D225" s="1" t="s">
        <v>12</v>
      </c>
      <c r="F225" s="1" t="s">
        <v>1542</v>
      </c>
      <c r="G225" s="1" t="s">
        <v>1543</v>
      </c>
      <c r="I225" s="1" t="s">
        <v>1544</v>
      </c>
      <c r="K225" s="1" t="s">
        <v>555</v>
      </c>
      <c r="M225" s="1" t="s">
        <v>567</v>
      </c>
      <c r="N225" s="1">
        <v>100</v>
      </c>
      <c r="O225" s="1" t="s">
        <v>568</v>
      </c>
      <c r="P225" s="1" t="s">
        <v>569</v>
      </c>
      <c r="Q225" s="1" t="s">
        <v>979</v>
      </c>
      <c r="R225" s="1" t="s">
        <v>704</v>
      </c>
      <c r="V225" s="1" t="s">
        <v>706</v>
      </c>
      <c r="W225" s="1" t="s">
        <v>572</v>
      </c>
      <c r="X225" s="1" t="s">
        <v>1545</v>
      </c>
      <c r="Y225" s="1" t="s">
        <v>1546</v>
      </c>
      <c r="Z225" s="1" t="s">
        <v>571</v>
      </c>
      <c r="AA225" s="1" t="s">
        <v>1288</v>
      </c>
      <c r="AB225" s="1" t="s">
        <v>1289</v>
      </c>
      <c r="AC225" s="1" t="s">
        <v>1</v>
      </c>
      <c r="AD225" s="2">
        <v>0</v>
      </c>
      <c r="AE225" s="2">
        <v>0</v>
      </c>
      <c r="AF225" s="2">
        <v>0</v>
      </c>
      <c r="AI225" s="3">
        <v>44495.515115740738</v>
      </c>
      <c r="AJ225" s="3">
        <v>44249.810659722221</v>
      </c>
      <c r="AK225" s="1" t="str">
        <f>VLOOKUP(G225,Confluence_Bko_Fin!I:I,1,FALSE)</f>
        <v>PDBRSRECEIVABLES.QA.BD.INTRANET.PAGS</v>
      </c>
    </row>
    <row r="226" spans="1:37">
      <c r="B226" s="1" t="s">
        <v>5</v>
      </c>
      <c r="C226" s="1" t="s">
        <v>17</v>
      </c>
      <c r="D226" s="1" t="s">
        <v>12</v>
      </c>
      <c r="F226" s="1" t="s">
        <v>1547</v>
      </c>
      <c r="G226" s="1" t="s">
        <v>1548</v>
      </c>
      <c r="H226" s="1" t="s">
        <v>1549</v>
      </c>
      <c r="I226" s="1" t="s">
        <v>1550</v>
      </c>
      <c r="K226" s="1" t="s">
        <v>555</v>
      </c>
      <c r="L226" s="1" t="s">
        <v>1057</v>
      </c>
      <c r="M226" s="1" t="s">
        <v>567</v>
      </c>
      <c r="N226" s="1">
        <v>100</v>
      </c>
      <c r="O226" s="1" t="s">
        <v>568</v>
      </c>
      <c r="P226" s="1" t="s">
        <v>569</v>
      </c>
      <c r="Q226" s="1" t="s">
        <v>703</v>
      </c>
      <c r="R226" s="1" t="s">
        <v>696</v>
      </c>
      <c r="S226" s="1" t="s">
        <v>1182</v>
      </c>
      <c r="V226" s="1" t="s">
        <v>706</v>
      </c>
      <c r="W226" s="1" t="s">
        <v>572</v>
      </c>
      <c r="X226" s="1" t="s">
        <v>1551</v>
      </c>
      <c r="Y226" s="1" t="s">
        <v>1552</v>
      </c>
      <c r="Z226" s="1" t="s">
        <v>571</v>
      </c>
      <c r="AA226" s="1" t="s">
        <v>1258</v>
      </c>
      <c r="AB226" s="1" t="s">
        <v>1259</v>
      </c>
      <c r="AC226" s="1" t="s">
        <v>1</v>
      </c>
      <c r="AD226" s="2">
        <v>13</v>
      </c>
      <c r="AE226" s="2">
        <v>13</v>
      </c>
      <c r="AF226" s="2">
        <v>100</v>
      </c>
      <c r="AI226" s="3">
        <v>44521.458564814813</v>
      </c>
      <c r="AJ226" s="3">
        <v>44438</v>
      </c>
      <c r="AK226" s="1" t="str">
        <f>VLOOKUP(G226,Confluence_Bko_Fin!I:I,1,FALSE)</f>
        <v>PDBSCROOGE.BD.INTRANET.PAGS</v>
      </c>
    </row>
    <row r="227" spans="1:37">
      <c r="B227" s="1" t="s">
        <v>4</v>
      </c>
      <c r="C227" s="1" t="s">
        <v>17</v>
      </c>
      <c r="D227" s="1" t="s">
        <v>12</v>
      </c>
      <c r="F227" s="1" t="s">
        <v>1553</v>
      </c>
      <c r="G227" s="1" t="s">
        <v>1554</v>
      </c>
      <c r="I227" s="1" t="s">
        <v>1555</v>
      </c>
      <c r="K227" s="1" t="s">
        <v>555</v>
      </c>
      <c r="M227" s="1" t="s">
        <v>567</v>
      </c>
      <c r="N227" s="1">
        <v>100</v>
      </c>
      <c r="O227" s="1" t="s">
        <v>568</v>
      </c>
      <c r="P227" s="1" t="s">
        <v>569</v>
      </c>
      <c r="Q227" s="1" t="s">
        <v>703</v>
      </c>
      <c r="R227" s="1" t="s">
        <v>696</v>
      </c>
      <c r="S227" s="1" t="s">
        <v>1182</v>
      </c>
      <c r="V227" s="1" t="s">
        <v>706</v>
      </c>
      <c r="W227" s="1" t="s">
        <v>572</v>
      </c>
      <c r="X227" s="1" t="s">
        <v>1551</v>
      </c>
      <c r="Y227" s="1" t="s">
        <v>1552</v>
      </c>
      <c r="Z227" s="1" t="s">
        <v>571</v>
      </c>
      <c r="AA227" s="1" t="s">
        <v>1258</v>
      </c>
      <c r="AB227" s="1" t="s">
        <v>1259</v>
      </c>
      <c r="AC227" s="1" t="s">
        <v>1</v>
      </c>
      <c r="AD227" s="2">
        <v>0</v>
      </c>
      <c r="AE227" s="2">
        <v>0</v>
      </c>
      <c r="AF227" s="2">
        <v>0</v>
      </c>
      <c r="AI227" s="3">
        <v>44521.458564814813</v>
      </c>
      <c r="AJ227" s="3">
        <v>44438</v>
      </c>
      <c r="AK227" s="1" t="str">
        <f>VLOOKUP(G227,Confluence_Bko_Fin!I:I,1,FALSE)</f>
        <v>PDBSCROOGE.DEV.BD.INTRANET.PAGS</v>
      </c>
    </row>
    <row r="228" spans="1:37">
      <c r="B228" s="1" t="s">
        <v>6</v>
      </c>
      <c r="C228" s="1" t="s">
        <v>17</v>
      </c>
      <c r="D228" s="1" t="s">
        <v>12</v>
      </c>
      <c r="F228" s="1" t="s">
        <v>1556</v>
      </c>
      <c r="G228" s="1" t="s">
        <v>1557</v>
      </c>
      <c r="I228" s="1" t="s">
        <v>1558</v>
      </c>
      <c r="K228" s="1" t="s">
        <v>555</v>
      </c>
      <c r="M228" s="1" t="s">
        <v>567</v>
      </c>
      <c r="N228" s="1">
        <v>100</v>
      </c>
      <c r="O228" s="1" t="s">
        <v>568</v>
      </c>
      <c r="P228" s="1" t="s">
        <v>569</v>
      </c>
      <c r="Q228" s="1" t="s">
        <v>703</v>
      </c>
      <c r="R228" s="1" t="s">
        <v>696</v>
      </c>
      <c r="S228" s="1" t="s">
        <v>1182</v>
      </c>
      <c r="V228" s="1" t="s">
        <v>706</v>
      </c>
      <c r="W228" s="1" t="s">
        <v>572</v>
      </c>
      <c r="X228" s="1" t="s">
        <v>1551</v>
      </c>
      <c r="Y228" s="1" t="s">
        <v>1552</v>
      </c>
      <c r="Z228" s="1" t="s">
        <v>571</v>
      </c>
      <c r="AA228" s="1" t="s">
        <v>1258</v>
      </c>
      <c r="AB228" s="1" t="s">
        <v>1259</v>
      </c>
      <c r="AC228" s="1" t="s">
        <v>1</v>
      </c>
      <c r="AD228" s="2">
        <v>0</v>
      </c>
      <c r="AE228" s="2">
        <v>0</v>
      </c>
      <c r="AF228" s="2">
        <v>0</v>
      </c>
      <c r="AI228" s="3">
        <v>44521.458564814813</v>
      </c>
      <c r="AJ228" s="3">
        <v>44438</v>
      </c>
      <c r="AK228" s="1" t="str">
        <f>VLOOKUP(G228,Confluence_Bko_Fin!I:I,1,FALSE)</f>
        <v>PDBSCROOGE.QA.BD.INTRANET.PAGS</v>
      </c>
    </row>
    <row r="229" spans="1:37">
      <c r="B229" s="1" t="s">
        <v>5</v>
      </c>
      <c r="C229" s="1" t="s">
        <v>17</v>
      </c>
      <c r="D229" s="1" t="s">
        <v>12</v>
      </c>
      <c r="F229" s="1" t="s">
        <v>1559</v>
      </c>
      <c r="G229" s="1" t="s">
        <v>1560</v>
      </c>
      <c r="H229" s="1" t="s">
        <v>1561</v>
      </c>
      <c r="I229" s="1" t="s">
        <v>1562</v>
      </c>
      <c r="K229" s="1" t="s">
        <v>555</v>
      </c>
      <c r="L229" s="1" t="s">
        <v>1057</v>
      </c>
      <c r="M229" s="1" t="s">
        <v>567</v>
      </c>
      <c r="N229" s="1">
        <v>100</v>
      </c>
      <c r="O229" s="1" t="s">
        <v>568</v>
      </c>
      <c r="P229" s="1" t="s">
        <v>569</v>
      </c>
      <c r="Q229" s="1" t="s">
        <v>703</v>
      </c>
      <c r="R229" s="1" t="s">
        <v>704</v>
      </c>
      <c r="S229" s="1" t="s">
        <v>846</v>
      </c>
      <c r="V229" s="1" t="s">
        <v>706</v>
      </c>
      <c r="W229" s="1" t="s">
        <v>572</v>
      </c>
      <c r="X229" s="1" t="s">
        <v>129</v>
      </c>
      <c r="Y229" s="1" t="s">
        <v>1563</v>
      </c>
      <c r="Z229" s="1" t="s">
        <v>571</v>
      </c>
      <c r="AA229" s="1" t="s">
        <v>833</v>
      </c>
      <c r="AB229" s="1" t="s">
        <v>1564</v>
      </c>
      <c r="AC229" s="1" t="s">
        <v>1</v>
      </c>
      <c r="AD229" s="2">
        <v>0</v>
      </c>
      <c r="AE229" s="2">
        <v>0</v>
      </c>
      <c r="AF229" s="2">
        <v>0</v>
      </c>
      <c r="AG229" s="1" t="s">
        <v>557</v>
      </c>
      <c r="AH229" s="1" t="s">
        <v>557</v>
      </c>
      <c r="AI229" s="3">
        <v>44495.515115740738</v>
      </c>
      <c r="AJ229" s="3">
        <v>44182.470949074072</v>
      </c>
      <c r="AK229" s="1" t="str">
        <f>VLOOKUP(G229,Confluence_Bko_Fin!I:I,1,FALSE)</f>
        <v>PDBSETTLEMENTCONTRACT.BD.INTRANET.PAGS</v>
      </c>
    </row>
    <row r="230" spans="1:37">
      <c r="B230" s="1" t="s">
        <v>6</v>
      </c>
      <c r="C230" s="1" t="s">
        <v>17</v>
      </c>
      <c r="D230" s="1" t="s">
        <v>12</v>
      </c>
      <c r="F230" s="1" t="s">
        <v>1565</v>
      </c>
      <c r="G230" s="1" t="s">
        <v>1566</v>
      </c>
      <c r="I230" s="1" t="s">
        <v>1567</v>
      </c>
      <c r="K230" s="1" t="s">
        <v>555</v>
      </c>
      <c r="M230" s="1" t="s">
        <v>567</v>
      </c>
      <c r="N230" s="1">
        <v>100</v>
      </c>
      <c r="O230" s="1" t="s">
        <v>568</v>
      </c>
      <c r="P230" s="1" t="s">
        <v>569</v>
      </c>
      <c r="Q230" s="1" t="s">
        <v>703</v>
      </c>
      <c r="R230" s="1" t="s">
        <v>704</v>
      </c>
      <c r="S230" s="1" t="s">
        <v>846</v>
      </c>
      <c r="V230" s="1" t="s">
        <v>706</v>
      </c>
      <c r="W230" s="1" t="s">
        <v>572</v>
      </c>
      <c r="X230" s="1" t="s">
        <v>129</v>
      </c>
      <c r="Y230" s="1" t="s">
        <v>1563</v>
      </c>
      <c r="Z230" s="1" t="s">
        <v>571</v>
      </c>
      <c r="AA230" s="1" t="s">
        <v>1372</v>
      </c>
      <c r="AB230" s="1" t="s">
        <v>1568</v>
      </c>
      <c r="AC230" s="1" t="s">
        <v>1</v>
      </c>
      <c r="AD230" s="2">
        <v>0</v>
      </c>
      <c r="AE230" s="2">
        <v>0</v>
      </c>
      <c r="AF230" s="2">
        <v>0</v>
      </c>
      <c r="AG230" s="1" t="s">
        <v>557</v>
      </c>
      <c r="AH230" s="1" t="s">
        <v>557</v>
      </c>
      <c r="AI230" s="3">
        <v>44495.515115740738</v>
      </c>
      <c r="AJ230" s="3">
        <v>44182.470949074072</v>
      </c>
      <c r="AK230" s="1" t="str">
        <f>VLOOKUP(G230,Confluence_Bko_Fin!I:I,1,FALSE)</f>
        <v>PDBSETTLEMENTCONTRACT.QA.BD.INTRANET.PAGS</v>
      </c>
    </row>
    <row r="231" spans="1:37">
      <c r="B231" s="1" t="s">
        <v>4</v>
      </c>
      <c r="C231" s="1" t="s">
        <v>17</v>
      </c>
      <c r="D231" s="1" t="s">
        <v>12</v>
      </c>
      <c r="F231" s="1" t="s">
        <v>1569</v>
      </c>
      <c r="G231" s="1" t="s">
        <v>1570</v>
      </c>
      <c r="I231" s="1" t="s">
        <v>1571</v>
      </c>
      <c r="K231" s="1" t="s">
        <v>555</v>
      </c>
      <c r="M231" s="1" t="s">
        <v>567</v>
      </c>
      <c r="N231" s="1">
        <v>100</v>
      </c>
      <c r="O231" s="1" t="s">
        <v>568</v>
      </c>
      <c r="P231" s="1" t="s">
        <v>569</v>
      </c>
      <c r="Q231" s="1" t="s">
        <v>703</v>
      </c>
      <c r="R231" s="1" t="s">
        <v>704</v>
      </c>
      <c r="V231" s="1" t="s">
        <v>706</v>
      </c>
      <c r="W231" s="1" t="s">
        <v>572</v>
      </c>
      <c r="X231" s="1" t="s">
        <v>1572</v>
      </c>
      <c r="Y231" s="1" t="s">
        <v>1573</v>
      </c>
      <c r="Z231" s="1" t="s">
        <v>571</v>
      </c>
      <c r="AA231" s="1" t="s">
        <v>1372</v>
      </c>
      <c r="AB231" s="1" t="s">
        <v>1574</v>
      </c>
      <c r="AC231" s="1" t="s">
        <v>1</v>
      </c>
      <c r="AD231" s="2">
        <v>0</v>
      </c>
      <c r="AE231" s="2">
        <v>0</v>
      </c>
      <c r="AF231" s="2">
        <v>0</v>
      </c>
      <c r="AG231" s="1" t="s">
        <v>557</v>
      </c>
      <c r="AH231" s="1" t="s">
        <v>557</v>
      </c>
      <c r="AI231" s="3">
        <v>44495.515115740738</v>
      </c>
      <c r="AJ231" s="3">
        <v>44182.470949074072</v>
      </c>
      <c r="AK231" s="1" t="e">
        <f>VLOOKUP(G231,Confluence_Bko_Fin!I:I,1,FALSE)</f>
        <v>#N/A</v>
      </c>
    </row>
    <row r="232" spans="1:37">
      <c r="A232" s="1" t="s">
        <v>552</v>
      </c>
      <c r="B232" s="1" t="s">
        <v>5</v>
      </c>
      <c r="C232" s="1" t="s">
        <v>16</v>
      </c>
      <c r="D232" s="1" t="s">
        <v>13</v>
      </c>
      <c r="E232" s="1" t="s">
        <v>1575</v>
      </c>
      <c r="F232" s="1" t="s">
        <v>1576</v>
      </c>
      <c r="G232" s="1" t="s">
        <v>1577</v>
      </c>
      <c r="H232" s="1" t="s">
        <v>564</v>
      </c>
      <c r="I232" s="1" t="s">
        <v>1576</v>
      </c>
      <c r="K232" s="1" t="s">
        <v>555</v>
      </c>
      <c r="L232" s="1" t="s">
        <v>556</v>
      </c>
      <c r="M232" s="1" t="s">
        <v>557</v>
      </c>
      <c r="N232" s="1">
        <v>0</v>
      </c>
      <c r="O232" s="1" t="s">
        <v>568</v>
      </c>
      <c r="V232" s="1" t="s">
        <v>631</v>
      </c>
      <c r="Y232" s="1" t="s">
        <v>1578</v>
      </c>
      <c r="AB232" s="1" t="s">
        <v>633</v>
      </c>
      <c r="AC232" s="1" t="s">
        <v>1</v>
      </c>
      <c r="AD232" s="2">
        <v>243</v>
      </c>
      <c r="AE232" s="2">
        <v>121</v>
      </c>
      <c r="AF232" s="2">
        <v>49.79</v>
      </c>
      <c r="AG232" s="1" t="s">
        <v>557</v>
      </c>
      <c r="AH232" s="1" t="s">
        <v>557</v>
      </c>
      <c r="AI232" s="3">
        <v>44495.515115740738</v>
      </c>
      <c r="AJ232" s="3">
        <v>44155.774317129632</v>
      </c>
      <c r="AK232" s="1" t="e">
        <f>VLOOKUP(G232,Confluence_Bko_Fin!I:I,1,FALSE)</f>
        <v>#N/A</v>
      </c>
    </row>
    <row r="233" spans="1:37">
      <c r="A233" s="1" t="s">
        <v>561</v>
      </c>
      <c r="B233" s="1" t="s">
        <v>5</v>
      </c>
      <c r="C233" s="1" t="s">
        <v>16</v>
      </c>
      <c r="D233" s="1" t="s">
        <v>12</v>
      </c>
      <c r="E233" s="1" t="s">
        <v>1579</v>
      </c>
      <c r="F233" s="1" t="s">
        <v>1580</v>
      </c>
      <c r="G233" s="1" t="s">
        <v>1581</v>
      </c>
      <c r="H233" s="1" t="s">
        <v>1582</v>
      </c>
      <c r="I233" s="1" t="s">
        <v>1580</v>
      </c>
      <c r="K233" s="1" t="s">
        <v>555</v>
      </c>
      <c r="L233" s="1" t="s">
        <v>566</v>
      </c>
      <c r="M233" s="1" t="s">
        <v>557</v>
      </c>
      <c r="N233" s="1">
        <v>0</v>
      </c>
      <c r="O233" s="1" t="s">
        <v>568</v>
      </c>
      <c r="V233" s="1" t="s">
        <v>558</v>
      </c>
      <c r="Y233" s="1" t="s">
        <v>948</v>
      </c>
      <c r="Z233" s="1" t="s">
        <v>571</v>
      </c>
      <c r="AB233" s="1" t="s">
        <v>1583</v>
      </c>
      <c r="AC233" s="1" t="s">
        <v>1</v>
      </c>
      <c r="AD233" s="2">
        <v>215</v>
      </c>
      <c r="AE233" s="2">
        <v>190</v>
      </c>
      <c r="AF233" s="2">
        <v>88.37</v>
      </c>
      <c r="AG233" s="1" t="s">
        <v>557</v>
      </c>
      <c r="AH233" s="1" t="s">
        <v>557</v>
      </c>
      <c r="AI233" s="3">
        <v>44495.515115740738</v>
      </c>
      <c r="AJ233" s="3">
        <v>41822</v>
      </c>
      <c r="AK233" s="1" t="e">
        <f>VLOOKUP(G233,Confluence_Bko_Fin!I:I,1,FALSE)</f>
        <v>#N/A</v>
      </c>
    </row>
    <row r="234" spans="1:37">
      <c r="A234" s="1" t="s">
        <v>552</v>
      </c>
      <c r="B234" s="1" t="s">
        <v>5</v>
      </c>
      <c r="C234" s="1" t="s">
        <v>17</v>
      </c>
      <c r="D234" s="1" t="s">
        <v>9</v>
      </c>
      <c r="E234" s="1" t="s">
        <v>1584</v>
      </c>
      <c r="F234" s="1" t="s">
        <v>1585</v>
      </c>
      <c r="G234" s="1" t="s">
        <v>1586</v>
      </c>
      <c r="H234" s="1" t="s">
        <v>1587</v>
      </c>
      <c r="I234" s="1" t="s">
        <v>1585</v>
      </c>
      <c r="K234" s="1" t="s">
        <v>555</v>
      </c>
      <c r="L234" s="1" t="s">
        <v>566</v>
      </c>
      <c r="M234" s="1" t="s">
        <v>557</v>
      </c>
      <c r="N234" s="1">
        <v>0</v>
      </c>
      <c r="V234" s="1" t="s">
        <v>772</v>
      </c>
      <c r="Y234" s="1" t="s">
        <v>1588</v>
      </c>
      <c r="AB234" s="1" t="s">
        <v>1589</v>
      </c>
      <c r="AC234" s="1" t="s">
        <v>1</v>
      </c>
      <c r="AD234" s="2">
        <v>0</v>
      </c>
      <c r="AE234" s="2">
        <v>0</v>
      </c>
      <c r="AF234" s="2">
        <v>0</v>
      </c>
      <c r="AG234" s="1" t="s">
        <v>557</v>
      </c>
      <c r="AH234" s="1" t="s">
        <v>557</v>
      </c>
      <c r="AI234" s="3">
        <v>44495.515115740738</v>
      </c>
      <c r="AJ234" s="3">
        <v>44201.621215277781</v>
      </c>
      <c r="AK234" s="1" t="e">
        <f>VLOOKUP(G234,Confluence_Bko_Fin!I:I,1,FALSE)</f>
        <v>#N/A</v>
      </c>
    </row>
    <row r="235" spans="1:37">
      <c r="A235" s="1" t="s">
        <v>592</v>
      </c>
      <c r="B235" s="1" t="s">
        <v>4</v>
      </c>
      <c r="C235" s="1" t="s">
        <v>18</v>
      </c>
      <c r="D235" s="1" t="s">
        <v>12</v>
      </c>
      <c r="F235" s="1" t="s">
        <v>1590</v>
      </c>
      <c r="G235" s="1" t="s">
        <v>1591</v>
      </c>
      <c r="I235" s="1" t="s">
        <v>1592</v>
      </c>
      <c r="J235" s="1" t="s">
        <v>978</v>
      </c>
      <c r="K235" s="1" t="s">
        <v>555</v>
      </c>
      <c r="M235" s="1" t="s">
        <v>557</v>
      </c>
      <c r="N235" s="1">
        <v>0</v>
      </c>
      <c r="Q235" s="1" t="s">
        <v>979</v>
      </c>
      <c r="R235" s="1" t="s">
        <v>704</v>
      </c>
      <c r="V235" s="1" t="s">
        <v>706</v>
      </c>
      <c r="X235" s="1" t="s">
        <v>980</v>
      </c>
      <c r="Z235" s="1" t="s">
        <v>571</v>
      </c>
      <c r="AA235" s="1" t="s">
        <v>571</v>
      </c>
      <c r="AB235" s="1" t="s">
        <v>1593</v>
      </c>
      <c r="AC235" s="1" t="s">
        <v>711</v>
      </c>
      <c r="AD235" s="2">
        <v>0</v>
      </c>
      <c r="AE235" s="2">
        <v>0</v>
      </c>
      <c r="AF235" s="2">
        <v>0</v>
      </c>
      <c r="AI235" s="3">
        <v>44495.515115740738</v>
      </c>
      <c r="AJ235" s="3">
        <v>43994.666851851849</v>
      </c>
      <c r="AK235" s="1" t="e">
        <f>VLOOKUP(G235,Confluence_Bko_Fin!I:I,1,FALSE)</f>
        <v>#N/A</v>
      </c>
    </row>
    <row r="236" spans="1:37">
      <c r="A236" s="1" t="s">
        <v>712</v>
      </c>
      <c r="B236" s="1" t="s">
        <v>5</v>
      </c>
      <c r="C236" s="1" t="s">
        <v>18</v>
      </c>
      <c r="D236" s="1" t="s">
        <v>13</v>
      </c>
      <c r="E236" s="1" t="s">
        <v>858</v>
      </c>
      <c r="F236" s="1" t="s">
        <v>1594</v>
      </c>
      <c r="G236" s="1" t="s">
        <v>399</v>
      </c>
      <c r="H236" s="1" t="s">
        <v>1595</v>
      </c>
      <c r="I236" s="1" t="s">
        <v>1596</v>
      </c>
      <c r="J236" s="1" t="s">
        <v>716</v>
      </c>
      <c r="K236" s="1" t="s">
        <v>555</v>
      </c>
      <c r="L236" s="1" t="s">
        <v>556</v>
      </c>
      <c r="M236" s="1" t="s">
        <v>567</v>
      </c>
      <c r="N236" s="1">
        <v>100</v>
      </c>
      <c r="O236" s="1" t="s">
        <v>568</v>
      </c>
      <c r="P236" s="1" t="s">
        <v>569</v>
      </c>
      <c r="Q236" s="1" t="s">
        <v>753</v>
      </c>
      <c r="R236" s="1" t="s">
        <v>862</v>
      </c>
      <c r="V236" s="1" t="s">
        <v>706</v>
      </c>
      <c r="X236" s="1" t="s">
        <v>1597</v>
      </c>
      <c r="Y236" s="1" t="s">
        <v>1598</v>
      </c>
      <c r="Z236" s="1" t="s">
        <v>575</v>
      </c>
      <c r="AA236" s="1" t="s">
        <v>896</v>
      </c>
      <c r="AB236" s="1" t="s">
        <v>897</v>
      </c>
      <c r="AC236" s="1" t="s">
        <v>1</v>
      </c>
      <c r="AD236" s="2">
        <v>88</v>
      </c>
      <c r="AE236" s="2">
        <v>88</v>
      </c>
      <c r="AF236" s="2">
        <v>100</v>
      </c>
      <c r="AG236" s="1" t="s">
        <v>557</v>
      </c>
      <c r="AH236" s="1" t="s">
        <v>557</v>
      </c>
      <c r="AI236" s="3">
        <v>44520.458726851852</v>
      </c>
      <c r="AJ236" s="3">
        <v>43334.049386574072</v>
      </c>
      <c r="AK236" s="1" t="str">
        <f>VLOOKUP(G236,Confluence_Bko_Fin!I:I,1,FALSE)</f>
        <v>registrationdataanalysis.coid1xsnbqhf.sa-east-1.rds.amazonaws.com</v>
      </c>
    </row>
    <row r="237" spans="1:37">
      <c r="A237" s="1" t="s">
        <v>712</v>
      </c>
      <c r="B237" s="1" t="s">
        <v>4</v>
      </c>
      <c r="C237" s="1" t="s">
        <v>18</v>
      </c>
      <c r="D237" s="1" t="s">
        <v>13</v>
      </c>
      <c r="F237" s="1" t="s">
        <v>1599</v>
      </c>
      <c r="G237" s="1" t="s">
        <v>398</v>
      </c>
      <c r="I237" s="1" t="s">
        <v>1600</v>
      </c>
      <c r="J237" s="1" t="s">
        <v>721</v>
      </c>
      <c r="K237" s="1" t="s">
        <v>555</v>
      </c>
      <c r="M237" s="1" t="s">
        <v>567</v>
      </c>
      <c r="N237" s="1">
        <v>100</v>
      </c>
      <c r="O237" s="1" t="s">
        <v>568</v>
      </c>
      <c r="P237" s="1" t="s">
        <v>569</v>
      </c>
      <c r="Q237" s="1" t="s">
        <v>753</v>
      </c>
      <c r="R237" s="1" t="s">
        <v>862</v>
      </c>
      <c r="V237" s="1" t="s">
        <v>706</v>
      </c>
      <c r="X237" s="1" t="s">
        <v>1597</v>
      </c>
      <c r="AA237" s="1" t="s">
        <v>896</v>
      </c>
      <c r="AB237" s="1" t="s">
        <v>910</v>
      </c>
      <c r="AC237" s="1" t="s">
        <v>1</v>
      </c>
      <c r="AD237" s="2">
        <v>0</v>
      </c>
      <c r="AE237" s="2">
        <v>0</v>
      </c>
      <c r="AF237" s="2">
        <v>0</v>
      </c>
      <c r="AI237" s="3">
        <v>44521.458611111113</v>
      </c>
      <c r="AJ237" s="3">
        <v>43334.819733796299</v>
      </c>
      <c r="AK237" s="1" t="str">
        <f>VLOOKUP(G237,Confluence_Bko_Fin!I:I,1,FALSE)</f>
        <v>registrationdata-qa.cugpk8fsjek9.us-east-1.rds.amazonaws.com</v>
      </c>
    </row>
    <row r="238" spans="1:37">
      <c r="A238" s="1" t="s">
        <v>712</v>
      </c>
      <c r="B238" s="1" t="s">
        <v>4</v>
      </c>
      <c r="C238" s="1" t="s">
        <v>18</v>
      </c>
      <c r="D238" s="1" t="s">
        <v>13</v>
      </c>
      <c r="F238" s="1" t="s">
        <v>1601</v>
      </c>
      <c r="G238" s="1" t="s">
        <v>397</v>
      </c>
      <c r="I238" s="1" t="s">
        <v>1602</v>
      </c>
      <c r="J238" s="1" t="s">
        <v>721</v>
      </c>
      <c r="K238" s="1" t="s">
        <v>555</v>
      </c>
      <c r="M238" s="1" t="s">
        <v>567</v>
      </c>
      <c r="N238" s="1">
        <v>100</v>
      </c>
      <c r="O238" s="1" t="s">
        <v>568</v>
      </c>
      <c r="P238" s="1" t="s">
        <v>569</v>
      </c>
      <c r="Q238" s="1" t="s">
        <v>753</v>
      </c>
      <c r="R238" s="1" t="s">
        <v>862</v>
      </c>
      <c r="V238" s="1" t="s">
        <v>706</v>
      </c>
      <c r="X238" s="1" t="s">
        <v>1597</v>
      </c>
      <c r="AA238" s="1" t="s">
        <v>896</v>
      </c>
      <c r="AB238" s="1" t="s">
        <v>910</v>
      </c>
      <c r="AC238" s="1" t="s">
        <v>1</v>
      </c>
      <c r="AD238" s="2">
        <v>0</v>
      </c>
      <c r="AE238" s="2">
        <v>0</v>
      </c>
      <c r="AF238" s="2">
        <v>0</v>
      </c>
      <c r="AI238" s="3">
        <v>44521.458611111113</v>
      </c>
      <c r="AJ238" s="3">
        <v>43334.819768518515</v>
      </c>
      <c r="AK238" s="1" t="str">
        <f>VLOOKUP(G238,Confluence_Bko_Fin!I:I,1,FALSE)</f>
        <v>registrationdata-stg.cugpk8fsjek9.us-east-1.rds.amazonaws.com</v>
      </c>
    </row>
    <row r="239" spans="1:37">
      <c r="B239" s="1" t="s">
        <v>5</v>
      </c>
      <c r="C239" s="1" t="s">
        <v>16</v>
      </c>
      <c r="D239" s="1" t="s">
        <v>12</v>
      </c>
      <c r="F239" s="1" t="s">
        <v>1603</v>
      </c>
      <c r="G239" s="1" t="s">
        <v>356</v>
      </c>
      <c r="H239" s="1" t="s">
        <v>1604</v>
      </c>
      <c r="I239" s="1" t="s">
        <v>1605</v>
      </c>
      <c r="K239" s="1" t="s">
        <v>555</v>
      </c>
      <c r="L239" s="1" t="s">
        <v>566</v>
      </c>
      <c r="M239" s="1" t="s">
        <v>567</v>
      </c>
      <c r="N239" s="1">
        <v>100</v>
      </c>
      <c r="O239" s="1" t="s">
        <v>568</v>
      </c>
      <c r="P239" s="1" t="s">
        <v>569</v>
      </c>
      <c r="Q239" s="1" t="s">
        <v>753</v>
      </c>
      <c r="R239" s="1" t="s">
        <v>754</v>
      </c>
      <c r="V239" s="1" t="s">
        <v>706</v>
      </c>
      <c r="W239" s="1" t="s">
        <v>572</v>
      </c>
      <c r="X239" s="1" t="s">
        <v>1606</v>
      </c>
      <c r="Y239" s="1" t="s">
        <v>1607</v>
      </c>
      <c r="Z239" s="1" t="s">
        <v>571</v>
      </c>
      <c r="AA239" s="1" t="s">
        <v>757</v>
      </c>
      <c r="AB239" s="1" t="s">
        <v>1608</v>
      </c>
      <c r="AC239" s="1" t="s">
        <v>1</v>
      </c>
      <c r="AD239" s="2">
        <v>182</v>
      </c>
      <c r="AE239" s="2">
        <v>182</v>
      </c>
      <c r="AF239" s="2">
        <v>100</v>
      </c>
      <c r="AI239" s="3">
        <v>44495.515115740738</v>
      </c>
      <c r="AJ239" s="3">
        <v>44298</v>
      </c>
      <c r="AK239" s="1" t="str">
        <f>VLOOKUP(G239,Confluence_Bko_Fin!I:I,1,FALSE)</f>
        <v>sat1.bd.intranet</v>
      </c>
    </row>
    <row r="240" spans="1:37">
      <c r="B240" s="1" t="s">
        <v>4</v>
      </c>
      <c r="C240" s="1" t="s">
        <v>17</v>
      </c>
      <c r="D240" s="1" t="s">
        <v>11</v>
      </c>
      <c r="F240" s="1" t="s">
        <v>1609</v>
      </c>
      <c r="G240" s="1" t="s">
        <v>231</v>
      </c>
      <c r="I240" s="1" t="s">
        <v>1610</v>
      </c>
      <c r="K240" s="1" t="s">
        <v>555</v>
      </c>
      <c r="M240" s="1" t="s">
        <v>567</v>
      </c>
      <c r="N240" s="1">
        <v>100</v>
      </c>
      <c r="O240" s="1" t="s">
        <v>568</v>
      </c>
      <c r="P240" s="1" t="s">
        <v>569</v>
      </c>
      <c r="Q240" s="1" t="s">
        <v>1369</v>
      </c>
      <c r="R240" s="1" t="s">
        <v>725</v>
      </c>
      <c r="V240" s="1" t="s">
        <v>706</v>
      </c>
      <c r="W240" s="1" t="s">
        <v>572</v>
      </c>
      <c r="X240" s="1" t="s">
        <v>1611</v>
      </c>
      <c r="Y240" s="1" t="s">
        <v>1612</v>
      </c>
      <c r="Z240" s="1" t="s">
        <v>571</v>
      </c>
      <c r="AA240" s="1" t="s">
        <v>575</v>
      </c>
      <c r="AB240" s="1" t="s">
        <v>1613</v>
      </c>
      <c r="AC240" s="1" t="s">
        <v>1</v>
      </c>
      <c r="AD240" s="2">
        <v>0</v>
      </c>
      <c r="AE240" s="2">
        <v>0</v>
      </c>
      <c r="AF240" s="2">
        <v>0</v>
      </c>
      <c r="AI240" s="3">
        <v>44518.459120370368</v>
      </c>
      <c r="AJ240" s="3">
        <v>44301.657500000001</v>
      </c>
      <c r="AK240" s="1" t="str">
        <f>VLOOKUP(G240,Confluence_Bko_Fin!I:I,1,FALSE)</f>
        <v>taxrate-dev.bd.intranet.pags</v>
      </c>
    </row>
    <row r="241" spans="1:37">
      <c r="A241" s="1" t="s">
        <v>712</v>
      </c>
      <c r="B241" s="1" t="s">
        <v>5</v>
      </c>
      <c r="C241" s="1" t="s">
        <v>18</v>
      </c>
      <c r="D241" s="1" t="s">
        <v>11</v>
      </c>
      <c r="E241" s="1" t="s">
        <v>1614</v>
      </c>
      <c r="F241" s="1" t="s">
        <v>1615</v>
      </c>
      <c r="G241" s="1" t="s">
        <v>233</v>
      </c>
      <c r="H241" s="1" t="s">
        <v>1616</v>
      </c>
      <c r="I241" s="1" t="s">
        <v>1617</v>
      </c>
      <c r="J241" s="1" t="s">
        <v>716</v>
      </c>
      <c r="K241" s="1" t="s">
        <v>555</v>
      </c>
      <c r="L241" s="1" t="s">
        <v>556</v>
      </c>
      <c r="M241" s="1" t="s">
        <v>567</v>
      </c>
      <c r="N241" s="1">
        <v>100</v>
      </c>
      <c r="O241" s="1" t="s">
        <v>568</v>
      </c>
      <c r="P241" s="1" t="s">
        <v>569</v>
      </c>
      <c r="Q241" s="1" t="s">
        <v>703</v>
      </c>
      <c r="R241" s="1" t="s">
        <v>725</v>
      </c>
      <c r="V241" s="1" t="s">
        <v>706</v>
      </c>
      <c r="X241" s="1" t="s">
        <v>1618</v>
      </c>
      <c r="Z241" s="1" t="s">
        <v>575</v>
      </c>
      <c r="AA241" s="1" t="s">
        <v>919</v>
      </c>
      <c r="AB241" s="1" t="s">
        <v>920</v>
      </c>
      <c r="AC241" s="1" t="s">
        <v>1</v>
      </c>
      <c r="AD241" s="2">
        <v>795</v>
      </c>
      <c r="AE241" s="2">
        <v>551</v>
      </c>
      <c r="AF241" s="2">
        <v>69.31</v>
      </c>
      <c r="AH241" s="1" t="s">
        <v>567</v>
      </c>
      <c r="AI241" s="3">
        <v>44521.458599537036</v>
      </c>
      <c r="AJ241" s="3">
        <v>43203.912210648145</v>
      </c>
      <c r="AK241" s="1" t="str">
        <f>VLOOKUP(G241,Confluence_Bko_Fin!I:I,1,FALSE)</f>
        <v>taxrate-prod.coid1xsnbqhf.sa-east-1.rds.amazonaws.com</v>
      </c>
    </row>
    <row r="242" spans="1:37">
      <c r="B242" s="1" t="s">
        <v>6</v>
      </c>
      <c r="C242" s="1" t="s">
        <v>17</v>
      </c>
      <c r="D242" s="1" t="s">
        <v>11</v>
      </c>
      <c r="F242" s="1" t="s">
        <v>1619</v>
      </c>
      <c r="G242" s="1" t="s">
        <v>232</v>
      </c>
      <c r="I242" s="1" t="s">
        <v>1620</v>
      </c>
      <c r="K242" s="1" t="s">
        <v>555</v>
      </c>
      <c r="M242" s="1" t="s">
        <v>567</v>
      </c>
      <c r="N242" s="1">
        <v>100</v>
      </c>
      <c r="O242" s="1" t="s">
        <v>568</v>
      </c>
      <c r="P242" s="1" t="s">
        <v>569</v>
      </c>
      <c r="Q242" s="1" t="s">
        <v>1369</v>
      </c>
      <c r="R242" s="1" t="s">
        <v>725</v>
      </c>
      <c r="V242" s="1" t="s">
        <v>706</v>
      </c>
      <c r="W242" s="1" t="s">
        <v>572</v>
      </c>
      <c r="X242" s="1" t="s">
        <v>1611</v>
      </c>
      <c r="Y242" s="1" t="s">
        <v>1612</v>
      </c>
      <c r="Z242" s="1" t="s">
        <v>571</v>
      </c>
      <c r="AA242" s="1" t="s">
        <v>575</v>
      </c>
      <c r="AB242" s="1" t="s">
        <v>1613</v>
      </c>
      <c r="AC242" s="1" t="s">
        <v>1</v>
      </c>
      <c r="AD242" s="2">
        <v>0</v>
      </c>
      <c r="AE242" s="2">
        <v>0</v>
      </c>
      <c r="AF242" s="2">
        <v>0</v>
      </c>
      <c r="AI242" s="3">
        <v>44518.458958333336</v>
      </c>
      <c r="AJ242" s="3">
        <v>44301.647349537037</v>
      </c>
      <c r="AK242" s="1" t="str">
        <f>VLOOKUP(G242,Confluence_Bko_Fin!I:I,1,FALSE)</f>
        <v>taxrate-qa.bd.intranet.pags</v>
      </c>
    </row>
    <row r="243" spans="1:37">
      <c r="A243" s="1" t="s">
        <v>552</v>
      </c>
      <c r="B243" s="1" t="s">
        <v>4</v>
      </c>
      <c r="C243" s="1" t="s">
        <v>18</v>
      </c>
      <c r="D243" s="1" t="s">
        <v>11</v>
      </c>
      <c r="F243" s="1" t="s">
        <v>1621</v>
      </c>
      <c r="G243" s="1" t="s">
        <v>1622</v>
      </c>
      <c r="I243" s="1" t="s">
        <v>1623</v>
      </c>
      <c r="J243" s="1" t="s">
        <v>721</v>
      </c>
      <c r="K243" s="1" t="s">
        <v>555</v>
      </c>
      <c r="M243" s="1" t="s">
        <v>557</v>
      </c>
      <c r="N243" s="1">
        <v>0</v>
      </c>
      <c r="V243" s="1" t="s">
        <v>772</v>
      </c>
      <c r="X243" s="1" t="s">
        <v>1618</v>
      </c>
      <c r="AB243" s="1" t="s">
        <v>1624</v>
      </c>
      <c r="AC243" s="1" t="s">
        <v>711</v>
      </c>
      <c r="AD243" s="2">
        <v>0</v>
      </c>
      <c r="AE243" s="2">
        <v>0</v>
      </c>
      <c r="AF243" s="2">
        <v>0</v>
      </c>
      <c r="AI243" s="3">
        <v>44495.515115740738</v>
      </c>
      <c r="AJ243" s="3">
        <v>43196.776203703703</v>
      </c>
      <c r="AK243" s="1" t="e">
        <f>VLOOKUP(G243,Confluence_Bko_Fin!I:I,1,FALSE)</f>
        <v>#N/A</v>
      </c>
    </row>
    <row r="244" spans="1:37">
      <c r="A244" s="1" t="s">
        <v>552</v>
      </c>
      <c r="B244" s="1" t="s">
        <v>5</v>
      </c>
      <c r="C244" s="1" t="s">
        <v>18</v>
      </c>
      <c r="D244" s="1" t="s">
        <v>14</v>
      </c>
      <c r="E244" s="1" t="s">
        <v>798</v>
      </c>
      <c r="F244" s="1" t="s">
        <v>1625</v>
      </c>
      <c r="I244" s="1" t="s">
        <v>1626</v>
      </c>
      <c r="K244" s="1" t="s">
        <v>555</v>
      </c>
      <c r="M244" s="1" t="s">
        <v>557</v>
      </c>
      <c r="N244" s="1">
        <v>0</v>
      </c>
      <c r="V244" s="1" t="s">
        <v>631</v>
      </c>
      <c r="Y244" s="1" t="s">
        <v>798</v>
      </c>
      <c r="AB244" s="1" t="s">
        <v>1627</v>
      </c>
      <c r="AC244" s="1" t="s">
        <v>711</v>
      </c>
      <c r="AD244" s="2">
        <v>0</v>
      </c>
      <c r="AE244" s="2">
        <v>0</v>
      </c>
      <c r="AF244" s="2">
        <v>0</v>
      </c>
      <c r="AG244" s="1" t="s">
        <v>557</v>
      </c>
      <c r="AH244" s="1" t="s">
        <v>557</v>
      </c>
      <c r="AI244" s="3">
        <v>44495.515115740738</v>
      </c>
      <c r="AJ244" s="3">
        <v>43789</v>
      </c>
      <c r="AK244" s="1" t="e">
        <f>VLOOKUP(G244,Confluence_Bko_Fin!I:I,1,FALSE)</f>
        <v>#N/A</v>
      </c>
    </row>
    <row r="245" spans="1:37">
      <c r="A245" s="1" t="s">
        <v>552</v>
      </c>
      <c r="B245" s="1" t="s">
        <v>5</v>
      </c>
      <c r="C245" s="1" t="s">
        <v>18</v>
      </c>
      <c r="D245" s="1" t="s">
        <v>13</v>
      </c>
      <c r="E245" s="1" t="s">
        <v>948</v>
      </c>
      <c r="F245" s="1" t="s">
        <v>1628</v>
      </c>
      <c r="I245" s="1" t="s">
        <v>1629</v>
      </c>
      <c r="J245" s="1" t="s">
        <v>716</v>
      </c>
      <c r="K245" s="1" t="s">
        <v>555</v>
      </c>
      <c r="M245" s="1" t="s">
        <v>557</v>
      </c>
      <c r="N245" s="1">
        <v>0</v>
      </c>
      <c r="V245" s="1" t="s">
        <v>772</v>
      </c>
      <c r="Y245" s="1" t="s">
        <v>1630</v>
      </c>
      <c r="AB245" s="1" t="s">
        <v>1631</v>
      </c>
      <c r="AC245" s="1" t="s">
        <v>711</v>
      </c>
      <c r="AD245" s="2">
        <v>0</v>
      </c>
      <c r="AE245" s="2">
        <v>0</v>
      </c>
      <c r="AF245" s="2">
        <v>0</v>
      </c>
      <c r="AG245" s="1" t="s">
        <v>557</v>
      </c>
      <c r="AH245" s="1" t="s">
        <v>557</v>
      </c>
      <c r="AI245" s="3">
        <v>44495.515115740738</v>
      </c>
      <c r="AJ245" s="3">
        <v>43789</v>
      </c>
      <c r="AK245" s="1" t="e">
        <f>VLOOKUP(G245,Confluence_Bko_Fin!I:I,1,FALSE)</f>
        <v>#N/A</v>
      </c>
    </row>
    <row r="246" spans="1:37">
      <c r="A246" s="1" t="s">
        <v>552</v>
      </c>
      <c r="B246" s="1" t="s">
        <v>5</v>
      </c>
      <c r="C246" s="1" t="s">
        <v>18</v>
      </c>
      <c r="D246" s="1" t="s">
        <v>13</v>
      </c>
      <c r="E246" s="1" t="s">
        <v>948</v>
      </c>
      <c r="F246" s="1" t="s">
        <v>1632</v>
      </c>
      <c r="I246" s="1" t="s">
        <v>1633</v>
      </c>
      <c r="J246" s="1" t="s">
        <v>716</v>
      </c>
      <c r="K246" s="1" t="s">
        <v>555</v>
      </c>
      <c r="M246" s="1" t="s">
        <v>557</v>
      </c>
      <c r="N246" s="1">
        <v>0</v>
      </c>
      <c r="V246" s="1" t="s">
        <v>772</v>
      </c>
      <c r="Y246" s="1" t="s">
        <v>1630</v>
      </c>
      <c r="AB246" s="1" t="s">
        <v>1631</v>
      </c>
      <c r="AC246" s="1" t="s">
        <v>711</v>
      </c>
      <c r="AD246" s="2">
        <v>0</v>
      </c>
      <c r="AE246" s="2">
        <v>0</v>
      </c>
      <c r="AF246" s="2">
        <v>0</v>
      </c>
      <c r="AG246" s="1" t="s">
        <v>557</v>
      </c>
      <c r="AH246" s="1" t="s">
        <v>557</v>
      </c>
      <c r="AI246" s="3">
        <v>44495.515115740738</v>
      </c>
      <c r="AJ246" s="3">
        <v>43789</v>
      </c>
      <c r="AK246" s="1" t="e">
        <f>VLOOKUP(G246,Confluence_Bko_Fin!I:I,1,FALSE)</f>
        <v>#N/A</v>
      </c>
    </row>
    <row r="247" spans="1:37">
      <c r="A247" s="1" t="s">
        <v>552</v>
      </c>
      <c r="B247" s="1" t="s">
        <v>5</v>
      </c>
      <c r="C247" s="1" t="s">
        <v>18</v>
      </c>
      <c r="D247" s="1" t="s">
        <v>12</v>
      </c>
      <c r="E247" s="1" t="s">
        <v>1017</v>
      </c>
      <c r="F247" s="1" t="s">
        <v>1634</v>
      </c>
      <c r="I247" s="1" t="s">
        <v>1635</v>
      </c>
      <c r="K247" s="1" t="s">
        <v>555</v>
      </c>
      <c r="M247" s="1" t="s">
        <v>557</v>
      </c>
      <c r="N247" s="1">
        <v>0</v>
      </c>
      <c r="V247" s="1" t="s">
        <v>695</v>
      </c>
      <c r="Y247" s="1" t="s">
        <v>1017</v>
      </c>
      <c r="AB247" s="1" t="s">
        <v>989</v>
      </c>
      <c r="AC247" s="1" t="s">
        <v>711</v>
      </c>
      <c r="AD247" s="2">
        <v>0</v>
      </c>
      <c r="AE247" s="2">
        <v>0</v>
      </c>
      <c r="AF247" s="2">
        <v>0</v>
      </c>
      <c r="AG247" s="1" t="s">
        <v>557</v>
      </c>
      <c r="AH247" s="1" t="s">
        <v>557</v>
      </c>
      <c r="AI247" s="3">
        <v>44495.515115740738</v>
      </c>
      <c r="AJ247" s="3">
        <v>43789</v>
      </c>
      <c r="AK247" s="1" t="e">
        <f>VLOOKUP(G247,Confluence_Bko_Fin!I:I,1,FALSE)</f>
        <v>#N/A</v>
      </c>
    </row>
    <row r="248" spans="1:37">
      <c r="A248" s="1" t="s">
        <v>552</v>
      </c>
      <c r="B248" s="1" t="s">
        <v>5</v>
      </c>
      <c r="C248" s="1" t="s">
        <v>18</v>
      </c>
      <c r="D248" s="1" t="s">
        <v>13</v>
      </c>
      <c r="E248" s="1" t="s">
        <v>948</v>
      </c>
      <c r="F248" s="1" t="s">
        <v>1636</v>
      </c>
      <c r="I248" s="1" t="s">
        <v>1637</v>
      </c>
      <c r="J248" s="1" t="s">
        <v>716</v>
      </c>
      <c r="K248" s="1" t="s">
        <v>555</v>
      </c>
      <c r="M248" s="1" t="s">
        <v>557</v>
      </c>
      <c r="N248" s="1">
        <v>0</v>
      </c>
      <c r="V248" s="1" t="s">
        <v>772</v>
      </c>
      <c r="Y248" s="1" t="s">
        <v>1638</v>
      </c>
      <c r="AB248" s="1" t="s">
        <v>1631</v>
      </c>
      <c r="AC248" s="1" t="s">
        <v>711</v>
      </c>
      <c r="AD248" s="2">
        <v>0</v>
      </c>
      <c r="AE248" s="2">
        <v>0</v>
      </c>
      <c r="AF248" s="2">
        <v>0</v>
      </c>
      <c r="AG248" s="1" t="s">
        <v>557</v>
      </c>
      <c r="AH248" s="1" t="s">
        <v>557</v>
      </c>
      <c r="AI248" s="3">
        <v>44495.515115740738</v>
      </c>
      <c r="AJ248" s="3">
        <v>43789</v>
      </c>
      <c r="AK248" s="1" t="e">
        <f>VLOOKUP(G248,Confluence_Bko_Fin!I:I,1,FALSE)</f>
        <v>#N/A</v>
      </c>
    </row>
    <row r="249" spans="1:37">
      <c r="A249" s="1" t="s">
        <v>552</v>
      </c>
      <c r="B249" s="1" t="s">
        <v>5</v>
      </c>
      <c r="C249" s="1" t="s">
        <v>18</v>
      </c>
      <c r="D249" s="1" t="s">
        <v>13</v>
      </c>
      <c r="E249" s="1" t="s">
        <v>948</v>
      </c>
      <c r="F249" s="1" t="s">
        <v>1639</v>
      </c>
      <c r="I249" s="1" t="s">
        <v>1640</v>
      </c>
      <c r="K249" s="1" t="s">
        <v>555</v>
      </c>
      <c r="M249" s="1" t="s">
        <v>557</v>
      </c>
      <c r="N249" s="1">
        <v>0</v>
      </c>
      <c r="V249" s="1" t="s">
        <v>631</v>
      </c>
      <c r="Y249" s="1" t="s">
        <v>948</v>
      </c>
      <c r="AB249" s="1" t="s">
        <v>875</v>
      </c>
      <c r="AC249" s="1" t="s">
        <v>711</v>
      </c>
      <c r="AD249" s="2">
        <v>0</v>
      </c>
      <c r="AE249" s="2">
        <v>0</v>
      </c>
      <c r="AF249" s="2">
        <v>0</v>
      </c>
      <c r="AG249" s="1" t="s">
        <v>557</v>
      </c>
      <c r="AH249" s="1" t="s">
        <v>557</v>
      </c>
      <c r="AI249" s="3">
        <v>44495.515115740738</v>
      </c>
      <c r="AJ249" s="3">
        <v>43789</v>
      </c>
      <c r="AK249" s="1" t="e">
        <f>VLOOKUP(G249,Confluence_Bko_Fin!I:I,1,FALSE)</f>
        <v>#N/A</v>
      </c>
    </row>
    <row r="250" spans="1:37">
      <c r="A250" s="1" t="s">
        <v>552</v>
      </c>
      <c r="B250" s="1" t="s">
        <v>5</v>
      </c>
      <c r="C250" s="1" t="s">
        <v>18</v>
      </c>
      <c r="D250" s="1" t="s">
        <v>13</v>
      </c>
      <c r="E250" s="1" t="s">
        <v>948</v>
      </c>
      <c r="F250" s="1" t="s">
        <v>1641</v>
      </c>
      <c r="I250" s="1" t="s">
        <v>1642</v>
      </c>
      <c r="J250" s="1" t="s">
        <v>716</v>
      </c>
      <c r="K250" s="1" t="s">
        <v>555</v>
      </c>
      <c r="M250" s="1" t="s">
        <v>557</v>
      </c>
      <c r="N250" s="1">
        <v>0</v>
      </c>
      <c r="V250" s="1" t="s">
        <v>772</v>
      </c>
      <c r="Y250" s="1" t="s">
        <v>1638</v>
      </c>
      <c r="AB250" s="1" t="s">
        <v>1631</v>
      </c>
      <c r="AC250" s="1" t="s">
        <v>711</v>
      </c>
      <c r="AD250" s="2">
        <v>0</v>
      </c>
      <c r="AE250" s="2">
        <v>0</v>
      </c>
      <c r="AF250" s="2">
        <v>0</v>
      </c>
      <c r="AG250" s="1" t="s">
        <v>557</v>
      </c>
      <c r="AH250" s="1" t="s">
        <v>557</v>
      </c>
      <c r="AI250" s="3">
        <v>44495.515115740738</v>
      </c>
      <c r="AJ250" s="3">
        <v>43789</v>
      </c>
      <c r="AK250" s="1" t="e">
        <f>VLOOKUP(G250,Confluence_Bko_Fin!I:I,1,FALSE)</f>
        <v>#N/A</v>
      </c>
    </row>
    <row r="251" spans="1:37">
      <c r="A251" s="1" t="s">
        <v>552</v>
      </c>
      <c r="B251" s="1" t="s">
        <v>5</v>
      </c>
      <c r="C251" s="1" t="s">
        <v>18</v>
      </c>
      <c r="D251" s="1" t="s">
        <v>13</v>
      </c>
      <c r="E251" s="1" t="s">
        <v>948</v>
      </c>
      <c r="F251" s="1" t="s">
        <v>1643</v>
      </c>
      <c r="I251" s="1" t="s">
        <v>1644</v>
      </c>
      <c r="K251" s="1" t="s">
        <v>555</v>
      </c>
      <c r="M251" s="1" t="s">
        <v>557</v>
      </c>
      <c r="N251" s="1">
        <v>0</v>
      </c>
      <c r="V251" s="1" t="s">
        <v>631</v>
      </c>
      <c r="Y251" s="1" t="s">
        <v>948</v>
      </c>
      <c r="AB251" s="1" t="s">
        <v>875</v>
      </c>
      <c r="AC251" s="1" t="s">
        <v>711</v>
      </c>
      <c r="AD251" s="2">
        <v>0</v>
      </c>
      <c r="AE251" s="2">
        <v>0</v>
      </c>
      <c r="AF251" s="2">
        <v>0</v>
      </c>
      <c r="AG251" s="1" t="s">
        <v>557</v>
      </c>
      <c r="AH251" s="1" t="s">
        <v>557</v>
      </c>
      <c r="AI251" s="3">
        <v>44495.515115740738</v>
      </c>
      <c r="AJ251" s="3">
        <v>43789</v>
      </c>
      <c r="AK251" s="1" t="e">
        <f>VLOOKUP(G251,Confluence_Bko_Fin!I:I,1,FALSE)</f>
        <v>#N/A</v>
      </c>
    </row>
    <row r="252" spans="1:37">
      <c r="A252" s="1" t="s">
        <v>552</v>
      </c>
      <c r="B252" s="1" t="s">
        <v>5</v>
      </c>
      <c r="C252" s="1" t="s">
        <v>18</v>
      </c>
      <c r="D252" s="1" t="s">
        <v>13</v>
      </c>
      <c r="E252" s="1" t="s">
        <v>948</v>
      </c>
      <c r="F252" s="1" t="s">
        <v>1645</v>
      </c>
      <c r="I252" s="1" t="s">
        <v>1646</v>
      </c>
      <c r="J252" s="1" t="s">
        <v>716</v>
      </c>
      <c r="K252" s="1" t="s">
        <v>555</v>
      </c>
      <c r="M252" s="1" t="s">
        <v>557</v>
      </c>
      <c r="N252" s="1">
        <v>0</v>
      </c>
      <c r="V252" s="1" t="s">
        <v>772</v>
      </c>
      <c r="Y252" s="1" t="s">
        <v>1638</v>
      </c>
      <c r="AB252" s="1" t="s">
        <v>1631</v>
      </c>
      <c r="AC252" s="1" t="s">
        <v>711</v>
      </c>
      <c r="AD252" s="2">
        <v>0</v>
      </c>
      <c r="AE252" s="2">
        <v>0</v>
      </c>
      <c r="AF252" s="2">
        <v>0</v>
      </c>
      <c r="AG252" s="1" t="s">
        <v>557</v>
      </c>
      <c r="AH252" s="1" t="s">
        <v>557</v>
      </c>
      <c r="AI252" s="3">
        <v>44495.515115740738</v>
      </c>
      <c r="AJ252" s="3">
        <v>43789</v>
      </c>
      <c r="AK252" s="1" t="e">
        <f>VLOOKUP(G252,Confluence_Bko_Fin!I:I,1,FALSE)</f>
        <v>#N/A</v>
      </c>
    </row>
    <row r="253" spans="1:37">
      <c r="A253" s="1" t="s">
        <v>552</v>
      </c>
      <c r="B253" s="1" t="s">
        <v>5</v>
      </c>
      <c r="C253" s="1" t="s">
        <v>18</v>
      </c>
      <c r="D253" s="1" t="s">
        <v>13</v>
      </c>
      <c r="F253" s="1" t="s">
        <v>1647</v>
      </c>
      <c r="I253" s="1" t="s">
        <v>1648</v>
      </c>
      <c r="J253" s="1" t="s">
        <v>716</v>
      </c>
      <c r="K253" s="1" t="s">
        <v>555</v>
      </c>
      <c r="M253" s="1" t="s">
        <v>557</v>
      </c>
      <c r="N253" s="1">
        <v>0</v>
      </c>
      <c r="V253" s="1" t="s">
        <v>772</v>
      </c>
      <c r="Y253" s="1" t="s">
        <v>1638</v>
      </c>
      <c r="Z253" s="1" t="s">
        <v>875</v>
      </c>
      <c r="AB253" s="1" t="s">
        <v>1631</v>
      </c>
      <c r="AC253" s="1" t="s">
        <v>711</v>
      </c>
      <c r="AD253" s="2">
        <v>0</v>
      </c>
      <c r="AE253" s="2">
        <v>0</v>
      </c>
      <c r="AF253" s="2">
        <v>0</v>
      </c>
      <c r="AG253" s="1" t="s">
        <v>557</v>
      </c>
      <c r="AH253" s="1" t="s">
        <v>557</v>
      </c>
      <c r="AI253" s="3">
        <v>44495.515115740738</v>
      </c>
      <c r="AJ253" s="3">
        <v>44050.771585648145</v>
      </c>
      <c r="AK253" s="1" t="e">
        <f>VLOOKUP(G253,Confluence_Bko_Fin!I:I,1,FALSE)</f>
        <v>#N/A</v>
      </c>
    </row>
    <row r="254" spans="1:37">
      <c r="A254" s="1" t="s">
        <v>552</v>
      </c>
      <c r="B254" s="1" t="s">
        <v>5</v>
      </c>
      <c r="C254" s="1" t="s">
        <v>18</v>
      </c>
      <c r="D254" s="1" t="s">
        <v>13</v>
      </c>
      <c r="E254" s="1" t="s">
        <v>948</v>
      </c>
      <c r="F254" s="1" t="s">
        <v>1649</v>
      </c>
      <c r="I254" s="1" t="s">
        <v>1650</v>
      </c>
      <c r="J254" s="1" t="s">
        <v>716</v>
      </c>
      <c r="K254" s="1" t="s">
        <v>555</v>
      </c>
      <c r="M254" s="1" t="s">
        <v>557</v>
      </c>
      <c r="N254" s="1">
        <v>0</v>
      </c>
      <c r="V254" s="1" t="s">
        <v>772</v>
      </c>
      <c r="Y254" s="1" t="s">
        <v>1638</v>
      </c>
      <c r="AB254" s="1" t="s">
        <v>1631</v>
      </c>
      <c r="AC254" s="1" t="s">
        <v>711</v>
      </c>
      <c r="AD254" s="2">
        <v>0</v>
      </c>
      <c r="AE254" s="2">
        <v>0</v>
      </c>
      <c r="AF254" s="2">
        <v>0</v>
      </c>
      <c r="AG254" s="1" t="s">
        <v>557</v>
      </c>
      <c r="AH254" s="1" t="s">
        <v>557</v>
      </c>
      <c r="AI254" s="3">
        <v>44495.515115740738</v>
      </c>
      <c r="AJ254" s="3">
        <v>43789</v>
      </c>
      <c r="AK254" s="1" t="e">
        <f>VLOOKUP(G254,Confluence_Bko_Fin!I:I,1,FALSE)</f>
        <v>#N/A</v>
      </c>
    </row>
    <row r="255" spans="1:37">
      <c r="A255" s="1" t="s">
        <v>552</v>
      </c>
      <c r="B255" s="1" t="s">
        <v>5</v>
      </c>
      <c r="C255" s="1" t="s">
        <v>18</v>
      </c>
      <c r="D255" s="1" t="s">
        <v>13</v>
      </c>
      <c r="E255" s="1" t="s">
        <v>1372</v>
      </c>
      <c r="F255" s="1" t="s">
        <v>1651</v>
      </c>
      <c r="I255" s="1" t="s">
        <v>1652</v>
      </c>
      <c r="K255" s="1" t="s">
        <v>555</v>
      </c>
      <c r="M255" s="1" t="s">
        <v>557</v>
      </c>
      <c r="N255" s="1">
        <v>0</v>
      </c>
      <c r="V255" s="1" t="s">
        <v>695</v>
      </c>
      <c r="Y255" s="1" t="s">
        <v>1372</v>
      </c>
      <c r="AB255" s="1" t="s">
        <v>833</v>
      </c>
      <c r="AC255" s="1" t="s">
        <v>711</v>
      </c>
      <c r="AD255" s="2">
        <v>0</v>
      </c>
      <c r="AE255" s="2">
        <v>0</v>
      </c>
      <c r="AF255" s="2">
        <v>0</v>
      </c>
      <c r="AG255" s="1" t="s">
        <v>557</v>
      </c>
      <c r="AH255" s="1" t="s">
        <v>557</v>
      </c>
      <c r="AI255" s="3">
        <v>44495.515115740738</v>
      </c>
      <c r="AJ255" s="3">
        <v>43789</v>
      </c>
      <c r="AK255" s="1" t="e">
        <f>VLOOKUP(G255,Confluence_Bko_Fin!I:I,1,FALSE)</f>
        <v>#N/A</v>
      </c>
    </row>
    <row r="256" spans="1:37">
      <c r="A256" s="1" t="s">
        <v>552</v>
      </c>
      <c r="B256" s="1" t="s">
        <v>5</v>
      </c>
      <c r="C256" s="1" t="s">
        <v>18</v>
      </c>
      <c r="D256" s="1" t="s">
        <v>13</v>
      </c>
      <c r="F256" s="1" t="s">
        <v>1653</v>
      </c>
      <c r="I256" s="1" t="s">
        <v>1654</v>
      </c>
      <c r="J256" s="1" t="s">
        <v>716</v>
      </c>
      <c r="K256" s="1" t="s">
        <v>555</v>
      </c>
      <c r="M256" s="1" t="s">
        <v>557</v>
      </c>
      <c r="N256" s="1">
        <v>0</v>
      </c>
      <c r="V256" s="1" t="s">
        <v>772</v>
      </c>
      <c r="Y256" s="1" t="s">
        <v>1630</v>
      </c>
      <c r="Z256" s="1" t="s">
        <v>875</v>
      </c>
      <c r="AB256" s="1" t="s">
        <v>1631</v>
      </c>
      <c r="AC256" s="1" t="s">
        <v>711</v>
      </c>
      <c r="AD256" s="2">
        <v>0</v>
      </c>
      <c r="AE256" s="2">
        <v>0</v>
      </c>
      <c r="AF256" s="2">
        <v>0</v>
      </c>
      <c r="AG256" s="1" t="s">
        <v>557</v>
      </c>
      <c r="AH256" s="1" t="s">
        <v>557</v>
      </c>
      <c r="AI256" s="3">
        <v>44495.515115740738</v>
      </c>
      <c r="AJ256" s="3">
        <v>44050.771585648145</v>
      </c>
      <c r="AK256" s="1" t="e">
        <f>VLOOKUP(G256,Confluence_Bko_Fin!I:I,1,FALSE)</f>
        <v>#N/A</v>
      </c>
    </row>
  </sheetData>
  <autoFilter ref="A1:AL1" xr:uid="{00000000-0001-0000-0000-000000000000}"/>
  <sortState xmlns:xlrd2="http://schemas.microsoft.com/office/spreadsheetml/2017/richdata2" ref="A2:AJ247">
    <sortCondition ref="F2:F247"/>
    <sortCondition ref="G2:G247"/>
  </sortState>
  <hyperlinks>
    <hyperlink ref="AB19" r:id="rId1" xr:uid="{6E4B5C82-1E23-46B7-905E-9F5EB3CCEC8A}"/>
  </hyperlink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2391-A40B-4B86-86EE-AB6312CBEDA8}">
  <dimension ref="A17:R31"/>
  <sheetViews>
    <sheetView topLeftCell="A4" zoomScale="70" zoomScaleNormal="70" workbookViewId="0">
      <selection activeCell="O27" sqref="O27"/>
    </sheetView>
  </sheetViews>
  <sheetFormatPr defaultRowHeight="14.5"/>
  <cols>
    <col min="1" max="1" width="10.1796875" bestFit="1" customWidth="1"/>
    <col min="2" max="2" width="6.54296875" bestFit="1" customWidth="1"/>
    <col min="3" max="3" width="7.453125" bestFit="1" customWidth="1"/>
    <col min="4" max="4" width="11.54296875" bestFit="1" customWidth="1"/>
    <col min="5" max="5" width="10.1796875" bestFit="1" customWidth="1"/>
    <col min="6" max="6" width="6.453125" bestFit="1" customWidth="1"/>
    <col min="7" max="7" width="10" bestFit="1" customWidth="1"/>
    <col min="9" max="9" width="17.453125" bestFit="1" customWidth="1"/>
    <col min="10" max="10" width="25.81640625" bestFit="1" customWidth="1"/>
  </cols>
  <sheetData>
    <row r="17" spans="1:18">
      <c r="A17" s="23" t="s">
        <v>0</v>
      </c>
      <c r="B17" t="s">
        <v>1</v>
      </c>
      <c r="Q17" s="23" t="s">
        <v>0</v>
      </c>
      <c r="R17" t="s">
        <v>1</v>
      </c>
    </row>
    <row r="18" spans="1:18">
      <c r="Q18" s="23" t="s">
        <v>8</v>
      </c>
      <c r="R18" t="s">
        <v>5</v>
      </c>
    </row>
    <row r="19" spans="1:18">
      <c r="A19" s="23" t="s">
        <v>2</v>
      </c>
      <c r="B19" t="s">
        <v>3</v>
      </c>
    </row>
    <row r="20" spans="1:18">
      <c r="A20" s="24" t="s">
        <v>4</v>
      </c>
      <c r="B20">
        <v>62</v>
      </c>
      <c r="Q20" s="23" t="s">
        <v>2</v>
      </c>
      <c r="R20" t="s">
        <v>3</v>
      </c>
    </row>
    <row r="21" spans="1:18">
      <c r="A21" s="24" t="s">
        <v>5</v>
      </c>
      <c r="B21">
        <v>118</v>
      </c>
      <c r="I21" s="23" t="s">
        <v>0</v>
      </c>
      <c r="J21" t="s">
        <v>1</v>
      </c>
      <c r="Q21" s="24" t="s">
        <v>15</v>
      </c>
      <c r="R21">
        <v>8</v>
      </c>
    </row>
    <row r="22" spans="1:18">
      <c r="A22" s="24" t="s">
        <v>6</v>
      </c>
      <c r="B22">
        <v>46</v>
      </c>
      <c r="I22" s="23" t="s">
        <v>8</v>
      </c>
      <c r="J22" t="s">
        <v>5</v>
      </c>
      <c r="Q22" s="24" t="s">
        <v>16</v>
      </c>
      <c r="R22">
        <v>15</v>
      </c>
    </row>
    <row r="23" spans="1:18">
      <c r="A23" s="24" t="s">
        <v>7</v>
      </c>
      <c r="B23">
        <v>226</v>
      </c>
      <c r="Q23" s="24" t="s">
        <v>17</v>
      </c>
      <c r="R23">
        <v>68</v>
      </c>
    </row>
    <row r="24" spans="1:18">
      <c r="I24" s="23" t="s">
        <v>2</v>
      </c>
      <c r="J24" t="s">
        <v>3</v>
      </c>
      <c r="Q24" s="24" t="s">
        <v>18</v>
      </c>
      <c r="R24">
        <v>27</v>
      </c>
    </row>
    <row r="25" spans="1:18">
      <c r="I25" s="24" t="s">
        <v>9</v>
      </c>
      <c r="J25">
        <v>15</v>
      </c>
      <c r="Q25" s="24" t="s">
        <v>7</v>
      </c>
      <c r="R25">
        <v>118</v>
      </c>
    </row>
    <row r="26" spans="1:18">
      <c r="I26" s="24" t="s">
        <v>10</v>
      </c>
      <c r="J26">
        <v>8</v>
      </c>
    </row>
    <row r="27" spans="1:18">
      <c r="I27" s="24" t="s">
        <v>11</v>
      </c>
      <c r="J27">
        <v>16</v>
      </c>
    </row>
    <row r="28" spans="1:18">
      <c r="I28" s="24" t="s">
        <v>12</v>
      </c>
      <c r="J28">
        <v>45</v>
      </c>
    </row>
    <row r="29" spans="1:18">
      <c r="I29" s="24" t="s">
        <v>13</v>
      </c>
      <c r="J29">
        <v>31</v>
      </c>
    </row>
    <row r="30" spans="1:18">
      <c r="I30" s="24" t="s">
        <v>14</v>
      </c>
      <c r="J30">
        <v>3</v>
      </c>
    </row>
    <row r="31" spans="1:18">
      <c r="I31" s="24" t="s">
        <v>7</v>
      </c>
      <c r="J31">
        <v>118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Planilha7</vt:lpstr>
      <vt:lpstr>Planilha8</vt:lpstr>
      <vt:lpstr>Planilha10</vt:lpstr>
      <vt:lpstr>Bancos_IDM</vt:lpstr>
      <vt:lpstr>Confluence_Bko_Fin</vt:lpstr>
      <vt:lpstr>Inventario_Governanca</vt:lpstr>
      <vt:lpstr>Métricas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Semiramis Marques Moreira</cp:lastModifiedBy>
  <cp:revision/>
  <dcterms:created xsi:type="dcterms:W3CDTF">2021-11-24T14:54:58Z</dcterms:created>
  <dcterms:modified xsi:type="dcterms:W3CDTF">2022-01-03T17:23:44Z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86c2b39-4223-4d15-bcb9-787ea17e6435_Enabled">
    <vt:lpwstr>true</vt:lpwstr>
  </property>
  <property fmtid="{D5CDD505-2E9C-101B-9397-08002B2CF9AE}" pid="3" name="MSIP_Label_086c2b39-4223-4d15-bcb9-787ea17e6435_SetDate">
    <vt:lpwstr>2021-11-21T15:11:11Z</vt:lpwstr>
  </property>
  <property fmtid="{D5CDD505-2E9C-101B-9397-08002B2CF9AE}" pid="4" name="MSIP_Label_086c2b39-4223-4d15-bcb9-787ea17e6435_Method">
    <vt:lpwstr>Standard</vt:lpwstr>
  </property>
  <property fmtid="{D5CDD505-2E9C-101B-9397-08002B2CF9AE}" pid="5" name="MSIP_Label_086c2b39-4223-4d15-bcb9-787ea17e6435_Name">
    <vt:lpwstr>086c2b39-4223-4d15-bcb9-787ea17e6435</vt:lpwstr>
  </property>
  <property fmtid="{D5CDD505-2E9C-101B-9397-08002B2CF9AE}" pid="6" name="MSIP_Label_086c2b39-4223-4d15-bcb9-787ea17e6435_SiteId">
    <vt:lpwstr>7575b092-fc5f-4f6c-b7a5-9e9ef7aca80d</vt:lpwstr>
  </property>
  <property fmtid="{D5CDD505-2E9C-101B-9397-08002B2CF9AE}" pid="7" name="MSIP_Label_086c2b39-4223-4d15-bcb9-787ea17e6435_ActionId">
    <vt:lpwstr>4887a75d-c4e9-4216-b6d8-9d7e2ea390e0</vt:lpwstr>
  </property>
  <property fmtid="{D5CDD505-2E9C-101B-9397-08002B2CF9AE}" pid="8" name="MSIP_Label_086c2b39-4223-4d15-bcb9-787ea17e6435_ContentBits">
    <vt:lpwstr>0</vt:lpwstr>
  </property>
</Properties>
</file>