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ownloads\"/>
    </mc:Choice>
  </mc:AlternateContent>
  <xr:revisionPtr revIDLastSave="0" documentId="13_ncr:1_{5B2BD5C5-D565-43D2-BADF-33CFCE1FA9C0}" xr6:coauthVersionLast="47" xr6:coauthVersionMax="47" xr10:uidLastSave="{00000000-0000-0000-0000-000000000000}"/>
  <bookViews>
    <workbookView xWindow="-120" yWindow="-120" windowWidth="20730" windowHeight="11160" tabRatio="809" activeTab="1" xr2:uid="{2E65B82F-5866-47B8-BB74-66991D6C79DA}"/>
  </bookViews>
  <sheets>
    <sheet name="Dados" sheetId="1" r:id="rId1"/>
    <sheet name="Backup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5" l="1"/>
  <c r="M11" i="15"/>
  <c r="M12" i="15"/>
  <c r="M13" i="15"/>
  <c r="M14" i="15"/>
  <c r="M15" i="15"/>
  <c r="M16" i="15"/>
  <c r="M17" i="15"/>
  <c r="M18" i="15"/>
  <c r="M19" i="15"/>
  <c r="M20" i="15"/>
  <c r="M9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K10" i="15"/>
  <c r="K11" i="15"/>
  <c r="K12" i="15"/>
  <c r="K13" i="15"/>
  <c r="K14" i="15"/>
  <c r="K15" i="15"/>
  <c r="K16" i="15"/>
  <c r="K17" i="15"/>
  <c r="K18" i="15"/>
  <c r="K19" i="15"/>
  <c r="K20" i="15"/>
  <c r="K9" i="15"/>
  <c r="M10" i="1"/>
  <c r="M11" i="1"/>
  <c r="M12" i="1"/>
  <c r="M13" i="1"/>
  <c r="M14" i="1"/>
  <c r="M15" i="1"/>
  <c r="M16" i="1"/>
  <c r="M17" i="1"/>
  <c r="M18" i="1"/>
  <c r="M19" i="1"/>
  <c r="M20" i="1"/>
  <c r="M9" i="1"/>
  <c r="L10" i="1"/>
  <c r="L11" i="1"/>
  <c r="L12" i="1"/>
  <c r="L13" i="1"/>
  <c r="L14" i="1"/>
  <c r="L15" i="1"/>
  <c r="L16" i="1"/>
  <c r="L17" i="1"/>
  <c r="L18" i="1"/>
  <c r="L19" i="1"/>
  <c r="L20" i="1"/>
  <c r="L9" i="1"/>
  <c r="K10" i="1"/>
  <c r="K11" i="1"/>
  <c r="K12" i="1"/>
  <c r="K13" i="1"/>
  <c r="K14" i="1"/>
  <c r="K15" i="1"/>
  <c r="K16" i="1"/>
  <c r="K17" i="1"/>
  <c r="K18" i="1"/>
  <c r="K19" i="1"/>
  <c r="K20" i="1"/>
  <c r="K9" i="1"/>
</calcChain>
</file>

<file path=xl/sharedStrings.xml><?xml version="1.0" encoding="utf-8"?>
<sst xmlns="http://schemas.openxmlformats.org/spreadsheetml/2006/main" count="92" uniqueCount="32">
  <si>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</si>
  <si>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</si>
  <si>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</si>
  <si>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</si>
  <si>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</si>
  <si>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</si>
  <si>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</si>
  <si>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</si>
  <si>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</si>
  <si>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</si>
  <si>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</si>
  <si>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</si>
  <si>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</si>
  <si>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</si>
  <si>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</si>
  <si>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</si>
  <si>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</si>
  <si>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</si>
  <si>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</si>
  <si>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</si>
  <si>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</si>
  <si>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</si>
  <si>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</si>
  <si>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</si>
  <si>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</si>
  <si>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</si>
  <si>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</si>
  <si>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</si>
  <si>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PROCV</t>
  </si>
  <si>
    <t>Salário</t>
  </si>
  <si>
    <t>Fórmula em inglês: =VLOOKUP(B9;B8:E20;2;0)</t>
  </si>
  <si>
    <t>123.456.789-150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</si>
</sst>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44" fontId="0" fillId="2" borderId="2" xfId="1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44" fontId="0" fillId="2" borderId="2" xfId="1" applyFont="1" applyFill="1" applyBorder="1" applyAlignment="1">
      <alignment horizontal="right"/>
    </xf>
    <xf numFmtId="44" fontId="3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2:M20"/>
  <sheetViews>
    <sheetView showGridLines="0" zoomScale="94" workbookViewId="0">
      <selection activeCell="B8" sqref="B8"/>
    </sheetView>
  </sheetViews>
  <sheetFormatPr defaultRowHeight="15" x14ac:dyDescent="0.25"/>
  <cols>
    <col min="2" max="2" width="14.7109375" bestFit="1" customWidth="1"/>
    <col min="3" max="3" width="20" bestFit="1" customWidth="1"/>
    <col min="4" max="4" width="7.7109375" style="1" customWidth="1"/>
    <col min="5" max="5" width="12.5703125" style="2" bestFit="1" customWidth="1"/>
    <col min="10" max="10" width="14.7109375" bestFit="1" customWidth="1"/>
    <col min="11" max="11" width="21.7109375" bestFit="1" customWidth="1"/>
  </cols>
  <sheetData>
    <row r="2" spans="2:13" ht="26.25" x14ac:dyDescent="0.4">
      <c r="B2" s="10" t="s">
        <v>28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5" spans="2:13" x14ac:dyDescent="0.25">
      <c r="C5" t="s">
        <v>30</v>
      </c>
    </row>
    <row r="8" spans="2:13" x14ac:dyDescent="0.25">
      <c r="B8" s="3" t="s">
        <v>13</v>
      </c>
      <c r="C8" s="3" t="s">
        <v>12</v>
      </c>
      <c r="D8" s="4" t="s">
        <v>26</v>
      </c>
      <c r="E8" s="9" t="s">
        <v>29</v>
      </c>
      <c r="J8" s="3" t="s">
        <v>13</v>
      </c>
      <c r="K8" s="3" t="s">
        <v>12</v>
      </c>
      <c r="L8" s="4" t="s">
        <v>26</v>
      </c>
      <c r="M8" s="5" t="s">
        <v>27</v>
      </c>
    </row>
    <row r="9" spans="2:13" x14ac:dyDescent="0.25">
      <c r="B9" s="6" t="s">
        <v>14</v>
      </c>
      <c r="C9" s="6" t="s">
        <v>0</v>
      </c>
      <c r="D9" s="7">
        <v>23</v>
      </c>
      <c r="E9" s="8">
        <v>2000</v>
      </c>
      <c r="J9" s="6" t="s">
        <v>14</v>
      </c>
      <c r="K9" s="6" t="str">
        <f>IFERROR(VLOOKUP(J9,B8:E20,2,0),"-")</f>
        <v>Bruna Alves</v>
      </c>
      <c r="L9" s="6">
        <f>IFERROR(VLOOKUP(J9,B8:E20,3,0),"-")</f>
        <v>23</v>
      </c>
      <c r="M9" s="6">
        <f>IFERROR(VLOOKUP(J9,B8:E20,4,0),"-")</f>
        <v>2000</v>
      </c>
    </row>
    <row r="10" spans="2:13" x14ac:dyDescent="0.25">
      <c r="B10" s="6" t="s">
        <v>15</v>
      </c>
      <c r="C10" s="6" t="s">
        <v>1</v>
      </c>
      <c r="D10" s="7">
        <v>23</v>
      </c>
      <c r="E10" s="8">
        <v>2500</v>
      </c>
      <c r="J10" s="6" t="s">
        <v>15</v>
      </c>
      <c r="K10" s="6" t="str">
        <f t="shared" ref="K10:K20" si="0">IFERROR(VLOOKUP(J10,B9:E21,2,0),"-")</f>
        <v>Afonso Alves</v>
      </c>
      <c r="L10" s="6">
        <f t="shared" ref="L10:L20" si="1">IFERROR(VLOOKUP(J10,B9:E21,3,0),"-")</f>
        <v>23</v>
      </c>
      <c r="M10" s="6">
        <f t="shared" ref="M10:M20" si="2">IFERROR(VLOOKUP(J10,B9:E21,4,0),"-")</f>
        <v>2500</v>
      </c>
    </row>
    <row r="11" spans="2:13" x14ac:dyDescent="0.25">
      <c r="B11" s="6" t="s">
        <v>16</v>
      </c>
      <c r="C11" s="6" t="s">
        <v>2</v>
      </c>
      <c r="D11" s="7">
        <v>23</v>
      </c>
      <c r="E11" s="8">
        <v>3000</v>
      </c>
      <c r="J11" s="6" t="s">
        <v>16</v>
      </c>
      <c r="K11" s="6" t="str">
        <f t="shared" si="0"/>
        <v>Caroline Gois Abreu</v>
      </c>
      <c r="L11" s="6">
        <f t="shared" si="1"/>
        <v>23</v>
      </c>
      <c r="M11" s="6">
        <f t="shared" si="2"/>
        <v>3000</v>
      </c>
    </row>
    <row r="12" spans="2:13" x14ac:dyDescent="0.25">
      <c r="B12" s="6" t="s">
        <v>17</v>
      </c>
      <c r="C12" s="6" t="s">
        <v>3</v>
      </c>
      <c r="D12" s="7">
        <v>26</v>
      </c>
      <c r="E12" s="8">
        <v>3000</v>
      </c>
      <c r="J12" s="6" t="s">
        <v>17</v>
      </c>
      <c r="K12" s="6" t="str">
        <f t="shared" si="0"/>
        <v>Henrique Oliveira Silva</v>
      </c>
      <c r="L12" s="6">
        <f t="shared" si="1"/>
        <v>26</v>
      </c>
      <c r="M12" s="6">
        <f t="shared" si="2"/>
        <v>3000</v>
      </c>
    </row>
    <row r="13" spans="2:13" x14ac:dyDescent="0.25">
      <c r="B13" s="6" t="s">
        <v>18</v>
      </c>
      <c r="C13" s="6" t="s">
        <v>4</v>
      </c>
      <c r="D13" s="7">
        <v>26</v>
      </c>
      <c r="E13" s="8">
        <v>2000</v>
      </c>
      <c r="J13" s="6" t="s">
        <v>18</v>
      </c>
      <c r="K13" s="6" t="str">
        <f t="shared" si="0"/>
        <v>Kaliane Almeida Abreu</v>
      </c>
      <c r="L13" s="6">
        <f t="shared" si="1"/>
        <v>26</v>
      </c>
      <c r="M13" s="6">
        <f t="shared" si="2"/>
        <v>2000</v>
      </c>
    </row>
    <row r="14" spans="2:13" x14ac:dyDescent="0.25">
      <c r="B14" s="6" t="s">
        <v>19</v>
      </c>
      <c r="C14" s="6" t="s">
        <v>5</v>
      </c>
      <c r="D14" s="7">
        <v>26</v>
      </c>
      <c r="E14" s="8">
        <v>2000</v>
      </c>
      <c r="J14" s="6" t="s">
        <v>31</v>
      </c>
      <c r="K14" s="6" t="str">
        <f t="shared" si="0"/>
        <v>-</v>
      </c>
      <c r="L14" s="6" t="str">
        <f t="shared" si="1"/>
        <v>-</v>
      </c>
      <c r="M14" s="6" t="str">
        <f t="shared" si="2"/>
        <v>-</v>
      </c>
    </row>
    <row r="15" spans="2:13" x14ac:dyDescent="0.25">
      <c r="B15" s="6" t="s">
        <v>20</v>
      </c>
      <c r="C15" s="6" t="s">
        <v>6</v>
      </c>
      <c r="D15" s="7">
        <v>23</v>
      </c>
      <c r="E15" s="8">
        <v>2000</v>
      </c>
      <c r="J15" s="6" t="s">
        <v>20</v>
      </c>
      <c r="K15" s="6" t="str">
        <f t="shared" si="0"/>
        <v>Robson Martins</v>
      </c>
      <c r="L15" s="6">
        <f t="shared" si="1"/>
        <v>23</v>
      </c>
      <c r="M15" s="6">
        <f t="shared" si="2"/>
        <v>2000</v>
      </c>
    </row>
    <row r="16" spans="2:13" x14ac:dyDescent="0.25">
      <c r="B16" s="6" t="s">
        <v>21</v>
      </c>
      <c r="C16" s="6" t="s">
        <v>7</v>
      </c>
      <c r="D16" s="7">
        <v>30</v>
      </c>
      <c r="E16" s="8">
        <v>5000</v>
      </c>
      <c r="J16" s="6" t="s">
        <v>21</v>
      </c>
      <c r="K16" s="6" t="str">
        <f t="shared" si="0"/>
        <v>Thiago Santana Gomes</v>
      </c>
      <c r="L16" s="6">
        <f t="shared" si="1"/>
        <v>30</v>
      </c>
      <c r="M16" s="6">
        <f t="shared" si="2"/>
        <v>5000</v>
      </c>
    </row>
    <row r="17" spans="2:13" x14ac:dyDescent="0.25">
      <c r="B17" s="6" t="s">
        <v>22</v>
      </c>
      <c r="C17" s="6" t="s">
        <v>8</v>
      </c>
      <c r="D17" s="7">
        <v>30</v>
      </c>
      <c r="E17" s="8">
        <v>5000</v>
      </c>
      <c r="J17" s="6" t="s">
        <v>22</v>
      </c>
      <c r="K17" s="6" t="str">
        <f t="shared" si="0"/>
        <v>Erika Souza Aguiar</v>
      </c>
      <c r="L17" s="6">
        <f t="shared" si="1"/>
        <v>30</v>
      </c>
      <c r="M17" s="6">
        <f t="shared" si="2"/>
        <v>5000</v>
      </c>
    </row>
    <row r="18" spans="2:13" x14ac:dyDescent="0.25">
      <c r="B18" s="6" t="s">
        <v>23</v>
      </c>
      <c r="C18" s="6" t="s">
        <v>9</v>
      </c>
      <c r="D18" s="7">
        <v>30</v>
      </c>
      <c r="E18" s="8">
        <v>5000</v>
      </c>
      <c r="J18" s="6" t="s">
        <v>23</v>
      </c>
      <c r="K18" s="6" t="str">
        <f t="shared" si="0"/>
        <v>Felipe Borges Aguiar</v>
      </c>
      <c r="L18" s="6">
        <f t="shared" si="1"/>
        <v>30</v>
      </c>
      <c r="M18" s="6">
        <f t="shared" si="2"/>
        <v>5000</v>
      </c>
    </row>
    <row r="19" spans="2:13" x14ac:dyDescent="0.25">
      <c r="B19" s="6" t="s">
        <v>24</v>
      </c>
      <c r="C19" s="6" t="s">
        <v>10</v>
      </c>
      <c r="D19" s="7">
        <v>30</v>
      </c>
      <c r="E19" s="8">
        <v>4000</v>
      </c>
      <c r="J19" s="6" t="s">
        <v>24</v>
      </c>
      <c r="K19" s="6" t="str">
        <f t="shared" si="0"/>
        <v>Tiago de Oliveira</v>
      </c>
      <c r="L19" s="6">
        <f t="shared" si="1"/>
        <v>30</v>
      </c>
      <c r="M19" s="6">
        <f t="shared" si="2"/>
        <v>4000</v>
      </c>
    </row>
    <row r="20" spans="2:13" x14ac:dyDescent="0.25">
      <c r="B20" s="6" t="s">
        <v>25</v>
      </c>
      <c r="C20" s="6" t="s">
        <v>11</v>
      </c>
      <c r="D20" s="7">
        <v>30</v>
      </c>
      <c r="E20" s="8">
        <v>4000</v>
      </c>
      <c r="J20" s="6" t="s">
        <v>25</v>
      </c>
      <c r="K20" s="6" t="str">
        <f t="shared" si="0"/>
        <v>Frederico Rubens</v>
      </c>
      <c r="L20" s="6">
        <f t="shared" si="1"/>
        <v>30</v>
      </c>
      <c r="M20" s="6">
        <f t="shared" si="2"/>
        <v>4000</v>
      </c>
    </row>
  </sheetData>
  <mergeCells count="1">
    <mergeCell ref="B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FA9F-6FED-4899-9747-9FC69680D5BD}">
  <dimension ref="B2:M20"/>
  <sheetViews>
    <sheetView showGridLines="0" tabSelected="1" zoomScale="94" workbookViewId="0">
      <selection activeCell="J15" sqref="J15"/>
    </sheetView>
  </sheetViews>
  <sheetFormatPr defaultRowHeight="15" x14ac:dyDescent="0.25"/>
  <cols>
    <col min="2" max="2" width="13.5703125" bestFit="1" customWidth="1"/>
    <col min="3" max="3" width="20" bestFit="1" customWidth="1"/>
    <col min="4" max="4" width="7.7109375" style="1" customWidth="1"/>
    <col min="5" max="5" width="12.5703125" style="2" bestFit="1" customWidth="1"/>
    <col min="10" max="10" width="15.85546875" bestFit="1" customWidth="1"/>
  </cols>
  <sheetData>
    <row r="2" spans="2:13" ht="26.25" x14ac:dyDescent="0.4">
      <c r="B2" s="10" t="s">
        <v>28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5" spans="2:13" x14ac:dyDescent="0.25">
      <c r="C5" t="s">
        <v>30</v>
      </c>
    </row>
    <row r="8" spans="2:13" x14ac:dyDescent="0.25">
      <c r="B8" s="3" t="s">
        <v>13</v>
      </c>
      <c r="C8" s="3" t="s">
        <v>12</v>
      </c>
      <c r="D8" s="4" t="s">
        <v>26</v>
      </c>
      <c r="E8" s="9" t="s">
        <v>29</v>
      </c>
      <c r="J8" s="3" t="s">
        <v>13</v>
      </c>
      <c r="K8" s="3" t="s">
        <v>12</v>
      </c>
      <c r="L8" s="4" t="s">
        <v>26</v>
      </c>
      <c r="M8" s="5" t="s">
        <v>27</v>
      </c>
    </row>
    <row r="9" spans="2:13" x14ac:dyDescent="0.25">
      <c r="B9" s="6" t="s">
        <v>14</v>
      </c>
      <c r="C9" s="6" t="s">
        <v>0</v>
      </c>
      <c r="D9" s="7">
        <v>23</v>
      </c>
      <c r="E9" s="8">
        <v>2000</v>
      </c>
      <c r="J9" s="6" t="s">
        <v>14</v>
      </c>
      <c r="K9" s="6" t="str">
        <f>IFERROR(VLOOKUP(J9,B8:E20,2,),"Não encontrado")</f>
        <v>Bruna Alves</v>
      </c>
      <c r="L9" s="6">
        <f>IFERROR(VLOOKUP(J9,B8:E20,3,),"Não encontrado")</f>
        <v>23</v>
      </c>
      <c r="M9" s="6">
        <f>IFERROR(VLOOKUP(J9,B8:E20,4,),"Não encontrado")</f>
        <v>2000</v>
      </c>
    </row>
    <row r="10" spans="2:13" x14ac:dyDescent="0.25">
      <c r="B10" s="6" t="s">
        <v>15</v>
      </c>
      <c r="C10" s="6" t="s">
        <v>1</v>
      </c>
      <c r="D10" s="7">
        <v>23</v>
      </c>
      <c r="E10" s="8">
        <v>2500</v>
      </c>
      <c r="J10" s="6" t="s">
        <v>15</v>
      </c>
      <c r="K10" s="6" t="str">
        <f t="shared" ref="K10:K20" si="0">IFERROR(VLOOKUP(J10,B9:E21,2,),"Não encontrado")</f>
        <v>Afonso Alves</v>
      </c>
      <c r="L10" s="6">
        <f t="shared" ref="L10:L20" si="1">IFERROR(VLOOKUP(J10,B9:E21,3,),"Não encontrado")</f>
        <v>23</v>
      </c>
      <c r="M10" s="6">
        <f t="shared" ref="M10:M20" si="2">IFERROR(VLOOKUP(J10,B9:E21,4,),"Não encontrado")</f>
        <v>2500</v>
      </c>
    </row>
    <row r="11" spans="2:13" x14ac:dyDescent="0.25">
      <c r="B11" s="6" t="s">
        <v>16</v>
      </c>
      <c r="C11" s="6" t="s">
        <v>2</v>
      </c>
      <c r="D11" s="7">
        <v>23</v>
      </c>
      <c r="E11" s="8">
        <v>3000</v>
      </c>
      <c r="J11" s="6" t="s">
        <v>16</v>
      </c>
      <c r="K11" s="6" t="str">
        <f t="shared" si="0"/>
        <v>Caroline Gois Abreu</v>
      </c>
      <c r="L11" s="6">
        <f t="shared" si="1"/>
        <v>23</v>
      </c>
      <c r="M11" s="6">
        <f t="shared" si="2"/>
        <v>3000</v>
      </c>
    </row>
    <row r="12" spans="2:13" x14ac:dyDescent="0.25">
      <c r="B12" s="6" t="s">
        <v>17</v>
      </c>
      <c r="C12" s="6" t="s">
        <v>3</v>
      </c>
      <c r="D12" s="7">
        <v>26</v>
      </c>
      <c r="E12" s="8">
        <v>3000</v>
      </c>
      <c r="J12" s="6" t="s">
        <v>17</v>
      </c>
      <c r="K12" s="6" t="str">
        <f t="shared" si="0"/>
        <v>Henrique Oliveira Silva</v>
      </c>
      <c r="L12" s="6">
        <f t="shared" si="1"/>
        <v>26</v>
      </c>
      <c r="M12" s="6">
        <f t="shared" si="2"/>
        <v>3000</v>
      </c>
    </row>
    <row r="13" spans="2:13" x14ac:dyDescent="0.25">
      <c r="B13" s="6" t="s">
        <v>18</v>
      </c>
      <c r="C13" s="6" t="s">
        <v>4</v>
      </c>
      <c r="D13" s="7">
        <v>26</v>
      </c>
      <c r="E13" s="8">
        <v>2000</v>
      </c>
      <c r="J13" s="6" t="s">
        <v>18</v>
      </c>
      <c r="K13" s="6" t="str">
        <f t="shared" si="0"/>
        <v>Kaliane Almeida Abreu</v>
      </c>
      <c r="L13" s="6">
        <f t="shared" si="1"/>
        <v>26</v>
      </c>
      <c r="M13" s="6">
        <f t="shared" si="2"/>
        <v>2000</v>
      </c>
    </row>
    <row r="14" spans="2:13" x14ac:dyDescent="0.25">
      <c r="B14" s="6" t="s">
        <v>19</v>
      </c>
      <c r="C14" s="6" t="s">
        <v>5</v>
      </c>
      <c r="D14" s="7">
        <v>26</v>
      </c>
      <c r="E14" s="8">
        <v>2000</v>
      </c>
      <c r="J14" s="6" t="s">
        <v>31</v>
      </c>
      <c r="K14" s="6" t="str">
        <f t="shared" si="0"/>
        <v>Não encontrado</v>
      </c>
      <c r="L14" s="6" t="str">
        <f t="shared" si="1"/>
        <v>Não encontrado</v>
      </c>
      <c r="M14" s="6" t="str">
        <f t="shared" si="2"/>
        <v>Não encontrado</v>
      </c>
    </row>
    <row r="15" spans="2:13" x14ac:dyDescent="0.25">
      <c r="B15" s="6" t="s">
        <v>20</v>
      </c>
      <c r="C15" s="6" t="s">
        <v>6</v>
      </c>
      <c r="D15" s="7">
        <v>23</v>
      </c>
      <c r="E15" s="8">
        <v>2000</v>
      </c>
      <c r="J15" s="6" t="s">
        <v>20</v>
      </c>
      <c r="K15" s="6" t="str">
        <f t="shared" si="0"/>
        <v>Robson Martins</v>
      </c>
      <c r="L15" s="6">
        <f t="shared" si="1"/>
        <v>23</v>
      </c>
      <c r="M15" s="6">
        <f t="shared" si="2"/>
        <v>2000</v>
      </c>
    </row>
    <row r="16" spans="2:13" x14ac:dyDescent="0.25">
      <c r="B16" s="6" t="s">
        <v>21</v>
      </c>
      <c r="C16" s="6" t="s">
        <v>7</v>
      </c>
      <c r="D16" s="7">
        <v>30</v>
      </c>
      <c r="E16" s="8">
        <v>5000</v>
      </c>
      <c r="J16" s="6" t="s">
        <v>21</v>
      </c>
      <c r="K16" s="6" t="str">
        <f t="shared" si="0"/>
        <v>Thiago Santana Gomes</v>
      </c>
      <c r="L16" s="6">
        <f t="shared" si="1"/>
        <v>30</v>
      </c>
      <c r="M16" s="6">
        <f t="shared" si="2"/>
        <v>5000</v>
      </c>
    </row>
    <row r="17" spans="2:13" x14ac:dyDescent="0.25">
      <c r="B17" s="6" t="s">
        <v>22</v>
      </c>
      <c r="C17" s="6" t="s">
        <v>8</v>
      </c>
      <c r="D17" s="7">
        <v>30</v>
      </c>
      <c r="E17" s="8">
        <v>5000</v>
      </c>
      <c r="J17" s="6" t="s">
        <v>22</v>
      </c>
      <c r="K17" s="6" t="str">
        <f t="shared" si="0"/>
        <v>Erika Souza Aguiar</v>
      </c>
      <c r="L17" s="6">
        <f t="shared" si="1"/>
        <v>30</v>
      </c>
      <c r="M17" s="6">
        <f t="shared" si="2"/>
        <v>5000</v>
      </c>
    </row>
    <row r="18" spans="2:13" x14ac:dyDescent="0.25">
      <c r="B18" s="6" t="s">
        <v>23</v>
      </c>
      <c r="C18" s="6" t="s">
        <v>9</v>
      </c>
      <c r="D18" s="7">
        <v>30</v>
      </c>
      <c r="E18" s="8">
        <v>5000</v>
      </c>
      <c r="J18" s="6" t="s">
        <v>23</v>
      </c>
      <c r="K18" s="6" t="str">
        <f t="shared" si="0"/>
        <v>Felipe Borges Aguiar</v>
      </c>
      <c r="L18" s="6">
        <f t="shared" si="1"/>
        <v>30</v>
      </c>
      <c r="M18" s="6">
        <f t="shared" si="2"/>
        <v>5000</v>
      </c>
    </row>
    <row r="19" spans="2:13" x14ac:dyDescent="0.25">
      <c r="B19" s="6" t="s">
        <v>24</v>
      </c>
      <c r="C19" s="6" t="s">
        <v>10</v>
      </c>
      <c r="D19" s="7">
        <v>30</v>
      </c>
      <c r="E19" s="8">
        <v>4000</v>
      </c>
      <c r="J19" s="6" t="s">
        <v>24</v>
      </c>
      <c r="K19" s="6" t="str">
        <f t="shared" si="0"/>
        <v>Tiago de Oliveira</v>
      </c>
      <c r="L19" s="6">
        <f t="shared" si="1"/>
        <v>30</v>
      </c>
      <c r="M19" s="6">
        <f t="shared" si="2"/>
        <v>4000</v>
      </c>
    </row>
    <row r="20" spans="2:13" x14ac:dyDescent="0.25">
      <c r="B20" s="6" t="s">
        <v>25</v>
      </c>
      <c r="C20" s="6" t="s">
        <v>11</v>
      </c>
      <c r="D20" s="7">
        <v>30</v>
      </c>
      <c r="E20" s="8">
        <v>4000</v>
      </c>
      <c r="J20" s="6" t="s">
        <v>25</v>
      </c>
      <c r="K20" s="6" t="str">
        <f t="shared" si="0"/>
        <v>Frederico Rubens</v>
      </c>
      <c r="L20" s="6">
        <f t="shared" si="1"/>
        <v>30</v>
      </c>
      <c r="M20" s="6">
        <f t="shared" si="2"/>
        <v>4000</v>
      </c>
    </row>
  </sheetData>
  <mergeCells count="1">
    <mergeCell ref="B2:M2"/>
  </mergeCells>
  <pageMargins left="0.7" right="0.7" top="0.75" bottom="0.75" header="0.3" footer="0.3"/>
  <ignoredErrors>
    <ignoredError sqref="L9:L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Luciano Nunes Fonseca</cp:lastModifiedBy>
  <dcterms:created xsi:type="dcterms:W3CDTF">2020-07-22T00:11:39Z</dcterms:created>
  <dcterms:modified xsi:type="dcterms:W3CDTF">2022-06-08T20:07:03Z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