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tin\Repos\OI-ulaganje\Report\"/>
    </mc:Choice>
  </mc:AlternateContent>
  <xr:revisionPtr revIDLastSave="0" documentId="8_{21C2B3AE-098F-4F53-9E1A-497A7A0EC1F3}" xr6:coauthVersionLast="46" xr6:coauthVersionMax="46" xr10:uidLastSave="{00000000-0000-0000-0000-000000000000}"/>
  <bookViews>
    <workbookView xWindow="-120" yWindow="-120" windowWidth="38640" windowHeight="21840" activeTab="2" xr2:uid="{7D8F808F-1A78-45D8-8686-4F77660AD3BE}"/>
  </bookViews>
  <sheets>
    <sheet name="Sensitivity Report 1" sheetId="2" r:id="rId1"/>
    <sheet name="Sensitivity Report 2" sheetId="3" r:id="rId2"/>
    <sheet name="Sheet1" sheetId="1" r:id="rId3"/>
  </sheets>
  <definedNames>
    <definedName name="solver_adj" localSheetId="2" hidden="1">Sheet1!$Q$7:$R$7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Sheet1!$Q$12</definedName>
    <definedName name="solver_lhs2" localSheetId="2" hidden="1">Sheet1!$Q$16:$R$16</definedName>
    <definedName name="solver_lhs3" localSheetId="2" hidden="1">Sheet1!$Q$7:$R$7</definedName>
    <definedName name="solver_lhs4" localSheetId="2" hidden="1">Sheet1!$Q$7:$R$7</definedName>
    <definedName name="solver_lhs5" localSheetId="2" hidden="1">Sheet1!$Q$7:$R$7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Sheet1!$Q$13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hs1" localSheetId="2" hidden="1">Sheet1!$S$12</definedName>
    <definedName name="solver_rhs2" localSheetId="2" hidden="1">Sheet1!$Q$10:$R$10</definedName>
    <definedName name="solver_rhs3" localSheetId="2" hidden="1">Sheet1!$S$7:$T$7</definedName>
    <definedName name="solver_rhs4" localSheetId="2" hidden="1">Sheet1!$S$7:$T$7</definedName>
    <definedName name="solver_rhs5" localSheetId="2" hidden="1">Sheet1!$S$7:$T$7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1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R16" i="1" s="1"/>
  <c r="S11" i="1"/>
  <c r="S15" i="1"/>
  <c r="S12" i="1"/>
  <c r="L13" i="1"/>
  <c r="L12" i="1"/>
  <c r="L14" i="1" s="1"/>
  <c r="N15" i="1"/>
  <c r="N12" i="1"/>
  <c r="Q14" i="1" l="1"/>
  <c r="R14" i="1"/>
  <c r="Q16" i="1"/>
  <c r="L16" i="1"/>
  <c r="M16" i="1"/>
  <c r="M14" i="1"/>
  <c r="L15" i="1" s="1"/>
  <c r="Q15" i="1" l="1"/>
</calcChain>
</file>

<file path=xl/sharedStrings.xml><?xml version="1.0" encoding="utf-8"?>
<sst xmlns="http://schemas.openxmlformats.org/spreadsheetml/2006/main" count="94" uniqueCount="41">
  <si>
    <t>V</t>
  </si>
  <si>
    <t>f</t>
  </si>
  <si>
    <t>I</t>
  </si>
  <si>
    <t>max R</t>
  </si>
  <si>
    <t>ROI</t>
  </si>
  <si>
    <t>MIN</t>
  </si>
  <si>
    <t>MAX</t>
  </si>
  <si>
    <t>Risk</t>
  </si>
  <si>
    <t xml:space="preserve">sum </t>
  </si>
  <si>
    <t>avg risk</t>
  </si>
  <si>
    <t>risk sum</t>
  </si>
  <si>
    <t>&lt;=</t>
  </si>
  <si>
    <t>max</t>
  </si>
  <si>
    <t>V %</t>
  </si>
  <si>
    <t>Microsoft Excel 16.0 Sensitivity Report</t>
  </si>
  <si>
    <t>Worksheet: [Book1]Sheet1</t>
  </si>
  <si>
    <t>Report Created: 12.1.2021. 17:49:06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</si>
  <si>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</si>
  <si>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</si>
  <si>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</si>
  <si>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</si>
  <si>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</si>
  <si>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</si>
  <si>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</si>
  <si>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</si>
  <si>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</si>
  <si>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</si>
  <si>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$L$7</t>
  </si>
  <si>
    <t>$M$7</t>
  </si>
  <si>
    <t>$L$12</t>
  </si>
  <si>
    <t>$L$15</t>
  </si>
  <si>
    <t>$L$16</t>
  </si>
  <si>
    <t>$M$16</t>
  </si>
  <si>
    <t>V % &lt;=</t>
  </si>
  <si>
    <t>Report Created: 12.1.2021. 17:54:10</t>
  </si>
  <si>
    <t>$Q$7</t>
  </si>
  <si>
    <t>$R$7</t>
  </si>
  <si>
    <t>$Q$12</t>
  </si>
  <si>
    <t>$Q$15</t>
  </si>
  <si>
    <t>$Q$16</t>
  </si>
  <si>
    <t>$R$16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</si>
</sst>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0750-9330-492D-ACB9-0BFDF4A1C3DD}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5" width="12" bestFit="1" customWidth="1"/>
  </cols>
  <sheetData>
    <row r="1" spans="1:5" x14ac:dyDescent="0.25">
      <c r="A1" s="3" t="s">
        <v>14</v>
      </c>
    </row>
    <row r="2" spans="1:5" x14ac:dyDescent="0.25">
      <c r="A2" s="3" t="s">
        <v>15</v>
      </c>
    </row>
    <row r="3" spans="1:5" x14ac:dyDescent="0.25">
      <c r="A3" s="3" t="s">
        <v>16</v>
      </c>
    </row>
    <row r="6" spans="1:5" ht="15.75" thickBot="1" x14ac:dyDescent="0.3">
      <c r="A6" t="s">
        <v>17</v>
      </c>
    </row>
    <row r="7" spans="1:5" x14ac:dyDescent="0.25">
      <c r="B7" s="6"/>
      <c r="C7" s="6"/>
      <c r="D7" s="6" t="s">
        <v>20</v>
      </c>
      <c r="E7" s="6" t="s">
        <v>22</v>
      </c>
    </row>
    <row r="8" spans="1:5" ht="15.75" thickBot="1" x14ac:dyDescent="0.3">
      <c r="B8" s="7" t="s">
        <v>18</v>
      </c>
      <c r="C8" s="7" t="s">
        <v>19</v>
      </c>
      <c r="D8" s="7" t="s">
        <v>21</v>
      </c>
      <c r="E8" s="7" t="s">
        <v>23</v>
      </c>
    </row>
    <row r="9" spans="1:5" x14ac:dyDescent="0.25">
      <c r="B9" s="4" t="s">
        <v>27</v>
      </c>
      <c r="C9" s="4" t="s">
        <v>0</v>
      </c>
      <c r="D9" s="4">
        <v>666.66666666666674</v>
      </c>
      <c r="E9" s="4">
        <v>0</v>
      </c>
    </row>
    <row r="10" spans="1:5" ht="15.75" thickBot="1" x14ac:dyDescent="0.3">
      <c r="B10" s="5" t="s">
        <v>28</v>
      </c>
      <c r="C10" s="5" t="s">
        <v>0</v>
      </c>
      <c r="D10" s="5">
        <v>333.33333333333337</v>
      </c>
      <c r="E10" s="5">
        <v>0</v>
      </c>
    </row>
    <row r="12" spans="1:5" ht="15.75" thickBot="1" x14ac:dyDescent="0.3">
      <c r="A12" t="s">
        <v>24</v>
      </c>
    </row>
    <row r="13" spans="1:5" x14ac:dyDescent="0.25">
      <c r="B13" s="6"/>
      <c r="C13" s="6"/>
      <c r="D13" s="6" t="s">
        <v>20</v>
      </c>
      <c r="E13" s="6" t="s">
        <v>25</v>
      </c>
    </row>
    <row r="14" spans="1:5" ht="15.75" thickBot="1" x14ac:dyDescent="0.3">
      <c r="B14" s="7" t="s">
        <v>18</v>
      </c>
      <c r="C14" s="7" t="s">
        <v>19</v>
      </c>
      <c r="D14" s="7" t="s">
        <v>21</v>
      </c>
      <c r="E14" s="7" t="s">
        <v>26</v>
      </c>
    </row>
    <row r="15" spans="1:5" x14ac:dyDescent="0.25">
      <c r="B15" s="4" t="s">
        <v>29</v>
      </c>
      <c r="C15" s="4" t="s">
        <v>8</v>
      </c>
      <c r="D15" s="4">
        <v>1000.0000000000001</v>
      </c>
      <c r="E15" s="4">
        <v>1.6666666666666667</v>
      </c>
    </row>
    <row r="16" spans="1:5" x14ac:dyDescent="0.25">
      <c r="B16" s="4" t="s">
        <v>30</v>
      </c>
      <c r="C16" s="4" t="s">
        <v>10</v>
      </c>
      <c r="D16" s="4">
        <v>0.99999999999999989</v>
      </c>
      <c r="E16" s="4">
        <v>2222.2221166723352</v>
      </c>
    </row>
    <row r="17" spans="2:5" x14ac:dyDescent="0.25">
      <c r="B17" s="4" t="s">
        <v>31</v>
      </c>
      <c r="C17" s="4" t="s">
        <v>13</v>
      </c>
      <c r="D17" s="4">
        <v>0.66666666666666663</v>
      </c>
      <c r="E17" s="4">
        <v>0</v>
      </c>
    </row>
    <row r="18" spans="2:5" x14ac:dyDescent="0.25">
      <c r="B18" s="4" t="s">
        <v>32</v>
      </c>
      <c r="C18" s="4" t="s">
        <v>33</v>
      </c>
      <c r="D18" s="4">
        <v>0.33333333333333331</v>
      </c>
      <c r="E18" s="4">
        <v>0</v>
      </c>
    </row>
    <row r="19" spans="2:5" x14ac:dyDescent="0.25">
      <c r="B19" s="4" t="s">
        <v>31</v>
      </c>
      <c r="C19" s="4" t="s">
        <v>13</v>
      </c>
      <c r="D19" s="4">
        <v>0.66666666666666663</v>
      </c>
      <c r="E19" s="4">
        <v>0</v>
      </c>
    </row>
    <row r="20" spans="2:5" ht="15.75" thickBot="1" x14ac:dyDescent="0.3">
      <c r="B20" s="5" t="s">
        <v>32</v>
      </c>
      <c r="C20" s="5" t="s">
        <v>33</v>
      </c>
      <c r="D20" s="5">
        <v>0.33333333333333331</v>
      </c>
      <c r="E2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27F6-5AE8-4D02-9CC7-97F347575F88}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42578125" bestFit="1" customWidth="1"/>
    <col min="3" max="3" width="8.28515625" bestFit="1" customWidth="1"/>
    <col min="4" max="4" width="12" bestFit="1" customWidth="1"/>
    <col min="5" max="5" width="12.7109375" bestFit="1" customWidth="1"/>
  </cols>
  <sheetData>
    <row r="1" spans="1:5" x14ac:dyDescent="0.25">
      <c r="A1" s="3" t="s">
        <v>14</v>
      </c>
    </row>
    <row r="2" spans="1:5" x14ac:dyDescent="0.25">
      <c r="A2" s="3" t="s">
        <v>15</v>
      </c>
    </row>
    <row r="3" spans="1:5" x14ac:dyDescent="0.25">
      <c r="A3" s="3" t="s">
        <v>34</v>
      </c>
    </row>
    <row r="6" spans="1:5" ht="15.75" thickBot="1" x14ac:dyDescent="0.3">
      <c r="A6" t="s">
        <v>17</v>
      </c>
    </row>
    <row r="7" spans="1:5" x14ac:dyDescent="0.25">
      <c r="B7" s="6"/>
      <c r="C7" s="6"/>
      <c r="D7" s="6" t="s">
        <v>20</v>
      </c>
      <c r="E7" s="6" t="s">
        <v>22</v>
      </c>
    </row>
    <row r="8" spans="1:5" ht="15.75" thickBot="1" x14ac:dyDescent="0.3">
      <c r="B8" s="7" t="s">
        <v>18</v>
      </c>
      <c r="C8" s="7" t="s">
        <v>19</v>
      </c>
      <c r="D8" s="7" t="s">
        <v>21</v>
      </c>
      <c r="E8" s="7" t="s">
        <v>23</v>
      </c>
    </row>
    <row r="9" spans="1:5" x14ac:dyDescent="0.25">
      <c r="B9" s="4" t="s">
        <v>35</v>
      </c>
      <c r="C9" s="4" t="s">
        <v>0</v>
      </c>
      <c r="D9" s="4">
        <v>333.33333333333343</v>
      </c>
      <c r="E9" s="4">
        <v>0</v>
      </c>
    </row>
    <row r="10" spans="1:5" ht="15.75" thickBot="1" x14ac:dyDescent="0.3">
      <c r="B10" s="5" t="s">
        <v>36</v>
      </c>
      <c r="C10" s="5" t="s">
        <v>0</v>
      </c>
      <c r="D10" s="5">
        <v>1333.3333333333335</v>
      </c>
      <c r="E10" s="5">
        <v>0</v>
      </c>
    </row>
    <row r="12" spans="1:5" ht="15.75" thickBot="1" x14ac:dyDescent="0.3">
      <c r="A12" t="s">
        <v>24</v>
      </c>
    </row>
    <row r="13" spans="1:5" x14ac:dyDescent="0.25">
      <c r="B13" s="6"/>
      <c r="C13" s="6"/>
      <c r="D13" s="6" t="s">
        <v>20</v>
      </c>
      <c r="E13" s="6" t="s">
        <v>25</v>
      </c>
    </row>
    <row r="14" spans="1:5" ht="15.75" thickBot="1" x14ac:dyDescent="0.3">
      <c r="B14" s="7" t="s">
        <v>18</v>
      </c>
      <c r="C14" s="7" t="s">
        <v>19</v>
      </c>
      <c r="D14" s="7" t="s">
        <v>21</v>
      </c>
      <c r="E14" s="7" t="s">
        <v>26</v>
      </c>
    </row>
    <row r="15" spans="1:5" x14ac:dyDescent="0.25">
      <c r="B15" s="4" t="s">
        <v>37</v>
      </c>
      <c r="C15" s="4" t="s">
        <v>8</v>
      </c>
      <c r="D15" s="4">
        <v>1666.666666666667</v>
      </c>
      <c r="E15" s="4">
        <v>3.8</v>
      </c>
    </row>
    <row r="16" spans="1:5" x14ac:dyDescent="0.25">
      <c r="B16" s="4" t="s">
        <v>38</v>
      </c>
      <c r="C16" s="4" t="s">
        <v>10</v>
      </c>
      <c r="D16" s="4">
        <v>0.86799999999999999</v>
      </c>
      <c r="E16" s="4">
        <v>0</v>
      </c>
    </row>
    <row r="17" spans="2:5" x14ac:dyDescent="0.25">
      <c r="B17" s="4" t="s">
        <v>39</v>
      </c>
      <c r="C17" s="4" t="s">
        <v>13</v>
      </c>
      <c r="D17" s="4">
        <v>0.2</v>
      </c>
      <c r="E17" s="4">
        <v>0</v>
      </c>
    </row>
    <row r="18" spans="2:5" x14ac:dyDescent="0.25">
      <c r="B18" s="4" t="s">
        <v>40</v>
      </c>
      <c r="C18" s="4" t="s">
        <v>33</v>
      </c>
      <c r="D18" s="4">
        <v>0.79999999999999993</v>
      </c>
      <c r="E18" s="4">
        <v>0</v>
      </c>
    </row>
    <row r="19" spans="2:5" x14ac:dyDescent="0.25">
      <c r="B19" s="4" t="s">
        <v>39</v>
      </c>
      <c r="C19" s="4" t="s">
        <v>13</v>
      </c>
      <c r="D19" s="4">
        <v>0.2</v>
      </c>
      <c r="E19" s="4">
        <v>-1666.666708770209</v>
      </c>
    </row>
    <row r="20" spans="2:5" ht="15.75" thickBot="1" x14ac:dyDescent="0.3">
      <c r="B20" s="5" t="s">
        <v>40</v>
      </c>
      <c r="C20" s="5" t="s">
        <v>33</v>
      </c>
      <c r="D20" s="5">
        <v>0.79999999999999993</v>
      </c>
      <c r="E2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81F9-E3A1-4316-8B7B-A8114D0CA10D}">
  <dimension ref="K1:T16"/>
  <sheetViews>
    <sheetView tabSelected="1" workbookViewId="0">
      <selection activeCell="Q18" sqref="Q18"/>
    </sheetView>
  </sheetViews>
  <sheetFormatPr defaultRowHeight="15" x14ac:dyDescent="0.25"/>
  <cols>
    <col min="17" max="17" width="10" bestFit="1" customWidth="1"/>
    <col min="18" max="18" width="12" bestFit="1" customWidth="1"/>
  </cols>
  <sheetData>
    <row r="1" spans="11:20" x14ac:dyDescent="0.25">
      <c r="K1" t="s">
        <v>3</v>
      </c>
      <c r="L1">
        <v>1</v>
      </c>
    </row>
    <row r="2" spans="11:20" x14ac:dyDescent="0.25">
      <c r="K2" t="s">
        <v>2</v>
      </c>
      <c r="L2">
        <v>1000</v>
      </c>
    </row>
    <row r="6" spans="11:20" x14ac:dyDescent="0.25">
      <c r="L6" s="1">
        <v>1</v>
      </c>
      <c r="M6" s="1">
        <v>2</v>
      </c>
      <c r="Q6" s="1">
        <v>3</v>
      </c>
      <c r="R6" s="1">
        <v>4</v>
      </c>
    </row>
    <row r="7" spans="11:20" x14ac:dyDescent="0.25">
      <c r="K7" t="s">
        <v>0</v>
      </c>
      <c r="L7">
        <v>666.66666666666674</v>
      </c>
      <c r="M7">
        <v>333.33333333333337</v>
      </c>
      <c r="P7" t="s">
        <v>0</v>
      </c>
      <c r="Q7">
        <v>1</v>
      </c>
      <c r="R7">
        <v>1</v>
      </c>
      <c r="S7">
        <v>1</v>
      </c>
      <c r="T7">
        <v>1</v>
      </c>
    </row>
    <row r="8" spans="11:20" x14ac:dyDescent="0.25">
      <c r="K8" t="s">
        <v>4</v>
      </c>
      <c r="L8">
        <v>2</v>
      </c>
      <c r="M8">
        <v>1</v>
      </c>
      <c r="P8" t="s">
        <v>4</v>
      </c>
      <c r="Q8">
        <v>3</v>
      </c>
      <c r="R8">
        <v>4</v>
      </c>
    </row>
    <row r="9" spans="11:20" x14ac:dyDescent="0.25">
      <c r="K9" t="s">
        <v>5</v>
      </c>
      <c r="L9" s="2">
        <v>0.1</v>
      </c>
      <c r="M9" s="2">
        <v>0</v>
      </c>
      <c r="P9" t="s">
        <v>5</v>
      </c>
      <c r="Q9">
        <v>0.2</v>
      </c>
      <c r="R9">
        <v>0</v>
      </c>
    </row>
    <row r="10" spans="11:20" x14ac:dyDescent="0.25">
      <c r="K10" t="s">
        <v>6</v>
      </c>
      <c r="L10" s="2">
        <v>0.9</v>
      </c>
      <c r="M10" s="2">
        <v>0.4</v>
      </c>
      <c r="P10" t="s">
        <v>6</v>
      </c>
      <c r="Q10">
        <v>0.6</v>
      </c>
      <c r="R10">
        <v>0.8</v>
      </c>
    </row>
    <row r="11" spans="11:20" x14ac:dyDescent="0.25">
      <c r="K11" t="s">
        <v>7</v>
      </c>
      <c r="L11">
        <v>1.1499999999999999</v>
      </c>
      <c r="M11">
        <v>0.7</v>
      </c>
      <c r="P11" t="s">
        <v>7</v>
      </c>
      <c r="Q11">
        <v>0.1</v>
      </c>
      <c r="R11">
        <v>1.06</v>
      </c>
      <c r="S11">
        <f>AVERAGE(Q11:R11)</f>
        <v>0.58000000000000007</v>
      </c>
    </row>
    <row r="12" spans="11:20" x14ac:dyDescent="0.25">
      <c r="K12" t="s">
        <v>8</v>
      </c>
      <c r="L12">
        <f>SUM(L7:M7)</f>
        <v>1000.0000000000001</v>
      </c>
      <c r="M12" t="s">
        <v>11</v>
      </c>
      <c r="N12">
        <f>L2</f>
        <v>1000</v>
      </c>
      <c r="P12" t="s">
        <v>8</v>
      </c>
      <c r="Q12">
        <f>SUM(Q7:R7)</f>
        <v>2</v>
      </c>
      <c r="R12" t="s">
        <v>11</v>
      </c>
      <c r="S12">
        <f>L13</f>
        <v>1666.666666666667</v>
      </c>
    </row>
    <row r="13" spans="11:20" x14ac:dyDescent="0.25">
      <c r="K13" t="s">
        <v>1</v>
      </c>
      <c r="L13">
        <f>SUMPRODUCT(L7:M7,L8:M8)</f>
        <v>1666.666666666667</v>
      </c>
      <c r="M13" t="s">
        <v>12</v>
      </c>
      <c r="P13" t="s">
        <v>1</v>
      </c>
      <c r="Q13">
        <f>SUMPRODUCT(Q7:R7,Q8:R8)</f>
        <v>7</v>
      </c>
      <c r="R13" t="s">
        <v>12</v>
      </c>
    </row>
    <row r="14" spans="11:20" x14ac:dyDescent="0.25">
      <c r="K14" t="s">
        <v>9</v>
      </c>
      <c r="L14">
        <f>L7/($L$12)*L11</f>
        <v>0.76666666666666661</v>
      </c>
      <c r="M14">
        <f>M7/($L$12)*M11</f>
        <v>0.23333333333333331</v>
      </c>
      <c r="P14" t="s">
        <v>9</v>
      </c>
      <c r="Q14">
        <f>Q7/($Q$12)*Q11</f>
        <v>0.05</v>
      </c>
      <c r="R14">
        <f>R7/($Q$12)*R11</f>
        <v>0.53</v>
      </c>
    </row>
    <row r="15" spans="11:20" x14ac:dyDescent="0.25">
      <c r="K15" t="s">
        <v>10</v>
      </c>
      <c r="L15">
        <f>SUM(L14:M14)</f>
        <v>0.99999999999999989</v>
      </c>
      <c r="M15" t="s">
        <v>11</v>
      </c>
      <c r="N15">
        <f>L1</f>
        <v>1</v>
      </c>
      <c r="P15" t="s">
        <v>10</v>
      </c>
      <c r="Q15">
        <f>SUM(Q14:R14)</f>
        <v>0.58000000000000007</v>
      </c>
      <c r="R15" t="s">
        <v>11</v>
      </c>
      <c r="S15">
        <f>N15</f>
        <v>1</v>
      </c>
    </row>
    <row r="16" spans="11:20" x14ac:dyDescent="0.25">
      <c r="K16" t="s">
        <v>13</v>
      </c>
      <c r="L16">
        <f>L7/$L$12</f>
        <v>0.66666666666666663</v>
      </c>
      <c r="M16">
        <f>M7/$L$12</f>
        <v>0.33333333333333331</v>
      </c>
      <c r="P16" t="s">
        <v>13</v>
      </c>
      <c r="Q16">
        <f>Q7/$Q$12</f>
        <v>0.5</v>
      </c>
      <c r="R16">
        <f>R7/$Q$12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2021-01-12T16:22:25Z</dcterms:created>
  <dcterms:modified xsi:type="dcterms:W3CDTF">2021-01-12T17:00:05Z</dcterms:modified>
</cp:coreProperties>
</file>