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57676D91-C8EC-4E35-934B-E072D5E40239}" xr6:coauthVersionLast="43" xr6:coauthVersionMax="43" xr10:uidLastSave="{00000000-0000-0000-0000-000000000000}"/>
  <bookViews>
    <workbookView xWindow="3555" yWindow="-15870" windowWidth="25440" windowHeight="15990" xr2:uid="{00000000-000D-0000-FFFF-FFFF00000000}"/>
  </bookViews>
  <sheets>
    <sheet name="Complete_set" sheetId="1" r:id="rId1"/>
  </sheets>
  <definedNames>
    <definedName name="DatosExternos_1" localSheetId="0" hidden="1">Complete_set!$A$4:$M$16</definedName>
    <definedName name="DatosExternos_2" localSheetId="0" hidden="1">Complete_set!$A$19:$M$31</definedName>
    <definedName name="DatosExternos_3" localSheetId="0" hidden="1">Complete_set!$A$34:$M$46</definedName>
    <definedName name="DatosExternos_4" localSheetId="0" hidden="1">Complete_set!$A$49:$M$61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9" i="1" l="1"/>
  <c r="L69" i="1"/>
  <c r="K69" i="1"/>
  <c r="J69" i="1"/>
  <c r="I69" i="1"/>
  <c r="H69" i="1"/>
  <c r="G69" i="1"/>
  <c r="F69" i="1"/>
  <c r="E69" i="1"/>
  <c r="D69" i="1"/>
  <c r="C69" i="1"/>
  <c r="M68" i="1"/>
  <c r="L68" i="1"/>
  <c r="K68" i="1"/>
  <c r="J68" i="1"/>
  <c r="I68" i="1"/>
  <c r="H68" i="1"/>
  <c r="G68" i="1"/>
  <c r="F68" i="1"/>
  <c r="E68" i="1"/>
  <c r="D68" i="1"/>
  <c r="C68" i="1"/>
  <c r="M67" i="1"/>
  <c r="L67" i="1"/>
  <c r="K67" i="1"/>
  <c r="J67" i="1"/>
  <c r="I67" i="1"/>
  <c r="H67" i="1"/>
  <c r="G67" i="1"/>
  <c r="F67" i="1"/>
  <c r="E67" i="1"/>
  <c r="D67" i="1"/>
  <c r="C67" i="1"/>
  <c r="M66" i="1"/>
  <c r="L66" i="1"/>
  <c r="K66" i="1"/>
  <c r="J66" i="1"/>
  <c r="I66" i="1"/>
  <c r="H66" i="1"/>
  <c r="G66" i="1"/>
  <c r="F66" i="1"/>
  <c r="E66" i="1"/>
  <c r="D66" i="1"/>
  <c r="C66" i="1"/>
  <c r="B69" i="1"/>
  <c r="B67" i="1"/>
  <c r="B68" i="1"/>
  <c r="B6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78D7D7-FD60-4404-91DA-5260C86A5D29}" keepAlive="1" name="Consulta - Num_clusters (5)" description="Conexión a la consulta 'Num_clusters (5)' en el libro." type="5" refreshedVersion="6" background="1" saveData="1">
    <dbPr connection="Provider=Microsoft.Mashup.OleDb.1;Data Source=$Workbook$;Location=&quot;Num_clusters (5)&quot;;Extended Properties=&quot;&quot;" command="SELECT * FROM [Num_clusters (5)]"/>
  </connection>
  <connection id="2" xr16:uid="{593782F2-DA4B-4421-B7B9-E3FC992727BD}" keepAlive="1" name="Consulta - Num_clusters (6)" description="Conexión a la consulta 'Num_clusters (6)' en el libro." type="5" refreshedVersion="6" background="1" saveData="1">
    <dbPr connection="Provider=Microsoft.Mashup.OleDb.1;Data Source=$Workbook$;Location=&quot;Num_clusters (6)&quot;;Extended Properties=&quot;&quot;" command="SELECT * FROM [Num_clusters (6)]"/>
  </connection>
  <connection id="3" xr16:uid="{1FB08554-B421-4FA1-903E-065B665F4E97}" keepAlive="1" name="Consulta - Num_clusters (7)" description="Conexión a la consulta 'Num_clusters (7)' en el libro." type="5" refreshedVersion="6" background="1" saveData="1">
    <dbPr connection="Provider=Microsoft.Mashup.OleDb.1;Data Source=$Workbook$;Location=&quot;Num_clusters (7)&quot;;Extended Properties=&quot;&quot;" command="SELECT * FROM [Num_clusters (7)]"/>
  </connection>
  <connection id="4" xr16:uid="{B3901795-3AE7-43D3-ADFB-77429A204C82}" keepAlive="1" name="Consulta - Num_clusters (8)" description="Conexión a la consulta 'Num_clusters (8)' en el libro." type="5" refreshedVersion="6" background="1" saveData="1">
    <dbPr connection="Provider=Microsoft.Mashup.OleDb.1;Data Source=$Workbook$;Location=&quot;Num_clusters (8)&quot;;Extended Properties=&quot;&quot;" command="SELECT * FROM [Num_clusters (8)]"/>
  </connection>
</connections>
</file>

<file path=xl/sharedStrings.xml><?xml version="1.0" encoding="utf-8"?>
<sst xmlns="http://schemas.openxmlformats.org/spreadsheetml/2006/main" count="126" uniqueCount="36">
  <si>
    <t>NUMBER OF CLUSTERS</t>
  </si>
  <si>
    <t>SILHOUETTE COEFFICIENT</t>
  </si>
  <si>
    <t>MS = 2</t>
  </si>
  <si>
    <t>Epsilon</t>
  </si>
  <si>
    <t>gen_cos</t>
  </si>
  <si>
    <t>gen_jac</t>
  </si>
  <si>
    <t>gen_dic</t>
  </si>
  <si>
    <t>prot_cos</t>
  </si>
  <si>
    <t>prot_jac</t>
  </si>
  <si>
    <t>prot_dic</t>
  </si>
  <si>
    <t>path_cos</t>
  </si>
  <si>
    <t>path_jac</t>
  </si>
  <si>
    <t>path_dice</t>
  </si>
  <si>
    <t>ppi_cos</t>
  </si>
  <si>
    <t>ppi_jac</t>
  </si>
  <si>
    <t>ppi_dice</t>
  </si>
  <si>
    <t>gen_dice</t>
  </si>
  <si>
    <t>prot_dice</t>
  </si>
  <si>
    <t>MS = 3</t>
  </si>
  <si>
    <t>MS = 5</t>
  </si>
  <si>
    <t>MS = 30</t>
  </si>
  <si>
    <t>Gene Cosine</t>
  </si>
  <si>
    <t>Gene Jaccard</t>
  </si>
  <si>
    <t>Gene Dice</t>
  </si>
  <si>
    <t>Protein Cosine</t>
  </si>
  <si>
    <t>Protein Jaccard</t>
  </si>
  <si>
    <t>Protein Dice</t>
  </si>
  <si>
    <t>Pathway Cosine</t>
  </si>
  <si>
    <t>Pathway Jaccard</t>
  </si>
  <si>
    <t>Pathway Dice</t>
  </si>
  <si>
    <t>PPI Cosine</t>
  </si>
  <si>
    <t>PPI Jaccard</t>
  </si>
  <si>
    <t>PPI Dice</t>
  </si>
  <si>
    <t>Minimum cluster size</t>
  </si>
  <si>
    <t>Silhouette</t>
  </si>
  <si>
    <t>Number of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</si>
</sst>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2" fillId="3" borderId="0" xfId="3"/>
    <xf numFmtId="0" fontId="1" fillId="0" borderId="1" xfId="1"/>
    <xf numFmtId="0" fontId="2" fillId="2" borderId="0" xfId="2"/>
    <xf numFmtId="3" fontId="0" fillId="0" borderId="0" xfId="0" applyNumberFormat="1"/>
  </cellXfs>
  <cellStyles count="4">
    <cellStyle name="Énfasis5" xfId="2" builtinId="45"/>
    <cellStyle name="Énfasis6" xfId="3" builtinId="49"/>
    <cellStyle name="Normal" xfId="0" builtinId="0"/>
    <cellStyle name="Título 3" xfId="1" builtinId="18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2B0F0C9-2D6B-4920-8783-CAD10BCF7BF3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2F5F3993-65E8-4E70-A073-D083CAD4B392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050FE8EA-843E-4EB9-9A2E-44C7D4ED4680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D3FC11B1-D2B7-4996-BB3B-6484C2DA9FE1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431E48-E133-4C0C-B0E6-F36EF93E2064}" name="Num_clusters11" displayName="Num_clusters11" ref="A4:M16" tableType="queryTable" totalsRowShown="0">
  <autoFilter ref="A4:M16" xr:uid="{B47FEF74-C932-4EB9-A1FA-DCCB6661D872}"/>
  <tableColumns count="13">
    <tableColumn id="1" xr3:uid="{4FB4B88B-6EDA-421C-9861-E8340972BABA}" uniqueName="1" name="Epsilon" queryTableFieldId="1" dataCellStyle="Énfasis6"/>
    <tableColumn id="2" xr3:uid="{EFE99401-F4EC-4795-88E2-31EBFCEF3F77}" uniqueName="2" name="gen_cos" queryTableFieldId="2" dataCellStyle="Normal"/>
    <tableColumn id="3" xr3:uid="{2ED68790-0862-4CA8-AE34-3DDC54C9E957}" uniqueName="3" name="gen_jac" queryTableFieldId="3" dataCellStyle="Normal"/>
    <tableColumn id="4" xr3:uid="{2682AC5E-59D4-4260-8B8B-488A1241E571}" uniqueName="4" name="gen_dic" queryTableFieldId="4" dataCellStyle="Normal"/>
    <tableColumn id="5" xr3:uid="{95F2AF49-A0CF-491B-9C3F-322360858164}" uniqueName="5" name="prot_cos" queryTableFieldId="5" dataCellStyle="Normal"/>
    <tableColumn id="6" xr3:uid="{9D264E57-4CF6-4F92-9C6F-8DC82E901096}" uniqueName="6" name="prot_jac" queryTableFieldId="6" dataCellStyle="Normal"/>
    <tableColumn id="7" xr3:uid="{1C2FEA9B-B09B-431B-8E80-4139B212F25B}" uniqueName="7" name="prot_dic" queryTableFieldId="7" dataCellStyle="Normal"/>
    <tableColumn id="8" xr3:uid="{0FB3D392-75C5-46E3-8E6A-CDF23B787235}" uniqueName="8" name="path_cos" queryTableFieldId="8"/>
    <tableColumn id="9" xr3:uid="{C55E803A-8BC2-4A5F-B27F-DEDC5F08617E}" uniqueName="9" name="path_jac" queryTableFieldId="9"/>
    <tableColumn id="10" xr3:uid="{62FA89A6-EA0D-48DF-8B63-DEFDCF1F0663}" uniqueName="10" name="path_dice" queryTableFieldId="10"/>
    <tableColumn id="11" xr3:uid="{2E621F98-C438-476C-BA48-429FE34EE6DD}" uniqueName="11" name="ppi_cos" queryTableFieldId="11"/>
    <tableColumn id="12" xr3:uid="{62D51B2B-213C-4600-8F82-438A1F6FA37F}" uniqueName="12" name="ppi_jac" queryTableFieldId="12"/>
    <tableColumn id="13" xr3:uid="{F8A62626-E9DC-4503-A952-643F8C749F09}" uniqueName="13" name="ppi_dice" queryTableFieldId="13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28D8F7-5C27-46C8-AFC1-6010C77B864B}" name="Num_clusters712" displayName="Num_clusters712" ref="A19:M31" tableType="queryTable" totalsRowShown="0">
  <autoFilter ref="A19:M31" xr:uid="{CBC380E9-95CB-491E-BCBC-BA82C6DFA8B8}"/>
  <tableColumns count="13">
    <tableColumn id="1" xr3:uid="{E58C5F79-5122-40E9-9968-A7B29DACCCDB}" uniqueName="1" name="Epsilon" queryTableFieldId="1" dataCellStyle="Énfasis6"/>
    <tableColumn id="2" xr3:uid="{856975D6-AE9A-4047-9D41-2ABA1062C378}" uniqueName="2" name="gen_cos" queryTableFieldId="2" dataCellStyle="Normal"/>
    <tableColumn id="3" xr3:uid="{782CC6B9-04E8-43B6-8527-D75CFDE83F57}" uniqueName="3" name="gen_jac" queryTableFieldId="3" dataCellStyle="Normal"/>
    <tableColumn id="4" xr3:uid="{FE3B4595-BDAD-4E14-B890-D8C6C9A57E2F}" uniqueName="4" name="gen_dic" queryTableFieldId="4" dataCellStyle="Normal"/>
    <tableColumn id="5" xr3:uid="{41332AF5-7D01-4FDA-8828-07D0D5A90FDC}" uniqueName="5" name="prot_cos" queryTableFieldId="5" dataCellStyle="Normal"/>
    <tableColumn id="6" xr3:uid="{BC7B7E5C-5B27-489B-9691-BCBAA2D74260}" uniqueName="6" name="prot_jac" queryTableFieldId="6" dataCellStyle="Normal"/>
    <tableColumn id="7" xr3:uid="{6C721322-BF2C-49E3-A89D-3998E024F6D2}" uniqueName="7" name="prot_dic" queryTableFieldId="7" dataCellStyle="Normal"/>
    <tableColumn id="8" xr3:uid="{08AA1F00-37AB-47E9-93E2-89BDAF24FDD3}" uniqueName="8" name="path_cos" queryTableFieldId="8" dataCellStyle="Normal"/>
    <tableColumn id="9" xr3:uid="{E83D37CB-B304-461C-9155-BBF758AE5E16}" uniqueName="9" name="path_jac" queryTableFieldId="9" dataCellStyle="Normal"/>
    <tableColumn id="10" xr3:uid="{A3870965-C2EF-49A4-BF95-BC763EEA8D43}" uniqueName="10" name="path_dice" queryTableFieldId="10" dataCellStyle="Normal"/>
    <tableColumn id="11" xr3:uid="{D4237E55-CAFC-4930-9315-FE51508C869E}" uniqueName="11" name="ppi_cos" queryTableFieldId="11" dataCellStyle="Normal"/>
    <tableColumn id="12" xr3:uid="{F16DED8B-9B80-4BF6-9F52-0F6D97B556DF}" uniqueName="12" name="ppi_jac" queryTableFieldId="12" dataCellStyle="Normal"/>
    <tableColumn id="13" xr3:uid="{9035760E-916E-407C-87DC-E3E251236BB3}" uniqueName="13" name="ppi_dice" queryTableFieldId="13" dataCellStyle="Normal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A6FE98-CA7B-4315-B607-C1984AB878C8}" name="Num_clusters613" displayName="Num_clusters613" ref="A34:M46" tableType="queryTable" totalsRowShown="0">
  <autoFilter ref="A34:M46" xr:uid="{D1728DC4-FE99-49E7-82D1-BEA84439A932}"/>
  <tableColumns count="13">
    <tableColumn id="1" xr3:uid="{B5F5587D-2E8F-4342-B94C-5B3389C4BEB5}" uniqueName="1" name="Epsilon" queryTableFieldId="1" dataCellStyle="Énfasis6"/>
    <tableColumn id="2" xr3:uid="{5F386543-8A97-4105-B61A-D1A3411631CC}" uniqueName="2" name="gen_cos" queryTableFieldId="2"/>
    <tableColumn id="3" xr3:uid="{ED219B34-6EDE-4FE8-B705-5FC257224AA5}" uniqueName="3" name="gen_jac" queryTableFieldId="3"/>
    <tableColumn id="4" xr3:uid="{3E87C73C-B345-41D5-B999-4868BE49D3A0}" uniqueName="4" name="gen_dic" queryTableFieldId="4"/>
    <tableColumn id="5" xr3:uid="{FBDBB769-263C-4FCD-8AB0-977CAE0BAC49}" uniqueName="5" name="prot_cos" queryTableFieldId="5"/>
    <tableColumn id="6" xr3:uid="{5AB423F7-2462-4722-BF79-8C20CFE9F6DA}" uniqueName="6" name="prot_jac" queryTableFieldId="6"/>
    <tableColumn id="7" xr3:uid="{EA6D6ABE-8991-4441-A47C-22E4F8F8C92A}" uniqueName="7" name="prot_dic" queryTableFieldId="7"/>
    <tableColumn id="8" xr3:uid="{2FB0C8D6-A1BF-4096-8806-877E34D511C7}" uniqueName="8" name="path_cos" queryTableFieldId="8"/>
    <tableColumn id="9" xr3:uid="{7347783F-1878-47DA-B780-A0DE49BB5489}" uniqueName="9" name="path_jac" queryTableFieldId="9"/>
    <tableColumn id="10" xr3:uid="{A60FA07E-02C1-413B-AF32-94B7FF439917}" uniqueName="10" name="path_dice" queryTableFieldId="10"/>
    <tableColumn id="11" xr3:uid="{93B5F2E2-D1B9-4D41-BFBE-C6157D018333}" uniqueName="11" name="ppi_cos" queryTableFieldId="11"/>
    <tableColumn id="12" xr3:uid="{5050FC5D-17A4-4CC8-AAB4-54DB6B623FA9}" uniqueName="12" name="ppi_jac" queryTableFieldId="12"/>
    <tableColumn id="13" xr3:uid="{79A25482-FC60-4FD0-95D0-006628C9913B}" uniqueName="13" name="ppi_dice" queryTableFieldId="13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BA8E3A-3921-44D6-B2A8-8EA0224FB9AC}" name="Num_clusters6914" displayName="Num_clusters6914" ref="A49:M61" tableType="queryTable" totalsRowShown="0">
  <autoFilter ref="A49:M61" xr:uid="{6714EFF4-F035-42BA-BAEA-DB9A990333A3}"/>
  <tableColumns count="13">
    <tableColumn id="1" xr3:uid="{C1FE8FC7-87BD-44C0-9EDB-0E0EEA89BFE2}" uniqueName="1" name="Epsilon" queryTableFieldId="1" dataCellStyle="Énfasis6"/>
    <tableColumn id="2" xr3:uid="{A5AC5747-85F4-46FE-A8AF-A788AFF3FC5C}" uniqueName="2" name="gen_cos" queryTableFieldId="2" dataCellStyle="Normal"/>
    <tableColumn id="3" xr3:uid="{5047B98C-E95C-4D74-9A5F-D7DF81C836E7}" uniqueName="3" name="gen_jac" queryTableFieldId="3" dataCellStyle="Normal"/>
    <tableColumn id="4" xr3:uid="{21F857DE-54C7-4B6C-974E-5786AB10ED15}" uniqueName="4" name="gen_dic" queryTableFieldId="4" dataCellStyle="Normal"/>
    <tableColumn id="5" xr3:uid="{9CF156F0-228F-4736-82E2-6A1CA655541E}" uniqueName="5" name="prot_cos" queryTableFieldId="5" dataCellStyle="Normal"/>
    <tableColumn id="6" xr3:uid="{3569A3DE-8621-4C51-B844-552260B960FD}" uniqueName="6" name="prot_jac" queryTableFieldId="6" dataCellStyle="Normal"/>
    <tableColumn id="7" xr3:uid="{475800DE-381D-413C-ACAC-28FD3D8BD8AC}" uniqueName="7" name="prot_dic" queryTableFieldId="7" dataCellStyle="Normal"/>
    <tableColumn id="8" xr3:uid="{12200287-8765-44B0-9B04-B7C9392C1DD9}" uniqueName="8" name="path_cos" queryTableFieldId="8" dataCellStyle="Normal"/>
    <tableColumn id="9" xr3:uid="{04897200-A01D-4958-A11B-EB28F539A93F}" uniqueName="9" name="path_jac" queryTableFieldId="9" dataCellStyle="Normal"/>
    <tableColumn id="10" xr3:uid="{22519D88-0480-4689-8D9A-78FD5F837439}" uniqueName="10" name="path_dice" queryTableFieldId="10" dataCellStyle="Normal"/>
    <tableColumn id="11" xr3:uid="{E15577E2-C832-4F2E-9CA0-8D3F55161A99}" uniqueName="11" name="ppi_cos" queryTableFieldId="11" dataCellStyle="Normal"/>
    <tableColumn id="12" xr3:uid="{9ABF78AE-BA4C-49B0-BE16-6A81B9018097}" uniqueName="12" name="ppi_jac" queryTableFieldId="12" dataCellStyle="Normal"/>
    <tableColumn id="13" xr3:uid="{5E10915F-B052-492D-954E-89CD99FDF610}" uniqueName="13" name="ppi_dice" queryTableFieldId="13" dataCellStyle="Normal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FBCA66-7D82-4054-B43A-16F2656209B2}" name="Tabla215" displayName="Tabla215" ref="O4:AA16" totalsRowShown="0">
  <autoFilter ref="O4:AA16" xr:uid="{D3BBDA49-A72A-44C5-9679-8E5793D7891D}"/>
  <tableColumns count="13">
    <tableColumn id="1" xr3:uid="{CF31ED04-2C90-46DA-A54F-B44C2632CE11}" name="Epsilon" dataCellStyle="Énfasis6"/>
    <tableColumn id="2" xr3:uid="{9BD764E0-D187-4C80-BABC-B6EF281C0DA3}" name="gen_cos" dataCellStyle="Normal"/>
    <tableColumn id="3" xr3:uid="{F0588452-3EF4-4F96-920C-ED4B1DF8D730}" name="gen_jac" dataCellStyle="Normal"/>
    <tableColumn id="4" xr3:uid="{8AC73348-BCE7-42DD-BEF2-17440B2BD8BF}" name="gen_dice" dataCellStyle="Normal"/>
    <tableColumn id="5" xr3:uid="{CACD8743-5AB0-4513-8BBF-E29093575E88}" name="prot_cos" dataCellStyle="Normal"/>
    <tableColumn id="6" xr3:uid="{FD438203-6607-416D-AF10-2FDDB7A023F4}" name="prot_jac" dataCellStyle="Normal"/>
    <tableColumn id="7" xr3:uid="{C28E0A93-D8FC-4CCA-9AC5-EDCE5B686C93}" name="prot_dice" dataCellStyle="Normal"/>
    <tableColumn id="8" xr3:uid="{76810D5F-67C8-4830-BDA9-983AC63CBB04}" name="path_cos" dataDxfId="4" dataCellStyle="Normal"/>
    <tableColumn id="9" xr3:uid="{40F0E955-4D1C-49A5-9EE8-5120566B278A}" name="path_jac" dataCellStyle="Normal"/>
    <tableColumn id="10" xr3:uid="{03124CB5-4C50-4448-8A98-B8D35CF52D36}" name="path_dice" dataDxfId="3" dataCellStyle="Normal"/>
    <tableColumn id="11" xr3:uid="{EDCABC5A-8BCC-44EA-B077-14F4573B8B6D}" name="ppi_cos" dataDxfId="1" dataCellStyle="Normal">
      <calculatedColumnFormula>_FV(0,"0561")</calculatedColumnFormula>
    </tableColumn>
    <tableColumn id="12" xr3:uid="{C3A77A50-4E35-4CB3-9BBD-4AFAB44457B9}" name="ppi_jac" dataCellStyle="Normal"/>
    <tableColumn id="13" xr3:uid="{E4B71C75-BD6B-4705-A3A0-8B02972C71B4}" name="ppi_dice" dataDxfId="2" dataCellStyle="Normal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4B88E6-39E4-4387-B3CF-600E5BAAD827}" name="Tabla2416" displayName="Tabla2416" ref="O19:AA31" totalsRowShown="0">
  <autoFilter ref="O19:AA31" xr:uid="{AB8BDA17-475B-476E-9447-A3F5BF3B8B97}"/>
  <tableColumns count="13">
    <tableColumn id="1" xr3:uid="{5161907C-CDBF-4D71-8C55-917425F61223}" name="Epsilon" dataCellStyle="Énfasis6"/>
    <tableColumn id="2" xr3:uid="{EB02EB99-8332-4218-95CB-6E0A2A7951C3}" name="gen_cos" dataCellStyle="Normal"/>
    <tableColumn id="3" xr3:uid="{766E87C7-14C4-4B72-AEEE-DC75FA6C4111}" name="gen_jac" dataCellStyle="Normal"/>
    <tableColumn id="4" xr3:uid="{DEBCB2B9-1038-4D56-8CDD-89494C0E3573}" name="gen_dice" dataCellStyle="Normal"/>
    <tableColumn id="5" xr3:uid="{0F489A72-F9CB-483D-9D2C-377EF2478DDC}" name="prot_cos" dataCellStyle="Normal"/>
    <tableColumn id="6" xr3:uid="{A5223B65-595F-4D7D-B438-5482B6E333F2}" name="prot_jac" dataCellStyle="Normal"/>
    <tableColumn id="7" xr3:uid="{B58B1865-AFAC-4BC3-B793-3D1CB280AB02}" name="prot_dice" dataCellStyle="Normal"/>
    <tableColumn id="8" xr3:uid="{BC0160C1-6B20-42E7-8203-2BC5E4B95954}" name="path_cos" dataCellStyle="Normal"/>
    <tableColumn id="9" xr3:uid="{F97E1BB8-9FF8-41AE-BFB2-BEF94D2435E6}" name="path_jac" dataCellStyle="Normal"/>
    <tableColumn id="10" xr3:uid="{F15AE1EB-B71F-430D-8E1A-5DC6AF8742A4}" name="path_dice" dataCellStyle="Normal"/>
    <tableColumn id="11" xr3:uid="{5BD20E70-5632-4321-9E00-7AB79FBD7A5B}" name="ppi_cos" dataCellStyle="Normal"/>
    <tableColumn id="12" xr3:uid="{86D4B168-B2DE-4B8E-98AB-6C4F78611C7A}" name="ppi_jac" dataCellStyle="Normal"/>
    <tableColumn id="13" xr3:uid="{F3E5B2DB-7329-4415-A82C-FFE80D3A209B}" name="ppi_dice" dataCellStyle="Normal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EFC8597-6026-483A-B543-96441B644A8D}" name="Tabla24517" displayName="Tabla24517" ref="O34:AA46" totalsRowShown="0">
  <autoFilter ref="O34:AA46" xr:uid="{BA1EA448-7C38-4ECE-88D0-F4C721AEEDD7}"/>
  <tableColumns count="13">
    <tableColumn id="1" xr3:uid="{1001921B-32CE-41FD-93AD-66E424CB0C55}" name="Epsilon" dataCellStyle="Énfasis6"/>
    <tableColumn id="2" xr3:uid="{6DAE07B4-CA93-4B52-BC1C-0CF533698AC4}" name="gen_cos" dataCellStyle="Normal"/>
    <tableColumn id="3" xr3:uid="{37A3AC43-95D3-4A2F-A9E5-064D8FCE51F9}" name="gen_jac" dataCellStyle="Normal"/>
    <tableColumn id="4" xr3:uid="{64C1B00A-C88E-483D-B2C1-E1C697688222}" name="gen_dice" dataCellStyle="Normal"/>
    <tableColumn id="5" xr3:uid="{64CF9971-DB6F-46DE-BBAA-BDF63B96AF53}" name="prot_cos" dataCellStyle="Normal"/>
    <tableColumn id="6" xr3:uid="{A77F080B-10EB-466C-BCC6-6771AE83EAAC}" name="prot_jac" dataCellStyle="Normal"/>
    <tableColumn id="7" xr3:uid="{D42ECF97-B47E-4610-82BB-4FC6028A13C4}" name="prot_dice" dataCellStyle="Normal"/>
    <tableColumn id="8" xr3:uid="{8CFFA48E-6E80-422C-B048-8560BE3FDAF1}" name="path_cos" dataCellStyle="Normal"/>
    <tableColumn id="9" xr3:uid="{29D74279-3E1E-44F6-BE6F-49A9B4C7B226}" name="path_jac" dataCellStyle="Normal"/>
    <tableColumn id="10" xr3:uid="{5614B689-3E5F-4258-9DCE-ABF261583BD9}" name="path_dice" dataCellStyle="Normal"/>
    <tableColumn id="11" xr3:uid="{FEF73651-7DC0-42B6-BCB4-AC1FC0581147}" name="ppi_cos" dataCellStyle="Normal"/>
    <tableColumn id="12" xr3:uid="{3002239F-30E3-47A4-AF16-30BA2D9B05EA}" name="ppi_jac" dataCellStyle="Normal"/>
    <tableColumn id="13" xr3:uid="{D9B0B13F-8999-4409-9371-254E4D889BA7}" name="ppi_dice" dataCellStyle="Normal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123520-01E0-496D-BE77-BA9C7DC7A097}" name="Tabla2451018" displayName="Tabla2451018" ref="O49:AA61" totalsRowShown="0">
  <autoFilter ref="O49:AA61" xr:uid="{ED6D890F-E49D-4AB2-84C3-B93F7F306048}"/>
  <tableColumns count="13">
    <tableColumn id="1" xr3:uid="{C7C49793-DB9D-4D59-B67F-FF0731174FBE}" name="Epsilon" dataCellStyle="Énfasis6"/>
    <tableColumn id="2" xr3:uid="{23EF74F7-067D-41AB-8E38-8F318E9FE340}" name="gen_cos" dataCellStyle="Normal"/>
    <tableColumn id="3" xr3:uid="{AC486293-D434-4948-B35B-196572CE8027}" name="gen_jac" dataCellStyle="Normal"/>
    <tableColumn id="4" xr3:uid="{79ACFB30-3C42-4C92-8056-80414E81C69C}" name="gen_dice" dataCellStyle="Normal"/>
    <tableColumn id="5" xr3:uid="{0648A98E-F167-4B10-A12E-79823CC966F9}" name="prot_cos" dataCellStyle="Normal"/>
    <tableColumn id="6" xr3:uid="{022F1F41-4CFB-4598-B3B9-CA11981F257A}" name="prot_jac" dataDxfId="0" dataCellStyle="Normal">
      <calculatedColumnFormula>_FV(0,"0012")</calculatedColumnFormula>
    </tableColumn>
    <tableColumn id="7" xr3:uid="{C1AAEBE0-35B0-4DFF-A6F7-CDE9B220E01F}" name="prot_dice" dataCellStyle="Normal"/>
    <tableColumn id="8" xr3:uid="{423E11DE-B43C-41A1-9414-C58F89B13F09}" name="path_cos" dataCellStyle="Normal"/>
    <tableColumn id="9" xr3:uid="{4EB7BD13-DF5F-4CC8-8EF3-B3F4D6FAF733}" name="path_jac" dataCellStyle="Normal"/>
    <tableColumn id="10" xr3:uid="{BEFA055B-806C-4489-84E5-B6FF3B16963F}" name="path_dice" dataCellStyle="Normal"/>
    <tableColumn id="11" xr3:uid="{44F4AE55-FE64-472B-9D58-97F7EF12FCE6}" name="ppi_cos" dataCellStyle="Normal"/>
    <tableColumn id="12" xr3:uid="{F75EA7AC-1390-4F58-894F-9B85955ADFC7}" name="ppi_jac" dataCellStyle="Normal"/>
    <tableColumn id="13" xr3:uid="{7BF42CB1-D95C-49EE-BFB6-8D3E24742987}" name="ppi_dice" dataCellStyle="Normal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9"/>
  <sheetViews>
    <sheetView tabSelected="1" topLeftCell="A33" workbookViewId="0">
      <selection activeCell="B66" sqref="B66:M69"/>
    </sheetView>
  </sheetViews>
  <sheetFormatPr baseColWidth="10" defaultColWidth="8.88671875" defaultRowHeight="14.4" x14ac:dyDescent="0.3"/>
  <cols>
    <col min="24" max="24" width="9.88671875" bestFit="1" customWidth="1"/>
  </cols>
  <sheetData>
    <row r="1" spans="1:29" x14ac:dyDescent="0.3">
      <c r="A1" t="s">
        <v>0</v>
      </c>
      <c r="O1" t="s">
        <v>1</v>
      </c>
    </row>
    <row r="3" spans="1:29" x14ac:dyDescent="0.3">
      <c r="A3" t="s">
        <v>2</v>
      </c>
    </row>
    <row r="4" spans="1:29" x14ac:dyDescent="0.3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O4" s="1" t="s">
        <v>3</v>
      </c>
      <c r="P4" t="s">
        <v>4</v>
      </c>
      <c r="Q4" t="s">
        <v>5</v>
      </c>
      <c r="R4" t="s">
        <v>16</v>
      </c>
      <c r="S4" t="s">
        <v>7</v>
      </c>
      <c r="T4" t="s">
        <v>8</v>
      </c>
      <c r="U4" t="s">
        <v>17</v>
      </c>
      <c r="V4" t="s">
        <v>10</v>
      </c>
      <c r="W4" t="s">
        <v>11</v>
      </c>
      <c r="X4" t="s">
        <v>12</v>
      </c>
      <c r="Y4" t="s">
        <v>13</v>
      </c>
      <c r="Z4" t="s">
        <v>14</v>
      </c>
      <c r="AA4" t="s">
        <v>15</v>
      </c>
    </row>
    <row r="5" spans="1:29" x14ac:dyDescent="0.3">
      <c r="A5" s="1">
        <v>0.3</v>
      </c>
      <c r="B5">
        <v>328</v>
      </c>
      <c r="C5">
        <v>272</v>
      </c>
      <c r="D5">
        <v>348</v>
      </c>
      <c r="E5">
        <v>300</v>
      </c>
      <c r="F5">
        <v>270</v>
      </c>
      <c r="G5">
        <v>318</v>
      </c>
      <c r="H5">
        <v>11</v>
      </c>
      <c r="I5">
        <v>128</v>
      </c>
      <c r="J5">
        <v>17</v>
      </c>
      <c r="K5">
        <v>72</v>
      </c>
      <c r="L5">
        <v>116</v>
      </c>
      <c r="M5">
        <v>104</v>
      </c>
      <c r="O5" s="1">
        <v>0.3</v>
      </c>
      <c r="P5">
        <v>6.7000000000000002E-3</v>
      </c>
      <c r="Q5">
        <v>5.7599999999999998E-2</v>
      </c>
      <c r="R5">
        <v>5.3400000000000003E-2</v>
      </c>
      <c r="S5">
        <v>2.1499999999999998E-2</v>
      </c>
      <c r="T5">
        <v>6.5799999999999997E-2</v>
      </c>
      <c r="U5">
        <v>5.6599999999999998E-2</v>
      </c>
      <c r="V5">
        <v>-8.3000000000000001E-3</v>
      </c>
      <c r="W5">
        <v>2.6200000000000001E-2</v>
      </c>
      <c r="X5">
        <v>-3.6400000000000002E-2</v>
      </c>
      <c r="Y5">
        <v>-5.6099999999999997E-2</v>
      </c>
      <c r="Z5">
        <v>1.9900000000000001E-2</v>
      </c>
      <c r="AA5">
        <v>-1.8700000000000001E-2</v>
      </c>
      <c r="AC5">
        <v>2</v>
      </c>
    </row>
    <row r="6" spans="1:29" x14ac:dyDescent="0.3">
      <c r="A6" s="1">
        <v>0.4</v>
      </c>
      <c r="B6">
        <v>324</v>
      </c>
      <c r="C6">
        <v>288</v>
      </c>
      <c r="D6">
        <v>371</v>
      </c>
      <c r="E6">
        <v>274</v>
      </c>
      <c r="F6">
        <v>282</v>
      </c>
      <c r="G6">
        <v>330</v>
      </c>
      <c r="H6">
        <v>3</v>
      </c>
      <c r="I6">
        <v>92</v>
      </c>
      <c r="J6">
        <v>10</v>
      </c>
      <c r="K6">
        <v>55</v>
      </c>
      <c r="L6">
        <v>133</v>
      </c>
      <c r="M6">
        <v>98</v>
      </c>
      <c r="O6" s="1">
        <v>0.4</v>
      </c>
      <c r="P6">
        <v>8.3000000000000001E-3</v>
      </c>
      <c r="Q6">
        <v>6.25E-2</v>
      </c>
      <c r="R6">
        <v>6.8099999999999994E-2</v>
      </c>
      <c r="S6">
        <v>-1.44E-2</v>
      </c>
      <c r="T6">
        <v>7.9299999999999995E-2</v>
      </c>
      <c r="U6">
        <v>7.2800000000000004E-2</v>
      </c>
      <c r="V6">
        <v>0.1825</v>
      </c>
      <c r="W6">
        <v>-4.07E-2</v>
      </c>
      <c r="X6">
        <v>6.0199999999999997E-2</v>
      </c>
      <c r="Y6">
        <v>-4.8599999999999997E-2</v>
      </c>
      <c r="Z6">
        <v>1.9800000000000002E-2</v>
      </c>
      <c r="AA6">
        <v>-3.9100000000000003E-2</v>
      </c>
      <c r="AC6">
        <v>2</v>
      </c>
    </row>
    <row r="7" spans="1:29" x14ac:dyDescent="0.3">
      <c r="A7" s="1">
        <v>0.5</v>
      </c>
      <c r="B7">
        <v>213</v>
      </c>
      <c r="C7">
        <v>333</v>
      </c>
      <c r="D7">
        <v>345</v>
      </c>
      <c r="E7">
        <v>163</v>
      </c>
      <c r="F7">
        <v>319</v>
      </c>
      <c r="G7">
        <v>291</v>
      </c>
      <c r="H7">
        <v>1</v>
      </c>
      <c r="I7">
        <v>52</v>
      </c>
      <c r="J7">
        <v>4</v>
      </c>
      <c r="K7">
        <v>45</v>
      </c>
      <c r="L7">
        <v>136</v>
      </c>
      <c r="M7">
        <v>73</v>
      </c>
      <c r="O7" s="1">
        <v>0.5</v>
      </c>
      <c r="P7">
        <v>-4.7899999999999998E-2</v>
      </c>
      <c r="Q7">
        <v>7.3999999999999996E-2</v>
      </c>
      <c r="R7">
        <v>3.5999999999999997E-2</v>
      </c>
      <c r="S7">
        <v>-4.7600000000000003E-2</v>
      </c>
      <c r="T7">
        <v>7.3899999999999993E-2</v>
      </c>
      <c r="U7">
        <v>3.04E-2</v>
      </c>
      <c r="V7">
        <v>0.1961</v>
      </c>
      <c r="W7">
        <v>-2.9000000000000001E-2</v>
      </c>
      <c r="X7">
        <v>0.14610000000000001</v>
      </c>
      <c r="Y7">
        <v>-4.5499999999999999E-2</v>
      </c>
      <c r="Z7">
        <v>1.9199999999999998E-2</v>
      </c>
      <c r="AA7">
        <v>-2.4400000000000002E-2</v>
      </c>
      <c r="AC7">
        <v>2</v>
      </c>
    </row>
    <row r="8" spans="1:29" x14ac:dyDescent="0.3">
      <c r="A8" s="1">
        <v>0.6</v>
      </c>
      <c r="B8">
        <v>91</v>
      </c>
      <c r="C8">
        <v>365</v>
      </c>
      <c r="D8">
        <v>198</v>
      </c>
      <c r="E8">
        <v>79</v>
      </c>
      <c r="F8">
        <v>329</v>
      </c>
      <c r="G8">
        <v>164</v>
      </c>
      <c r="H8">
        <v>1</v>
      </c>
      <c r="I8">
        <v>11</v>
      </c>
      <c r="J8">
        <v>1</v>
      </c>
      <c r="K8">
        <v>23</v>
      </c>
      <c r="L8">
        <v>98</v>
      </c>
      <c r="M8">
        <v>46</v>
      </c>
      <c r="O8" s="1">
        <v>0.6</v>
      </c>
      <c r="P8">
        <v>-6.54E-2</v>
      </c>
      <c r="Q8">
        <v>7.85E-2</v>
      </c>
      <c r="R8">
        <v>-1.8499999999999999E-2</v>
      </c>
      <c r="S8">
        <v>-5.1900000000000002E-2</v>
      </c>
      <c r="T8">
        <v>8.2600000000000007E-2</v>
      </c>
      <c r="U8">
        <v>-2.0299999999999999E-2</v>
      </c>
      <c r="V8">
        <v>0.1961</v>
      </c>
      <c r="W8">
        <v>5.1200000000000002E-2</v>
      </c>
      <c r="X8">
        <v>0.15820000000000001</v>
      </c>
      <c r="Y8">
        <v>-3.6499999999999998E-2</v>
      </c>
      <c r="Z8">
        <v>6.7000000000000002E-3</v>
      </c>
      <c r="AA8">
        <v>-1.01E-2</v>
      </c>
      <c r="AC8">
        <v>2</v>
      </c>
    </row>
    <row r="9" spans="1:29" x14ac:dyDescent="0.3">
      <c r="A9" s="1">
        <v>0.65</v>
      </c>
      <c r="B9">
        <v>43</v>
      </c>
      <c r="C9">
        <v>336</v>
      </c>
      <c r="D9">
        <v>133</v>
      </c>
      <c r="E9">
        <v>38</v>
      </c>
      <c r="F9">
        <v>295</v>
      </c>
      <c r="G9">
        <v>106</v>
      </c>
      <c r="H9">
        <v>1</v>
      </c>
      <c r="I9">
        <v>4</v>
      </c>
      <c r="J9">
        <v>1</v>
      </c>
      <c r="K9">
        <v>14</v>
      </c>
      <c r="L9">
        <v>72</v>
      </c>
      <c r="M9">
        <v>37</v>
      </c>
      <c r="O9" s="1">
        <v>0.65</v>
      </c>
      <c r="P9">
        <v>-5.4600000000000003E-2</v>
      </c>
      <c r="Q9">
        <v>5.6500000000000002E-2</v>
      </c>
      <c r="R9">
        <v>-3.5000000000000003E-2</v>
      </c>
      <c r="S9">
        <v>-3.5000000000000003E-2</v>
      </c>
      <c r="T9">
        <v>6.0199999999999997E-2</v>
      </c>
      <c r="U9">
        <v>-2.47E-2</v>
      </c>
      <c r="V9">
        <v>0.1961</v>
      </c>
      <c r="W9">
        <v>9.3899999999999997E-2</v>
      </c>
      <c r="X9">
        <v>0.15820000000000001</v>
      </c>
      <c r="Y9">
        <v>-2.86E-2</v>
      </c>
      <c r="Z9">
        <v>-5.1000000000000004E-3</v>
      </c>
      <c r="AA9">
        <v>-1.7500000000000002E-2</v>
      </c>
      <c r="AC9">
        <v>2</v>
      </c>
    </row>
    <row r="10" spans="1:29" x14ac:dyDescent="0.3">
      <c r="A10" s="1">
        <v>0.7</v>
      </c>
      <c r="B10">
        <v>17</v>
      </c>
      <c r="C10">
        <v>344</v>
      </c>
      <c r="D10">
        <v>76</v>
      </c>
      <c r="E10">
        <v>16</v>
      </c>
      <c r="F10">
        <v>290</v>
      </c>
      <c r="G10">
        <v>75</v>
      </c>
      <c r="H10">
        <v>1</v>
      </c>
      <c r="I10">
        <v>4</v>
      </c>
      <c r="J10">
        <v>1</v>
      </c>
      <c r="K10">
        <v>8</v>
      </c>
      <c r="L10">
        <v>71</v>
      </c>
      <c r="M10">
        <v>21</v>
      </c>
      <c r="O10" s="1">
        <v>0.7</v>
      </c>
      <c r="P10">
        <v>-1.23E-2</v>
      </c>
      <c r="Q10">
        <v>4.9500000000000002E-2</v>
      </c>
      <c r="R10">
        <v>-2.63E-2</v>
      </c>
      <c r="S10">
        <v>1.5900000000000001E-2</v>
      </c>
      <c r="T10">
        <v>4.5400000000000003E-2</v>
      </c>
      <c r="U10">
        <v>-2.3800000000000002E-2</v>
      </c>
      <c r="V10">
        <v>0.1961</v>
      </c>
      <c r="W10">
        <v>9.4E-2</v>
      </c>
      <c r="X10">
        <v>0.15820000000000001</v>
      </c>
      <c r="Y10">
        <v>-8.9999999999999998E-4</v>
      </c>
      <c r="Z10">
        <v>-2.5999999999999999E-3</v>
      </c>
      <c r="AA10">
        <v>-6.1999999999999998E-3</v>
      </c>
      <c r="AC10">
        <v>2</v>
      </c>
    </row>
    <row r="11" spans="1:29" x14ac:dyDescent="0.3">
      <c r="A11" s="1">
        <v>0.75</v>
      </c>
      <c r="B11">
        <v>12</v>
      </c>
      <c r="C11">
        <v>265</v>
      </c>
      <c r="D11">
        <v>31</v>
      </c>
      <c r="E11">
        <v>12</v>
      </c>
      <c r="F11">
        <v>219</v>
      </c>
      <c r="G11">
        <v>31</v>
      </c>
      <c r="H11">
        <v>1</v>
      </c>
      <c r="I11">
        <v>1</v>
      </c>
      <c r="J11">
        <v>1</v>
      </c>
      <c r="K11">
        <v>6</v>
      </c>
      <c r="L11">
        <v>56</v>
      </c>
      <c r="M11">
        <v>12</v>
      </c>
      <c r="O11" s="1">
        <v>0.75</v>
      </c>
      <c r="P11">
        <v>1.3899999999999999E-2</v>
      </c>
      <c r="Q11">
        <v>2.1600000000000001E-2</v>
      </c>
      <c r="R11">
        <v>-1.35E-2</v>
      </c>
      <c r="S11">
        <v>1.7000000000000001E-2</v>
      </c>
      <c r="T11">
        <v>1.9199999999999998E-2</v>
      </c>
      <c r="U11">
        <v>-1.04E-2</v>
      </c>
      <c r="V11">
        <v>0.1961</v>
      </c>
      <c r="W11">
        <v>0.1004</v>
      </c>
      <c r="X11">
        <v>0.15820000000000001</v>
      </c>
      <c r="Y11">
        <v>1.6400000000000001E-2</v>
      </c>
      <c r="Z11">
        <v>-1.6000000000000001E-3</v>
      </c>
      <c r="AA11">
        <v>-5.0000000000000001E-4</v>
      </c>
      <c r="AC11">
        <v>2</v>
      </c>
    </row>
    <row r="12" spans="1:29" x14ac:dyDescent="0.3">
      <c r="A12" s="1">
        <v>0.8</v>
      </c>
      <c r="B12">
        <v>6</v>
      </c>
      <c r="C12">
        <v>133</v>
      </c>
      <c r="D12">
        <v>16</v>
      </c>
      <c r="E12">
        <v>5</v>
      </c>
      <c r="F12">
        <v>107</v>
      </c>
      <c r="G12">
        <v>17</v>
      </c>
      <c r="H12">
        <v>1</v>
      </c>
      <c r="I12">
        <v>1</v>
      </c>
      <c r="J12">
        <v>1</v>
      </c>
      <c r="K12">
        <v>6</v>
      </c>
      <c r="L12">
        <v>37</v>
      </c>
      <c r="M12">
        <v>7</v>
      </c>
      <c r="O12" s="1">
        <v>0.8</v>
      </c>
      <c r="P12">
        <v>1.4200000000000001E-2</v>
      </c>
      <c r="Q12">
        <v>-6.8999999999999999E-3</v>
      </c>
      <c r="R12">
        <v>1.12E-2</v>
      </c>
      <c r="S12">
        <v>1.7399999999999999E-2</v>
      </c>
      <c r="T12">
        <v>-1.9E-3</v>
      </c>
      <c r="U12">
        <v>1.47E-2</v>
      </c>
      <c r="V12">
        <v>0.1961</v>
      </c>
      <c r="W12">
        <v>0.1004</v>
      </c>
      <c r="X12">
        <v>0.15820000000000001</v>
      </c>
      <c r="Y12">
        <v>1.6500000000000001E-2</v>
      </c>
      <c r="Z12">
        <v>-3.2000000000000002E-3</v>
      </c>
      <c r="AA12">
        <v>1.35E-2</v>
      </c>
      <c r="AC12">
        <v>2</v>
      </c>
    </row>
    <row r="13" spans="1:29" x14ac:dyDescent="0.3">
      <c r="A13" s="1">
        <v>0.85</v>
      </c>
      <c r="B13">
        <v>4</v>
      </c>
      <c r="C13">
        <v>49</v>
      </c>
      <c r="D13">
        <v>11</v>
      </c>
      <c r="E13">
        <v>4</v>
      </c>
      <c r="F13">
        <v>47</v>
      </c>
      <c r="G13">
        <v>11</v>
      </c>
      <c r="H13">
        <v>1</v>
      </c>
      <c r="I13">
        <v>1</v>
      </c>
      <c r="J13">
        <v>1</v>
      </c>
      <c r="K13">
        <v>4</v>
      </c>
      <c r="L13">
        <v>14</v>
      </c>
      <c r="M13">
        <v>5</v>
      </c>
      <c r="O13" s="1">
        <v>0.85</v>
      </c>
      <c r="P13">
        <v>1.4E-2</v>
      </c>
      <c r="Q13">
        <v>-3.3999999999999998E-3</v>
      </c>
      <c r="R13">
        <v>1.38E-2</v>
      </c>
      <c r="S13">
        <v>1.72E-2</v>
      </c>
      <c r="T13">
        <v>-3.5999999999999999E-3</v>
      </c>
      <c r="U13">
        <v>1.67E-2</v>
      </c>
      <c r="V13">
        <v>0.1961</v>
      </c>
      <c r="W13">
        <v>0.1004</v>
      </c>
      <c r="X13">
        <v>0.15820000000000001</v>
      </c>
      <c r="Y13">
        <v>1.6199999999999999E-2</v>
      </c>
      <c r="Z13">
        <v>-1E-4</v>
      </c>
      <c r="AA13">
        <v>1.26E-2</v>
      </c>
      <c r="AC13">
        <v>2</v>
      </c>
    </row>
    <row r="14" spans="1:29" x14ac:dyDescent="0.3">
      <c r="A14" s="1">
        <v>0.9</v>
      </c>
      <c r="B14">
        <v>3</v>
      </c>
      <c r="C14">
        <v>14</v>
      </c>
      <c r="D14">
        <v>8</v>
      </c>
      <c r="E14">
        <v>3</v>
      </c>
      <c r="F14">
        <v>14</v>
      </c>
      <c r="G14">
        <v>8</v>
      </c>
      <c r="H14">
        <v>1</v>
      </c>
      <c r="I14">
        <v>1</v>
      </c>
      <c r="J14">
        <v>1</v>
      </c>
      <c r="K14">
        <v>4</v>
      </c>
      <c r="L14">
        <v>6</v>
      </c>
      <c r="M14">
        <v>4</v>
      </c>
      <c r="O14" s="1">
        <v>0.9</v>
      </c>
      <c r="P14">
        <v>1.3100000000000001E-2</v>
      </c>
      <c r="Q14">
        <v>8.2000000000000007E-3</v>
      </c>
      <c r="R14">
        <v>1.24E-2</v>
      </c>
      <c r="S14">
        <v>1.6299999999999999E-2</v>
      </c>
      <c r="T14">
        <v>1.23E-2</v>
      </c>
      <c r="U14">
        <v>1.5299999999999999E-2</v>
      </c>
      <c r="V14">
        <v>0.1961</v>
      </c>
      <c r="W14">
        <v>0.1004</v>
      </c>
      <c r="X14">
        <v>0.15820000000000001</v>
      </c>
      <c r="Y14">
        <v>1.61E-2</v>
      </c>
      <c r="Z14">
        <v>9.1999999999999998E-3</v>
      </c>
      <c r="AA14">
        <v>1.21E-2</v>
      </c>
      <c r="AC14">
        <v>2</v>
      </c>
    </row>
    <row r="15" spans="1:29" x14ac:dyDescent="0.3">
      <c r="A15" s="1">
        <v>0.95</v>
      </c>
      <c r="B15">
        <v>2</v>
      </c>
      <c r="C15">
        <v>8</v>
      </c>
      <c r="D15">
        <v>4</v>
      </c>
      <c r="E15">
        <v>2</v>
      </c>
      <c r="F15">
        <v>8</v>
      </c>
      <c r="G15">
        <v>4</v>
      </c>
      <c r="H15">
        <v>1</v>
      </c>
      <c r="I15">
        <v>1</v>
      </c>
      <c r="J15">
        <v>1</v>
      </c>
      <c r="K15">
        <v>4</v>
      </c>
      <c r="L15">
        <v>4</v>
      </c>
      <c r="M15">
        <v>4</v>
      </c>
      <c r="O15" s="1">
        <v>0.95</v>
      </c>
      <c r="P15">
        <v>1.26E-2</v>
      </c>
      <c r="Q15">
        <v>7.9000000000000008E-3</v>
      </c>
      <c r="R15">
        <v>1.04E-2</v>
      </c>
      <c r="S15">
        <v>1.5800000000000002E-2</v>
      </c>
      <c r="T15">
        <v>1.01E-2</v>
      </c>
      <c r="U15">
        <v>1.3299999999999999E-2</v>
      </c>
      <c r="V15">
        <v>0.1961</v>
      </c>
      <c r="W15">
        <v>0.1004</v>
      </c>
      <c r="X15">
        <v>0.15820000000000001</v>
      </c>
      <c r="Y15">
        <v>1.61E-2</v>
      </c>
      <c r="Z15">
        <v>8.0000000000000002E-3</v>
      </c>
      <c r="AA15">
        <v>1.2E-2</v>
      </c>
      <c r="AC15">
        <v>2</v>
      </c>
    </row>
    <row r="16" spans="1:29" x14ac:dyDescent="0.3">
      <c r="A16" s="1">
        <v>0.99</v>
      </c>
      <c r="B16">
        <v>2</v>
      </c>
      <c r="C16">
        <v>3</v>
      </c>
      <c r="D16">
        <v>3</v>
      </c>
      <c r="E16">
        <v>2</v>
      </c>
      <c r="F16">
        <v>3</v>
      </c>
      <c r="G16">
        <v>3</v>
      </c>
      <c r="H16">
        <v>1</v>
      </c>
      <c r="I16">
        <v>1</v>
      </c>
      <c r="J16">
        <v>1</v>
      </c>
      <c r="K16">
        <v>4</v>
      </c>
      <c r="L16">
        <v>4</v>
      </c>
      <c r="M16">
        <v>4</v>
      </c>
      <c r="O16" s="1">
        <v>0.99</v>
      </c>
      <c r="P16">
        <v>1.26E-2</v>
      </c>
      <c r="Q16">
        <v>5.4000000000000003E-3</v>
      </c>
      <c r="R16">
        <v>9.4999999999999998E-3</v>
      </c>
      <c r="S16">
        <v>1.5699999999999999E-2</v>
      </c>
      <c r="T16">
        <v>7.4999999999999997E-3</v>
      </c>
      <c r="U16">
        <v>1.23E-2</v>
      </c>
      <c r="V16">
        <v>0.1961</v>
      </c>
      <c r="W16">
        <v>0.1004</v>
      </c>
      <c r="X16">
        <v>0.15820000000000001</v>
      </c>
      <c r="Y16">
        <v>1.61E-2</v>
      </c>
      <c r="Z16">
        <v>7.9000000000000008E-3</v>
      </c>
      <c r="AA16">
        <v>1.2E-2</v>
      </c>
      <c r="AC16">
        <v>2</v>
      </c>
    </row>
    <row r="18" spans="1:29" x14ac:dyDescent="0.3">
      <c r="A18" t="s">
        <v>18</v>
      </c>
    </row>
    <row r="19" spans="1:29" x14ac:dyDescent="0.3">
      <c r="A19" t="s">
        <v>3</v>
      </c>
      <c r="B19" t="s">
        <v>4</v>
      </c>
      <c r="C19" t="s">
        <v>5</v>
      </c>
      <c r="D19" t="s">
        <v>6</v>
      </c>
      <c r="E19" t="s">
        <v>7</v>
      </c>
      <c r="F19" t="s">
        <v>8</v>
      </c>
      <c r="G19" t="s">
        <v>9</v>
      </c>
      <c r="H19" t="s">
        <v>10</v>
      </c>
      <c r="I19" t="s">
        <v>11</v>
      </c>
      <c r="J19" t="s">
        <v>12</v>
      </c>
      <c r="K19" t="s">
        <v>13</v>
      </c>
      <c r="L19" t="s">
        <v>14</v>
      </c>
      <c r="M19" t="s">
        <v>15</v>
      </c>
      <c r="O19" s="1" t="s">
        <v>3</v>
      </c>
      <c r="P19" t="s">
        <v>4</v>
      </c>
      <c r="Q19" t="s">
        <v>5</v>
      </c>
      <c r="R19" t="s">
        <v>16</v>
      </c>
      <c r="S19" t="s">
        <v>7</v>
      </c>
      <c r="T19" t="s">
        <v>8</v>
      </c>
      <c r="U19" t="s">
        <v>17</v>
      </c>
      <c r="V19" t="s">
        <v>10</v>
      </c>
      <c r="W19" t="s">
        <v>11</v>
      </c>
      <c r="X19" t="s">
        <v>12</v>
      </c>
      <c r="Y19" t="s">
        <v>13</v>
      </c>
      <c r="Z19" t="s">
        <v>14</v>
      </c>
      <c r="AA19" t="s">
        <v>15</v>
      </c>
    </row>
    <row r="20" spans="1:29" x14ac:dyDescent="0.3">
      <c r="A20" s="1">
        <v>0.3</v>
      </c>
      <c r="B20">
        <v>132</v>
      </c>
      <c r="C20">
        <v>86</v>
      </c>
      <c r="D20">
        <v>129</v>
      </c>
      <c r="E20">
        <v>123</v>
      </c>
      <c r="F20">
        <v>99</v>
      </c>
      <c r="G20">
        <v>125</v>
      </c>
      <c r="H20">
        <v>5</v>
      </c>
      <c r="I20">
        <v>76</v>
      </c>
      <c r="J20">
        <v>7</v>
      </c>
      <c r="K20">
        <v>20</v>
      </c>
      <c r="L20">
        <v>52</v>
      </c>
      <c r="M20">
        <v>31</v>
      </c>
      <c r="O20" s="1">
        <v>0.3</v>
      </c>
      <c r="P20">
        <v>-3.27E-2</v>
      </c>
      <c r="Q20">
        <v>6.1999999999999998E-3</v>
      </c>
      <c r="R20">
        <v>-4.5999999999999999E-3</v>
      </c>
      <c r="S20">
        <v>6.0000000000000001E-3</v>
      </c>
      <c r="T20">
        <v>1.8700000000000001E-2</v>
      </c>
      <c r="U20">
        <v>3.5499999999999997E-2</v>
      </c>
      <c r="V20">
        <v>5.11E-2</v>
      </c>
      <c r="W20">
        <v>6.9000000000000006E-2</v>
      </c>
      <c r="X20">
        <v>5.1299999999999998E-2</v>
      </c>
      <c r="Y20">
        <v>-4.0500000000000001E-2</v>
      </c>
      <c r="Z20">
        <v>9.5999999999999992E-3</v>
      </c>
      <c r="AA20">
        <v>-4.5999999999999999E-3</v>
      </c>
      <c r="AC20">
        <v>3</v>
      </c>
    </row>
    <row r="21" spans="1:29" x14ac:dyDescent="0.3">
      <c r="A21" s="1">
        <v>0.4</v>
      </c>
      <c r="B21">
        <v>133</v>
      </c>
      <c r="C21">
        <v>91</v>
      </c>
      <c r="D21">
        <v>141</v>
      </c>
      <c r="E21">
        <v>112</v>
      </c>
      <c r="F21">
        <v>100</v>
      </c>
      <c r="G21">
        <v>129</v>
      </c>
      <c r="H21">
        <v>2</v>
      </c>
      <c r="I21">
        <v>51</v>
      </c>
      <c r="J21">
        <v>5</v>
      </c>
      <c r="K21">
        <v>15</v>
      </c>
      <c r="L21">
        <v>55</v>
      </c>
      <c r="M21">
        <v>26</v>
      </c>
      <c r="O21" s="1">
        <v>0.4</v>
      </c>
      <c r="P21">
        <v>-2.92E-2</v>
      </c>
      <c r="Q21">
        <v>6.0000000000000001E-3</v>
      </c>
      <c r="R21">
        <v>-6.9999999999999999E-4</v>
      </c>
      <c r="S21">
        <v>-2.1299999999999999E-2</v>
      </c>
      <c r="T21">
        <v>3.2599999999999997E-2</v>
      </c>
      <c r="U21">
        <v>4.0399999999999998E-2</v>
      </c>
      <c r="V21">
        <v>0.18920000000000001</v>
      </c>
      <c r="W21">
        <v>-2.1499999999999998E-2</v>
      </c>
      <c r="X21">
        <v>0.12230000000000001</v>
      </c>
      <c r="Y21">
        <v>-2.3E-2</v>
      </c>
      <c r="Z21">
        <v>8.3000000000000001E-3</v>
      </c>
      <c r="AA21">
        <v>-1.66E-2</v>
      </c>
      <c r="AC21">
        <v>3</v>
      </c>
    </row>
    <row r="22" spans="1:29" x14ac:dyDescent="0.3">
      <c r="A22" s="1">
        <v>0.5</v>
      </c>
      <c r="B22">
        <v>83</v>
      </c>
      <c r="C22">
        <v>107</v>
      </c>
      <c r="D22">
        <v>139</v>
      </c>
      <c r="E22">
        <v>63</v>
      </c>
      <c r="F22">
        <v>111</v>
      </c>
      <c r="G22">
        <v>121</v>
      </c>
      <c r="H22">
        <v>1</v>
      </c>
      <c r="I22">
        <v>22</v>
      </c>
      <c r="J22">
        <v>2</v>
      </c>
      <c r="K22">
        <v>10</v>
      </c>
      <c r="L22">
        <v>60</v>
      </c>
      <c r="M22">
        <v>20</v>
      </c>
      <c r="O22" s="1">
        <v>0.5</v>
      </c>
      <c r="P22">
        <v>-4.8500000000000001E-2</v>
      </c>
      <c r="Q22">
        <v>1.21E-2</v>
      </c>
      <c r="R22">
        <v>-5.7000000000000002E-3</v>
      </c>
      <c r="S22">
        <v>-1.1299999999999999E-2</v>
      </c>
      <c r="T22">
        <v>2.4500000000000001E-2</v>
      </c>
      <c r="U22">
        <v>1.6899999999999998E-2</v>
      </c>
      <c r="V22">
        <v>0.1961</v>
      </c>
      <c r="W22">
        <v>1.2500000000000001E-2</v>
      </c>
      <c r="X22">
        <v>0.15579999999999999</v>
      </c>
      <c r="Y22">
        <v>-2.2100000000000002E-2</v>
      </c>
      <c r="Z22">
        <v>8.3000000000000001E-3</v>
      </c>
      <c r="AA22">
        <v>-1.89E-2</v>
      </c>
      <c r="AC22">
        <v>3</v>
      </c>
    </row>
    <row r="23" spans="1:29" x14ac:dyDescent="0.3">
      <c r="A23" s="1">
        <v>0.6</v>
      </c>
      <c r="B23">
        <v>33</v>
      </c>
      <c r="C23">
        <v>135</v>
      </c>
      <c r="D23">
        <v>81</v>
      </c>
      <c r="E23">
        <v>28</v>
      </c>
      <c r="F23">
        <v>130</v>
      </c>
      <c r="G23">
        <v>62</v>
      </c>
      <c r="H23">
        <v>1</v>
      </c>
      <c r="I23">
        <v>5</v>
      </c>
      <c r="J23">
        <v>1</v>
      </c>
      <c r="K23">
        <v>5</v>
      </c>
      <c r="L23">
        <v>27</v>
      </c>
      <c r="M23">
        <v>13</v>
      </c>
      <c r="O23" s="1">
        <v>0.6</v>
      </c>
      <c r="P23">
        <v>-4.4999999999999998E-2</v>
      </c>
      <c r="Q23">
        <v>2.0299999999999999E-2</v>
      </c>
      <c r="R23">
        <v>-2.6700000000000002E-2</v>
      </c>
      <c r="S23">
        <v>-8.0999999999999996E-3</v>
      </c>
      <c r="T23">
        <v>4.3799999999999999E-2</v>
      </c>
      <c r="U23">
        <v>-9.7000000000000003E-3</v>
      </c>
      <c r="V23">
        <v>0.1961</v>
      </c>
      <c r="W23">
        <v>8.0699999999999994E-2</v>
      </c>
      <c r="X23">
        <v>0.15820000000000001</v>
      </c>
      <c r="Y23">
        <v>3.3E-3</v>
      </c>
      <c r="Z23">
        <v>1.0800000000000001E-2</v>
      </c>
      <c r="AA23">
        <v>-1.17E-2</v>
      </c>
      <c r="AC23">
        <v>3</v>
      </c>
    </row>
    <row r="24" spans="1:29" x14ac:dyDescent="0.3">
      <c r="A24" s="1">
        <v>0.65</v>
      </c>
      <c r="B24">
        <v>10</v>
      </c>
      <c r="C24">
        <v>144</v>
      </c>
      <c r="D24">
        <v>44</v>
      </c>
      <c r="E24">
        <v>12</v>
      </c>
      <c r="F24">
        <v>125</v>
      </c>
      <c r="G24">
        <v>37</v>
      </c>
      <c r="H24">
        <v>1</v>
      </c>
      <c r="I24">
        <v>2</v>
      </c>
      <c r="J24">
        <v>1</v>
      </c>
      <c r="K24">
        <v>2</v>
      </c>
      <c r="L24">
        <v>19</v>
      </c>
      <c r="M24">
        <v>10</v>
      </c>
      <c r="O24" s="1">
        <v>0.65</v>
      </c>
      <c r="P24">
        <v>-2.9499999999999998E-2</v>
      </c>
      <c r="Q24">
        <v>1.2800000000000001E-2</v>
      </c>
      <c r="R24">
        <v>-2.93E-2</v>
      </c>
      <c r="S24">
        <v>9.4000000000000004E-3</v>
      </c>
      <c r="T24">
        <v>4.1799999999999997E-2</v>
      </c>
      <c r="U24">
        <v>-8.6999999999999994E-3</v>
      </c>
      <c r="V24">
        <v>0.1961</v>
      </c>
      <c r="W24">
        <v>9.9099999999999994E-2</v>
      </c>
      <c r="X24">
        <v>0.15820000000000001</v>
      </c>
      <c r="Y24">
        <v>1.35E-2</v>
      </c>
      <c r="Z24">
        <v>-8.8000000000000005E-3</v>
      </c>
      <c r="AA24">
        <v>-1.12E-2</v>
      </c>
      <c r="AC24">
        <v>3</v>
      </c>
    </row>
    <row r="25" spans="1:29" x14ac:dyDescent="0.3">
      <c r="A25" s="1">
        <v>0.7</v>
      </c>
      <c r="B25">
        <v>5</v>
      </c>
      <c r="C25">
        <v>141</v>
      </c>
      <c r="D25">
        <v>24</v>
      </c>
      <c r="E25">
        <v>4</v>
      </c>
      <c r="F25">
        <v>119</v>
      </c>
      <c r="G25">
        <v>24</v>
      </c>
      <c r="H25">
        <v>1</v>
      </c>
      <c r="I25">
        <v>2</v>
      </c>
      <c r="J25">
        <v>1</v>
      </c>
      <c r="K25">
        <v>2</v>
      </c>
      <c r="L25">
        <v>19</v>
      </c>
      <c r="M25">
        <v>3</v>
      </c>
      <c r="O25" s="1">
        <v>0.7</v>
      </c>
      <c r="P25">
        <v>6.6E-3</v>
      </c>
      <c r="Q25">
        <v>1.04E-2</v>
      </c>
      <c r="R25">
        <v>-1.3599999999999999E-2</v>
      </c>
      <c r="S25">
        <v>1.44E-2</v>
      </c>
      <c r="T25">
        <v>2.4899999999999999E-2</v>
      </c>
      <c r="U25">
        <v>3.3999999999999998E-3</v>
      </c>
      <c r="V25">
        <v>0.1961</v>
      </c>
      <c r="W25">
        <v>9.9199999999999997E-2</v>
      </c>
      <c r="X25">
        <v>0.15820000000000001</v>
      </c>
      <c r="Y25">
        <v>1.49E-2</v>
      </c>
      <c r="Z25">
        <v>-2E-3</v>
      </c>
      <c r="AA25">
        <v>1.0800000000000001E-2</v>
      </c>
      <c r="AC25">
        <v>3</v>
      </c>
    </row>
    <row r="26" spans="1:29" x14ac:dyDescent="0.3">
      <c r="A26" s="1">
        <v>0.75</v>
      </c>
      <c r="B26">
        <v>2</v>
      </c>
      <c r="C26">
        <v>110</v>
      </c>
      <c r="D26">
        <v>7</v>
      </c>
      <c r="E26">
        <v>2</v>
      </c>
      <c r="F26">
        <v>92</v>
      </c>
      <c r="G26">
        <v>8</v>
      </c>
      <c r="H26">
        <v>1</v>
      </c>
      <c r="I26">
        <v>1</v>
      </c>
      <c r="J26">
        <v>1</v>
      </c>
      <c r="K26">
        <v>2</v>
      </c>
      <c r="L26">
        <v>18</v>
      </c>
      <c r="M26">
        <v>3</v>
      </c>
      <c r="O26" s="1">
        <v>0.75</v>
      </c>
      <c r="P26">
        <v>1.26E-2</v>
      </c>
      <c r="Q26">
        <v>-5.9999999999999995E-4</v>
      </c>
      <c r="R26">
        <v>2.5000000000000001E-3</v>
      </c>
      <c r="S26">
        <v>1.5800000000000002E-2</v>
      </c>
      <c r="T26">
        <v>7.6E-3</v>
      </c>
      <c r="U26">
        <v>6.4999999999999997E-3</v>
      </c>
      <c r="V26">
        <v>0.1961</v>
      </c>
      <c r="W26">
        <v>0.1004</v>
      </c>
      <c r="X26">
        <v>0.15820000000000001</v>
      </c>
      <c r="Y26">
        <v>1.4999999999999999E-2</v>
      </c>
      <c r="Z26">
        <v>-4.4999999999999997E-3</v>
      </c>
      <c r="AA26">
        <v>1.15E-2</v>
      </c>
      <c r="AC26">
        <v>3</v>
      </c>
    </row>
    <row r="27" spans="1:29" x14ac:dyDescent="0.3">
      <c r="A27" s="1">
        <v>0.8</v>
      </c>
      <c r="B27">
        <v>2</v>
      </c>
      <c r="C27">
        <v>44</v>
      </c>
      <c r="D27">
        <v>3</v>
      </c>
      <c r="E27">
        <v>2</v>
      </c>
      <c r="F27">
        <v>38</v>
      </c>
      <c r="G27">
        <v>3</v>
      </c>
      <c r="H27">
        <v>1</v>
      </c>
      <c r="I27">
        <v>1</v>
      </c>
      <c r="J27">
        <v>1</v>
      </c>
      <c r="K27">
        <v>2</v>
      </c>
      <c r="L27">
        <v>10</v>
      </c>
      <c r="M27">
        <v>3</v>
      </c>
      <c r="O27" s="1">
        <v>0.8</v>
      </c>
      <c r="P27">
        <v>1.2999999999999999E-2</v>
      </c>
      <c r="Q27">
        <v>-1.09E-2</v>
      </c>
      <c r="R27">
        <v>9.4000000000000004E-3</v>
      </c>
      <c r="S27">
        <v>1.6199999999999999E-2</v>
      </c>
      <c r="T27">
        <v>-1E-3</v>
      </c>
      <c r="U27">
        <v>1.2699999999999999E-2</v>
      </c>
      <c r="V27">
        <v>0.1961</v>
      </c>
      <c r="W27">
        <v>0.1004</v>
      </c>
      <c r="X27">
        <v>0.15820000000000001</v>
      </c>
      <c r="Y27">
        <v>1.5100000000000001E-2</v>
      </c>
      <c r="Z27">
        <v>-3.5999999999999999E-3</v>
      </c>
      <c r="AA27">
        <v>1.18E-2</v>
      </c>
      <c r="AC27">
        <v>3</v>
      </c>
    </row>
    <row r="28" spans="1:29" x14ac:dyDescent="0.3">
      <c r="A28" s="1">
        <v>0.85</v>
      </c>
      <c r="B28">
        <v>2</v>
      </c>
      <c r="C28">
        <v>11</v>
      </c>
      <c r="D28">
        <v>2</v>
      </c>
      <c r="E28">
        <v>2</v>
      </c>
      <c r="F28">
        <v>11</v>
      </c>
      <c r="G28">
        <v>2</v>
      </c>
      <c r="H28">
        <v>1</v>
      </c>
      <c r="I28">
        <v>1</v>
      </c>
      <c r="J28">
        <v>1</v>
      </c>
      <c r="K28">
        <v>2</v>
      </c>
      <c r="L28">
        <v>3</v>
      </c>
      <c r="M28">
        <v>2</v>
      </c>
      <c r="O28" s="1">
        <v>0.85</v>
      </c>
      <c r="P28">
        <v>1.2999999999999999E-2</v>
      </c>
      <c r="Q28">
        <v>-2.9999999999999997E-4</v>
      </c>
      <c r="R28">
        <v>9.5999999999999992E-3</v>
      </c>
      <c r="S28">
        <v>1.61E-2</v>
      </c>
      <c r="T28">
        <v>1.6000000000000001E-3</v>
      </c>
      <c r="U28">
        <v>1.2500000000000001E-2</v>
      </c>
      <c r="V28">
        <v>0.1961</v>
      </c>
      <c r="W28">
        <v>0.1004</v>
      </c>
      <c r="X28">
        <v>0.15820000000000001</v>
      </c>
      <c r="Y28">
        <v>1.5100000000000001E-2</v>
      </c>
      <c r="Z28">
        <v>7.4000000000000003E-3</v>
      </c>
      <c r="AA28">
        <v>1.11E-2</v>
      </c>
      <c r="AC28">
        <v>3</v>
      </c>
    </row>
    <row r="29" spans="1:29" x14ac:dyDescent="0.3">
      <c r="A29" s="1">
        <v>0.9</v>
      </c>
      <c r="B29">
        <v>1</v>
      </c>
      <c r="C29">
        <v>2</v>
      </c>
      <c r="D29">
        <v>2</v>
      </c>
      <c r="E29">
        <v>1</v>
      </c>
      <c r="F29">
        <v>2</v>
      </c>
      <c r="G29">
        <v>2</v>
      </c>
      <c r="H29">
        <v>1</v>
      </c>
      <c r="I29">
        <v>1</v>
      </c>
      <c r="J29">
        <v>1</v>
      </c>
      <c r="K29">
        <v>2</v>
      </c>
      <c r="L29">
        <v>3</v>
      </c>
      <c r="M29">
        <v>2</v>
      </c>
      <c r="O29" s="1">
        <v>0.9</v>
      </c>
      <c r="P29">
        <v>1.21E-2</v>
      </c>
      <c r="Q29">
        <v>5.3E-3</v>
      </c>
      <c r="R29">
        <v>9.4999999999999998E-3</v>
      </c>
      <c r="S29">
        <v>1.52E-2</v>
      </c>
      <c r="T29">
        <v>7.3000000000000001E-3</v>
      </c>
      <c r="U29">
        <v>1.23E-2</v>
      </c>
      <c r="V29">
        <v>0.1961</v>
      </c>
      <c r="W29">
        <v>0.1004</v>
      </c>
      <c r="X29">
        <v>0.15820000000000001</v>
      </c>
      <c r="Y29">
        <v>1.5100000000000001E-2</v>
      </c>
      <c r="Z29">
        <v>7.7000000000000002E-3</v>
      </c>
      <c r="AA29">
        <v>1.0999999999999999E-2</v>
      </c>
      <c r="AC29">
        <v>3</v>
      </c>
    </row>
    <row r="30" spans="1:29" x14ac:dyDescent="0.3">
      <c r="A30" s="1">
        <v>0.95</v>
      </c>
      <c r="B30">
        <v>1</v>
      </c>
      <c r="C30">
        <v>2</v>
      </c>
      <c r="D30">
        <v>2</v>
      </c>
      <c r="E30">
        <v>1</v>
      </c>
      <c r="F30">
        <v>2</v>
      </c>
      <c r="G30">
        <v>2</v>
      </c>
      <c r="H30">
        <v>1</v>
      </c>
      <c r="I30">
        <v>1</v>
      </c>
      <c r="J30">
        <v>1</v>
      </c>
      <c r="K30">
        <v>2</v>
      </c>
      <c r="L30">
        <v>2</v>
      </c>
      <c r="M30">
        <v>2</v>
      </c>
      <c r="O30" s="1">
        <v>0.95</v>
      </c>
      <c r="P30">
        <v>1.2E-2</v>
      </c>
      <c r="Q30">
        <v>5.3E-3</v>
      </c>
      <c r="R30">
        <v>9.4000000000000004E-3</v>
      </c>
      <c r="S30">
        <v>1.52E-2</v>
      </c>
      <c r="T30">
        <v>7.1999999999999998E-3</v>
      </c>
      <c r="U30">
        <v>1.2200000000000001E-2</v>
      </c>
      <c r="V30">
        <v>0.1961</v>
      </c>
      <c r="W30">
        <v>0.1004</v>
      </c>
      <c r="X30">
        <v>0.15820000000000001</v>
      </c>
      <c r="Y30">
        <v>1.4999999999999999E-2</v>
      </c>
      <c r="Z30">
        <v>6.8999999999999999E-3</v>
      </c>
      <c r="AA30">
        <v>1.0999999999999999E-2</v>
      </c>
      <c r="AC30">
        <v>3</v>
      </c>
    </row>
    <row r="31" spans="1:29" x14ac:dyDescent="0.3">
      <c r="A31" s="1">
        <v>0.99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2</v>
      </c>
      <c r="L31">
        <v>2</v>
      </c>
      <c r="M31">
        <v>2</v>
      </c>
      <c r="O31" s="1">
        <v>0.99</v>
      </c>
      <c r="P31">
        <v>1.2E-2</v>
      </c>
      <c r="Q31">
        <v>4.4999999999999997E-3</v>
      </c>
      <c r="R31">
        <v>8.3999999999999995E-3</v>
      </c>
      <c r="S31">
        <v>1.52E-2</v>
      </c>
      <c r="T31">
        <v>6.4000000000000003E-3</v>
      </c>
      <c r="U31">
        <v>1.1299999999999999E-2</v>
      </c>
      <c r="V31">
        <v>0.1961</v>
      </c>
      <c r="W31">
        <v>0.1004</v>
      </c>
      <c r="X31">
        <v>0.15820000000000001</v>
      </c>
      <c r="Y31">
        <v>1.4999999999999999E-2</v>
      </c>
      <c r="Z31">
        <v>6.7999999999999996E-3</v>
      </c>
      <c r="AA31">
        <v>1.09E-2</v>
      </c>
      <c r="AC31">
        <v>3</v>
      </c>
    </row>
    <row r="33" spans="1:29" x14ac:dyDescent="0.3">
      <c r="A33" t="s">
        <v>19</v>
      </c>
    </row>
    <row r="34" spans="1:29" x14ac:dyDescent="0.3">
      <c r="A34" t="s">
        <v>3</v>
      </c>
      <c r="B34" t="s">
        <v>4</v>
      </c>
      <c r="C34" t="s">
        <v>5</v>
      </c>
      <c r="D34" t="s">
        <v>6</v>
      </c>
      <c r="E34" t="s">
        <v>7</v>
      </c>
      <c r="F34" t="s">
        <v>8</v>
      </c>
      <c r="G34" t="s">
        <v>9</v>
      </c>
      <c r="H34" t="s">
        <v>10</v>
      </c>
      <c r="I34" t="s">
        <v>11</v>
      </c>
      <c r="J34" t="s">
        <v>12</v>
      </c>
      <c r="K34" t="s">
        <v>13</v>
      </c>
      <c r="L34" t="s">
        <v>14</v>
      </c>
      <c r="M34" t="s">
        <v>15</v>
      </c>
      <c r="O34" s="1" t="s">
        <v>3</v>
      </c>
      <c r="P34" t="s">
        <v>4</v>
      </c>
      <c r="Q34" t="s">
        <v>5</v>
      </c>
      <c r="R34" t="s">
        <v>16</v>
      </c>
      <c r="S34" t="s">
        <v>7</v>
      </c>
      <c r="T34" t="s">
        <v>8</v>
      </c>
      <c r="U34" t="s">
        <v>17</v>
      </c>
      <c r="V34" t="s">
        <v>10</v>
      </c>
      <c r="W34" t="s">
        <v>11</v>
      </c>
      <c r="X34" t="s">
        <v>12</v>
      </c>
      <c r="Y34" t="s">
        <v>13</v>
      </c>
      <c r="Z34" t="s">
        <v>14</v>
      </c>
      <c r="AA34" t="s">
        <v>15</v>
      </c>
    </row>
    <row r="35" spans="1:29" x14ac:dyDescent="0.3">
      <c r="A35" s="1">
        <v>0.3</v>
      </c>
      <c r="B35">
        <v>41</v>
      </c>
      <c r="C35">
        <v>18</v>
      </c>
      <c r="D35">
        <v>36</v>
      </c>
      <c r="E35">
        <v>45</v>
      </c>
      <c r="F35">
        <v>22</v>
      </c>
      <c r="G35">
        <v>43</v>
      </c>
      <c r="H35">
        <v>1</v>
      </c>
      <c r="I35">
        <v>41</v>
      </c>
      <c r="J35">
        <v>1</v>
      </c>
      <c r="K35">
        <v>8</v>
      </c>
      <c r="L35">
        <v>21</v>
      </c>
      <c r="M35">
        <v>15</v>
      </c>
      <c r="O35" s="1">
        <v>0.3</v>
      </c>
      <c r="P35">
        <v>-2.3699999999999999E-2</v>
      </c>
      <c r="Q35">
        <v>-3.7000000000000002E-3</v>
      </c>
      <c r="R35">
        <v>-4.1000000000000003E-3</v>
      </c>
      <c r="S35">
        <v>1.32E-2</v>
      </c>
      <c r="T35">
        <v>1.9E-3</v>
      </c>
      <c r="U35">
        <v>1.7999999999999999E-2</v>
      </c>
      <c r="V35">
        <v>0.18809999999999999</v>
      </c>
      <c r="W35">
        <v>6.2600000000000003E-2</v>
      </c>
      <c r="X35">
        <v>0.14449999999999999</v>
      </c>
      <c r="Y35">
        <v>-1.06E-2</v>
      </c>
      <c r="Z35">
        <v>1.0699999999999999E-2</v>
      </c>
      <c r="AA35">
        <v>1.6299999999999999E-2</v>
      </c>
      <c r="AC35">
        <v>5</v>
      </c>
    </row>
    <row r="36" spans="1:29" x14ac:dyDescent="0.3">
      <c r="A36" s="1">
        <v>0.4</v>
      </c>
      <c r="B36">
        <v>57</v>
      </c>
      <c r="C36">
        <v>20</v>
      </c>
      <c r="D36">
        <v>42</v>
      </c>
      <c r="E36">
        <v>56</v>
      </c>
      <c r="F36">
        <v>23</v>
      </c>
      <c r="G36">
        <v>46</v>
      </c>
      <c r="H36">
        <v>1</v>
      </c>
      <c r="I36">
        <v>31</v>
      </c>
      <c r="J36">
        <v>1</v>
      </c>
      <c r="K36">
        <v>4</v>
      </c>
      <c r="L36">
        <v>22</v>
      </c>
      <c r="M36">
        <v>12</v>
      </c>
      <c r="O36" s="1">
        <v>0.4</v>
      </c>
      <c r="P36">
        <v>-4.1700000000000001E-2</v>
      </c>
      <c r="Q36">
        <v>-5.7000000000000002E-3</v>
      </c>
      <c r="R36">
        <v>-1.44E-2</v>
      </c>
      <c r="S36">
        <v>-2.5499999999999998E-2</v>
      </c>
      <c r="T36">
        <v>1.0999999999999999E-2</v>
      </c>
      <c r="U36">
        <v>1.46E-2</v>
      </c>
      <c r="V36">
        <v>0.1961</v>
      </c>
      <c r="W36">
        <v>-1.4500000000000001E-2</v>
      </c>
      <c r="X36">
        <v>0.15740000000000001</v>
      </c>
      <c r="Y36">
        <v>5.8999999999999999E-3</v>
      </c>
      <c r="Z36">
        <v>1.2500000000000001E-2</v>
      </c>
      <c r="AA36">
        <v>2.5000000000000001E-3</v>
      </c>
      <c r="AC36">
        <v>5</v>
      </c>
    </row>
    <row r="37" spans="1:29" x14ac:dyDescent="0.3">
      <c r="A37" s="1">
        <v>0.5</v>
      </c>
      <c r="B37">
        <v>36</v>
      </c>
      <c r="C37">
        <v>24</v>
      </c>
      <c r="D37">
        <v>50</v>
      </c>
      <c r="E37">
        <v>31</v>
      </c>
      <c r="F37">
        <v>28</v>
      </c>
      <c r="G37">
        <v>51</v>
      </c>
      <c r="H37">
        <v>1</v>
      </c>
      <c r="I37">
        <v>11</v>
      </c>
      <c r="J37">
        <v>1</v>
      </c>
      <c r="K37">
        <v>4</v>
      </c>
      <c r="L37">
        <v>26</v>
      </c>
      <c r="M37">
        <v>5</v>
      </c>
      <c r="O37" s="1">
        <v>0.5</v>
      </c>
      <c r="P37">
        <v>-3.09E-2</v>
      </c>
      <c r="Q37">
        <v>-2.7000000000000001E-3</v>
      </c>
      <c r="R37">
        <v>-4.8999999999999998E-3</v>
      </c>
      <c r="S37">
        <v>-3.0000000000000001E-3</v>
      </c>
      <c r="T37">
        <v>1.23E-2</v>
      </c>
      <c r="U37">
        <v>7.4999999999999997E-3</v>
      </c>
      <c r="V37">
        <v>0.1961</v>
      </c>
      <c r="W37">
        <v>8.2000000000000007E-3</v>
      </c>
      <c r="X37">
        <v>0.15859999999999999</v>
      </c>
      <c r="Y37">
        <v>-1.11E-2</v>
      </c>
      <c r="Z37">
        <v>1.3899999999999999E-2</v>
      </c>
      <c r="AA37">
        <v>4.8999999999999998E-3</v>
      </c>
      <c r="AC37">
        <v>5</v>
      </c>
    </row>
    <row r="38" spans="1:29" x14ac:dyDescent="0.3">
      <c r="A38" s="1">
        <v>0.6</v>
      </c>
      <c r="B38">
        <v>13</v>
      </c>
      <c r="C38">
        <v>39</v>
      </c>
      <c r="D38">
        <v>31</v>
      </c>
      <c r="E38">
        <v>11</v>
      </c>
      <c r="F38">
        <v>48</v>
      </c>
      <c r="G38">
        <v>23</v>
      </c>
      <c r="H38">
        <v>1</v>
      </c>
      <c r="I38">
        <v>1</v>
      </c>
      <c r="J38">
        <v>1</v>
      </c>
      <c r="K38">
        <v>1</v>
      </c>
      <c r="L38">
        <v>13</v>
      </c>
      <c r="M38">
        <v>4</v>
      </c>
      <c r="O38" s="1">
        <v>0.6</v>
      </c>
      <c r="P38">
        <v>-2.1899999999999999E-2</v>
      </c>
      <c r="Q38">
        <v>6.9999999999999999E-4</v>
      </c>
      <c r="R38">
        <v>-2.1299999999999999E-2</v>
      </c>
      <c r="S38">
        <v>5.4999999999999997E-3</v>
      </c>
      <c r="T38">
        <v>1.6199999999999999E-2</v>
      </c>
      <c r="U38">
        <v>2.3999999999999998E-3</v>
      </c>
      <c r="V38">
        <v>0.1961</v>
      </c>
      <c r="W38">
        <v>9.9000000000000005E-2</v>
      </c>
      <c r="X38">
        <v>0.1583</v>
      </c>
      <c r="Y38">
        <v>1.09E-2</v>
      </c>
      <c r="Z38">
        <v>1.6E-2</v>
      </c>
      <c r="AA38">
        <v>2.3999999999999998E-3</v>
      </c>
      <c r="AC38">
        <v>5</v>
      </c>
    </row>
    <row r="39" spans="1:29" x14ac:dyDescent="0.3">
      <c r="A39" s="1">
        <v>0.65</v>
      </c>
      <c r="B39">
        <v>7</v>
      </c>
      <c r="C39">
        <v>48</v>
      </c>
      <c r="D39">
        <v>23</v>
      </c>
      <c r="E39">
        <v>6</v>
      </c>
      <c r="F39">
        <v>51</v>
      </c>
      <c r="G39">
        <v>17</v>
      </c>
      <c r="H39">
        <v>1</v>
      </c>
      <c r="I39">
        <v>1</v>
      </c>
      <c r="J39">
        <v>1</v>
      </c>
      <c r="K39">
        <v>1</v>
      </c>
      <c r="L39">
        <v>6</v>
      </c>
      <c r="M39">
        <v>2</v>
      </c>
      <c r="O39" s="1">
        <v>0.65</v>
      </c>
      <c r="P39">
        <v>2.5000000000000001E-3</v>
      </c>
      <c r="Q39">
        <v>-2.7000000000000001E-3</v>
      </c>
      <c r="R39">
        <v>-1.38E-2</v>
      </c>
      <c r="S39">
        <v>8.8000000000000005E-3</v>
      </c>
      <c r="T39">
        <v>2.9600000000000001E-2</v>
      </c>
      <c r="U39">
        <v>5.4999999999999997E-3</v>
      </c>
      <c r="V39">
        <v>0.1961</v>
      </c>
      <c r="W39">
        <v>0.10050000000000001</v>
      </c>
      <c r="X39">
        <v>0.1583</v>
      </c>
      <c r="Y39">
        <v>1.2500000000000001E-2</v>
      </c>
      <c r="Z39">
        <v>4.8999999999999998E-3</v>
      </c>
      <c r="AA39">
        <v>7.6E-3</v>
      </c>
      <c r="AC39">
        <v>5</v>
      </c>
    </row>
    <row r="40" spans="1:29" x14ac:dyDescent="0.3">
      <c r="A40" s="1">
        <v>0.7</v>
      </c>
      <c r="B40">
        <v>3</v>
      </c>
      <c r="C40">
        <v>51</v>
      </c>
      <c r="D40">
        <v>13</v>
      </c>
      <c r="E40">
        <v>3</v>
      </c>
      <c r="F40">
        <v>50</v>
      </c>
      <c r="G40">
        <v>11</v>
      </c>
      <c r="H40">
        <v>1</v>
      </c>
      <c r="I40">
        <v>1</v>
      </c>
      <c r="J40">
        <v>1</v>
      </c>
      <c r="K40">
        <v>1</v>
      </c>
      <c r="L40">
        <v>5</v>
      </c>
      <c r="M40">
        <v>1</v>
      </c>
      <c r="O40" s="1">
        <v>0.7</v>
      </c>
      <c r="P40">
        <v>7.7000000000000002E-3</v>
      </c>
      <c r="Q40">
        <v>3.5000000000000001E-3</v>
      </c>
      <c r="R40">
        <v>3.2000000000000002E-3</v>
      </c>
      <c r="S40">
        <v>1.1900000000000001E-2</v>
      </c>
      <c r="T40">
        <v>1.14E-2</v>
      </c>
      <c r="U40">
        <v>8.0999999999999996E-3</v>
      </c>
      <c r="V40">
        <v>0.1961</v>
      </c>
      <c r="W40">
        <v>0.10059999999999999</v>
      </c>
      <c r="X40">
        <v>0.1583</v>
      </c>
      <c r="Y40">
        <v>1.3899999999999999E-2</v>
      </c>
      <c r="Z40">
        <v>4.7999999999999996E-3</v>
      </c>
      <c r="AA40">
        <v>9.2999999999999992E-3</v>
      </c>
      <c r="AC40">
        <v>5</v>
      </c>
    </row>
    <row r="41" spans="1:29" x14ac:dyDescent="0.3">
      <c r="A41" s="1">
        <v>0.75</v>
      </c>
      <c r="B41">
        <v>1</v>
      </c>
      <c r="C41">
        <v>44</v>
      </c>
      <c r="D41">
        <v>6</v>
      </c>
      <c r="E41">
        <v>1</v>
      </c>
      <c r="F41">
        <v>38</v>
      </c>
      <c r="G41">
        <v>6</v>
      </c>
      <c r="H41">
        <v>1</v>
      </c>
      <c r="I41">
        <v>1</v>
      </c>
      <c r="J41">
        <v>1</v>
      </c>
      <c r="K41">
        <v>1</v>
      </c>
      <c r="L41">
        <v>4</v>
      </c>
      <c r="M41">
        <v>1</v>
      </c>
      <c r="O41" s="1">
        <v>0.75</v>
      </c>
      <c r="P41">
        <v>1.18E-2</v>
      </c>
      <c r="Q41">
        <v>-1.0800000000000001E-2</v>
      </c>
      <c r="R41">
        <v>6.7999999999999996E-3</v>
      </c>
      <c r="S41">
        <v>1.4999999999999999E-2</v>
      </c>
      <c r="T41">
        <v>1.2999999999999999E-3</v>
      </c>
      <c r="U41">
        <v>1.0800000000000001E-2</v>
      </c>
      <c r="V41">
        <v>0.1961</v>
      </c>
      <c r="W41">
        <v>0.1004</v>
      </c>
      <c r="X41">
        <v>0.15820000000000001</v>
      </c>
      <c r="Y41">
        <v>1.4200000000000001E-2</v>
      </c>
      <c r="Z41">
        <v>2.8E-3</v>
      </c>
      <c r="AA41">
        <v>0.01</v>
      </c>
      <c r="AC41">
        <v>5</v>
      </c>
    </row>
    <row r="42" spans="1:29" x14ac:dyDescent="0.3">
      <c r="A42" s="1">
        <v>0.8</v>
      </c>
      <c r="B42">
        <v>1</v>
      </c>
      <c r="C42">
        <v>23</v>
      </c>
      <c r="D42">
        <v>1</v>
      </c>
      <c r="E42">
        <v>1</v>
      </c>
      <c r="F42">
        <v>17</v>
      </c>
      <c r="G42">
        <v>1</v>
      </c>
      <c r="H42">
        <v>1</v>
      </c>
      <c r="I42">
        <v>1</v>
      </c>
      <c r="J42">
        <v>1</v>
      </c>
      <c r="K42">
        <v>1</v>
      </c>
      <c r="L42">
        <v>2</v>
      </c>
      <c r="M42">
        <v>1</v>
      </c>
      <c r="O42" s="1">
        <v>0.8</v>
      </c>
      <c r="P42">
        <v>1.23E-2</v>
      </c>
      <c r="Q42">
        <v>-4.8999999999999998E-3</v>
      </c>
      <c r="R42">
        <v>8.3999999999999995E-3</v>
      </c>
      <c r="S42">
        <v>1.55E-2</v>
      </c>
      <c r="T42">
        <v>5.4999999999999997E-3</v>
      </c>
      <c r="U42">
        <v>1.1599999999999999E-2</v>
      </c>
      <c r="V42">
        <v>0.1961</v>
      </c>
      <c r="W42">
        <v>0.1004</v>
      </c>
      <c r="X42">
        <v>0.15820000000000001</v>
      </c>
      <c r="Y42">
        <v>1.43E-2</v>
      </c>
      <c r="Z42">
        <v>5.1999999999999998E-3</v>
      </c>
      <c r="AA42">
        <v>1.03E-2</v>
      </c>
      <c r="AC42">
        <v>5</v>
      </c>
    </row>
    <row r="43" spans="1:29" x14ac:dyDescent="0.3">
      <c r="A43" s="1">
        <v>0.85</v>
      </c>
      <c r="B43">
        <v>1</v>
      </c>
      <c r="C43">
        <v>6</v>
      </c>
      <c r="D43">
        <v>1</v>
      </c>
      <c r="E43">
        <v>1</v>
      </c>
      <c r="F43">
        <v>4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O43" s="1">
        <v>0.85</v>
      </c>
      <c r="P43">
        <v>1.2200000000000001E-2</v>
      </c>
      <c r="Q43">
        <v>1.6999999999999999E-3</v>
      </c>
      <c r="R43">
        <v>8.8000000000000005E-3</v>
      </c>
      <c r="S43">
        <v>1.5299999999999999E-2</v>
      </c>
      <c r="T43">
        <v>7.3000000000000001E-3</v>
      </c>
      <c r="U43">
        <v>1.17E-2</v>
      </c>
      <c r="V43">
        <v>0.1961</v>
      </c>
      <c r="W43">
        <v>0.1004</v>
      </c>
      <c r="X43">
        <v>0.15820000000000001</v>
      </c>
      <c r="Y43">
        <v>1.43E-2</v>
      </c>
      <c r="Z43">
        <v>5.7999999999999996E-3</v>
      </c>
      <c r="AA43">
        <v>1.0200000000000001E-2</v>
      </c>
      <c r="AC43">
        <v>5</v>
      </c>
    </row>
    <row r="44" spans="1:29" x14ac:dyDescent="0.3">
      <c r="A44" s="1">
        <v>0.9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O44" s="1">
        <v>0.9</v>
      </c>
      <c r="P44">
        <v>1.21E-2</v>
      </c>
      <c r="Q44">
        <v>4.7000000000000002E-3</v>
      </c>
      <c r="R44">
        <v>8.6999999999999994E-3</v>
      </c>
      <c r="S44">
        <v>1.5299999999999999E-2</v>
      </c>
      <c r="T44">
        <v>6.7000000000000002E-3</v>
      </c>
      <c r="U44">
        <v>1.1599999999999999E-2</v>
      </c>
      <c r="V44">
        <v>0.1961</v>
      </c>
      <c r="W44">
        <v>0.1004</v>
      </c>
      <c r="X44">
        <v>0.15820000000000001</v>
      </c>
      <c r="Y44">
        <v>1.4200000000000001E-2</v>
      </c>
      <c r="Z44">
        <v>6.1000000000000004E-3</v>
      </c>
      <c r="AA44">
        <v>1.0200000000000001E-2</v>
      </c>
      <c r="AC44">
        <v>5</v>
      </c>
    </row>
    <row r="45" spans="1:29" x14ac:dyDescent="0.3">
      <c r="A45" s="1">
        <v>0.95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O45" s="1">
        <v>0.95</v>
      </c>
      <c r="P45">
        <v>1.2E-2</v>
      </c>
      <c r="Q45">
        <v>4.5999999999999999E-3</v>
      </c>
      <c r="R45">
        <v>8.6E-3</v>
      </c>
      <c r="S45">
        <v>1.52E-2</v>
      </c>
      <c r="T45">
        <v>6.6E-3</v>
      </c>
      <c r="U45">
        <v>1.14E-2</v>
      </c>
      <c r="V45">
        <v>0.1961</v>
      </c>
      <c r="W45">
        <v>0.1004</v>
      </c>
      <c r="X45">
        <v>0.15820000000000001</v>
      </c>
      <c r="Y45">
        <v>1.4200000000000001E-2</v>
      </c>
      <c r="Z45">
        <v>6.1000000000000004E-3</v>
      </c>
      <c r="AA45">
        <v>1.01E-2</v>
      </c>
      <c r="AC45">
        <v>5</v>
      </c>
    </row>
    <row r="46" spans="1:29" x14ac:dyDescent="0.3">
      <c r="A46" s="1">
        <v>0.99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O46" s="1">
        <v>0.99</v>
      </c>
      <c r="P46">
        <v>1.2E-2</v>
      </c>
      <c r="Q46">
        <v>4.4999999999999997E-3</v>
      </c>
      <c r="R46">
        <v>8.3999999999999995E-3</v>
      </c>
      <c r="S46">
        <v>1.52E-2</v>
      </c>
      <c r="T46">
        <v>6.4000000000000003E-3</v>
      </c>
      <c r="U46">
        <v>1.1299999999999999E-2</v>
      </c>
      <c r="V46">
        <v>0.1961</v>
      </c>
      <c r="W46">
        <v>0.1004</v>
      </c>
      <c r="X46">
        <v>0.15820000000000001</v>
      </c>
      <c r="Y46">
        <v>1.4200000000000001E-2</v>
      </c>
      <c r="Z46">
        <v>6.0000000000000001E-3</v>
      </c>
      <c r="AA46">
        <v>1.01E-2</v>
      </c>
      <c r="AC46">
        <v>5</v>
      </c>
    </row>
    <row r="48" spans="1:29" x14ac:dyDescent="0.3">
      <c r="A48" t="s">
        <v>20</v>
      </c>
    </row>
    <row r="49" spans="1:29" x14ac:dyDescent="0.3">
      <c r="A49" t="s">
        <v>3</v>
      </c>
      <c r="B49" t="s">
        <v>4</v>
      </c>
      <c r="C49" t="s">
        <v>5</v>
      </c>
      <c r="D49" t="s">
        <v>6</v>
      </c>
      <c r="E49" t="s">
        <v>7</v>
      </c>
      <c r="F49" t="s">
        <v>8</v>
      </c>
      <c r="G49" t="s">
        <v>9</v>
      </c>
      <c r="H49" t="s">
        <v>10</v>
      </c>
      <c r="I49" t="s">
        <v>11</v>
      </c>
      <c r="J49" t="s">
        <v>12</v>
      </c>
      <c r="K49" t="s">
        <v>13</v>
      </c>
      <c r="L49" t="s">
        <v>14</v>
      </c>
      <c r="M49" t="s">
        <v>15</v>
      </c>
      <c r="O49" s="1" t="s">
        <v>3</v>
      </c>
      <c r="P49" t="s">
        <v>4</v>
      </c>
      <c r="Q49" t="s">
        <v>5</v>
      </c>
      <c r="R49" t="s">
        <v>16</v>
      </c>
      <c r="S49" t="s">
        <v>7</v>
      </c>
      <c r="T49" t="s">
        <v>8</v>
      </c>
      <c r="U49" t="s">
        <v>17</v>
      </c>
      <c r="V49" t="s">
        <v>10</v>
      </c>
      <c r="W49" t="s">
        <v>11</v>
      </c>
      <c r="X49" t="s">
        <v>12</v>
      </c>
      <c r="Y49" t="s">
        <v>13</v>
      </c>
      <c r="Z49" t="s">
        <v>14</v>
      </c>
      <c r="AA49" t="s">
        <v>15</v>
      </c>
    </row>
    <row r="50" spans="1:29" x14ac:dyDescent="0.3">
      <c r="A50" s="1">
        <v>0.3</v>
      </c>
      <c r="B50">
        <v>0</v>
      </c>
      <c r="C50">
        <v>0</v>
      </c>
      <c r="D50">
        <v>0</v>
      </c>
      <c r="E50">
        <v>1</v>
      </c>
      <c r="F50">
        <v>2</v>
      </c>
      <c r="G50">
        <v>1</v>
      </c>
      <c r="H50">
        <v>2</v>
      </c>
      <c r="I50">
        <v>4</v>
      </c>
      <c r="J50">
        <v>3</v>
      </c>
      <c r="K50">
        <v>2</v>
      </c>
      <c r="L50">
        <v>2</v>
      </c>
      <c r="M50">
        <v>3</v>
      </c>
      <c r="O50" s="1">
        <v>0.3</v>
      </c>
      <c r="P50" s="4">
        <v>-1</v>
      </c>
      <c r="Q50" s="4">
        <v>-1</v>
      </c>
      <c r="R50" s="4">
        <v>-1</v>
      </c>
      <c r="S50">
        <v>2.4199999999999999E-2</v>
      </c>
      <c r="T50">
        <v>-1.1999999999999999E-3</v>
      </c>
      <c r="U50">
        <v>1.8700000000000001E-2</v>
      </c>
      <c r="V50">
        <v>0.16980000000000001</v>
      </c>
      <c r="W50">
        <v>6.6900000000000001E-2</v>
      </c>
      <c r="X50">
        <v>0.15179999999999999</v>
      </c>
      <c r="Y50">
        <v>4.0000000000000001E-3</v>
      </c>
      <c r="Z50">
        <v>8.6E-3</v>
      </c>
      <c r="AA50">
        <v>1.21E-2</v>
      </c>
      <c r="AC50">
        <v>30</v>
      </c>
    </row>
    <row r="51" spans="1:29" x14ac:dyDescent="0.3">
      <c r="A51" s="1">
        <v>0.4</v>
      </c>
      <c r="B51">
        <v>0</v>
      </c>
      <c r="C51">
        <v>0</v>
      </c>
      <c r="D51">
        <v>0</v>
      </c>
      <c r="E51">
        <v>1</v>
      </c>
      <c r="F51">
        <v>2</v>
      </c>
      <c r="G51">
        <v>1</v>
      </c>
      <c r="H51">
        <v>1</v>
      </c>
      <c r="I51">
        <v>3</v>
      </c>
      <c r="J51">
        <v>2</v>
      </c>
      <c r="K51">
        <v>1</v>
      </c>
      <c r="L51">
        <v>2</v>
      </c>
      <c r="M51">
        <v>3</v>
      </c>
      <c r="O51" s="1">
        <v>0.4</v>
      </c>
      <c r="P51" s="4">
        <v>-1</v>
      </c>
      <c r="Q51" s="4">
        <v>-1</v>
      </c>
      <c r="R51" s="4">
        <v>-1</v>
      </c>
      <c r="S51">
        <v>2.7199999999999998E-2</v>
      </c>
      <c r="T51">
        <v>-1.1999999999999999E-3</v>
      </c>
      <c r="U51">
        <v>2.3699999999999999E-2</v>
      </c>
      <c r="V51">
        <v>0.1971</v>
      </c>
      <c r="W51">
        <v>0.1069</v>
      </c>
      <c r="X51">
        <v>0.1646</v>
      </c>
      <c r="Y51">
        <v>6.7999999999999996E-3</v>
      </c>
      <c r="Z51">
        <v>9.4000000000000004E-3</v>
      </c>
      <c r="AA51">
        <v>1.49E-2</v>
      </c>
      <c r="AC51">
        <v>30</v>
      </c>
    </row>
    <row r="52" spans="1:29" x14ac:dyDescent="0.3">
      <c r="A52" s="1">
        <v>0.5</v>
      </c>
      <c r="B52">
        <v>3</v>
      </c>
      <c r="C52">
        <v>0</v>
      </c>
      <c r="D52">
        <v>0</v>
      </c>
      <c r="E52">
        <v>1</v>
      </c>
      <c r="F52">
        <v>1</v>
      </c>
      <c r="G52">
        <v>1</v>
      </c>
      <c r="H52">
        <v>1</v>
      </c>
      <c r="I52">
        <v>3</v>
      </c>
      <c r="J52">
        <v>1</v>
      </c>
      <c r="K52">
        <v>1</v>
      </c>
      <c r="L52">
        <v>2</v>
      </c>
      <c r="M52">
        <v>2</v>
      </c>
      <c r="O52" s="1">
        <v>0.5</v>
      </c>
      <c r="P52">
        <v>-1.0999999999999999E-2</v>
      </c>
      <c r="Q52" s="4">
        <v>-1</v>
      </c>
      <c r="R52" s="4">
        <v>-1</v>
      </c>
      <c r="S52">
        <v>2.8299999999999999E-2</v>
      </c>
      <c r="T52">
        <v>-1.1999999999999999E-3</v>
      </c>
      <c r="U52">
        <v>2.7E-2</v>
      </c>
      <c r="V52">
        <v>0.1966</v>
      </c>
      <c r="W52">
        <v>0.1115</v>
      </c>
      <c r="X52">
        <v>0.16200000000000001</v>
      </c>
      <c r="Y52">
        <v>7.9000000000000008E-3</v>
      </c>
      <c r="Z52">
        <v>1.04E-2</v>
      </c>
      <c r="AA52">
        <v>6.8999999999999999E-3</v>
      </c>
      <c r="AC52">
        <v>30</v>
      </c>
    </row>
    <row r="53" spans="1:29" x14ac:dyDescent="0.3">
      <c r="A53" s="1">
        <v>0.6</v>
      </c>
      <c r="B53">
        <v>2</v>
      </c>
      <c r="C53">
        <v>0</v>
      </c>
      <c r="D53">
        <v>3</v>
      </c>
      <c r="E53">
        <v>1</v>
      </c>
      <c r="F53">
        <v>1</v>
      </c>
      <c r="G53">
        <v>3</v>
      </c>
      <c r="H53">
        <v>1</v>
      </c>
      <c r="I53">
        <v>2</v>
      </c>
      <c r="J53">
        <v>1</v>
      </c>
      <c r="K53">
        <v>1</v>
      </c>
      <c r="L53">
        <v>3</v>
      </c>
      <c r="M53">
        <v>1</v>
      </c>
      <c r="O53" s="1">
        <v>0.6</v>
      </c>
      <c r="P53">
        <v>1.5E-3</v>
      </c>
      <c r="Q53" s="4">
        <v>-1</v>
      </c>
      <c r="R53">
        <v>-9.9000000000000008E-3</v>
      </c>
      <c r="S53">
        <v>2.4299999999999999E-2</v>
      </c>
      <c r="T53">
        <v>-1.1999999999999999E-3</v>
      </c>
      <c r="U53">
        <v>2.7E-2</v>
      </c>
      <c r="V53">
        <v>0.1961</v>
      </c>
      <c r="W53">
        <v>0.10639999999999999</v>
      </c>
      <c r="X53">
        <v>0.15859999999999999</v>
      </c>
      <c r="Y53">
        <v>1.0200000000000001E-2</v>
      </c>
      <c r="Z53">
        <v>1.2999999999999999E-2</v>
      </c>
      <c r="AA53">
        <v>7.4000000000000003E-3</v>
      </c>
      <c r="AC53">
        <v>30</v>
      </c>
    </row>
    <row r="54" spans="1:29" x14ac:dyDescent="0.3">
      <c r="A54" s="1">
        <v>0.65</v>
      </c>
      <c r="B54">
        <v>1</v>
      </c>
      <c r="C54">
        <v>0</v>
      </c>
      <c r="D54">
        <v>2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2</v>
      </c>
      <c r="M54">
        <v>1</v>
      </c>
      <c r="O54" s="1">
        <v>0.65</v>
      </c>
      <c r="P54">
        <v>9.1000000000000004E-3</v>
      </c>
      <c r="Q54" s="4">
        <v>-1</v>
      </c>
      <c r="R54">
        <v>-4.8999999999999998E-3</v>
      </c>
      <c r="S54">
        <v>2.24E-2</v>
      </c>
      <c r="T54">
        <v>-1.1999999999999999E-3</v>
      </c>
      <c r="U54">
        <v>2.1399999999999999E-2</v>
      </c>
      <c r="V54">
        <v>0.1961</v>
      </c>
      <c r="W54">
        <v>0.10150000000000001</v>
      </c>
      <c r="X54">
        <v>0.1585</v>
      </c>
      <c r="Y54">
        <v>1.17E-2</v>
      </c>
      <c r="Z54">
        <v>5.7000000000000002E-3</v>
      </c>
      <c r="AA54">
        <v>8.0000000000000002E-3</v>
      </c>
      <c r="AC54">
        <v>30</v>
      </c>
    </row>
    <row r="55" spans="1:29" x14ac:dyDescent="0.3">
      <c r="A55" s="1">
        <v>0.7</v>
      </c>
      <c r="B55">
        <v>1</v>
      </c>
      <c r="C55">
        <v>0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2</v>
      </c>
      <c r="M55">
        <v>1</v>
      </c>
      <c r="O55" s="1">
        <v>0.7</v>
      </c>
      <c r="P55">
        <v>1.23E-2</v>
      </c>
      <c r="Q55" s="4">
        <v>-1</v>
      </c>
      <c r="R55">
        <v>6.4000000000000003E-3</v>
      </c>
      <c r="S55">
        <v>0.02</v>
      </c>
      <c r="T55">
        <v>-1.1999999999999999E-3</v>
      </c>
      <c r="U55">
        <v>1.8599999999999998E-2</v>
      </c>
      <c r="V55">
        <v>0.1961</v>
      </c>
      <c r="W55">
        <v>0.10299999999999999</v>
      </c>
      <c r="X55">
        <v>0.1585</v>
      </c>
      <c r="Y55">
        <v>1.34E-2</v>
      </c>
      <c r="Z55">
        <v>5.8999999999999999E-3</v>
      </c>
      <c r="AA55">
        <v>8.6999999999999994E-3</v>
      </c>
      <c r="AC55">
        <v>30</v>
      </c>
    </row>
    <row r="56" spans="1:29" x14ac:dyDescent="0.3">
      <c r="A56" s="1">
        <v>0.75</v>
      </c>
      <c r="B56">
        <v>1</v>
      </c>
      <c r="C56">
        <v>1</v>
      </c>
      <c r="D56">
        <v>1</v>
      </c>
      <c r="E56">
        <v>1</v>
      </c>
      <c r="F56">
        <v>2</v>
      </c>
      <c r="G56">
        <v>1</v>
      </c>
      <c r="H56">
        <v>1</v>
      </c>
      <c r="I56">
        <v>1</v>
      </c>
      <c r="J56">
        <v>1</v>
      </c>
      <c r="K56">
        <v>1</v>
      </c>
      <c r="L56">
        <v>2</v>
      </c>
      <c r="M56">
        <v>1</v>
      </c>
      <c r="O56" s="1">
        <v>0.75</v>
      </c>
      <c r="P56">
        <v>1.2800000000000001E-2</v>
      </c>
      <c r="Q56">
        <v>-5.9999999999999995E-4</v>
      </c>
      <c r="R56">
        <v>8.6999999999999994E-3</v>
      </c>
      <c r="S56">
        <v>1.7500000000000002E-2</v>
      </c>
      <c r="T56">
        <v>-1.1999999999999999E-3</v>
      </c>
      <c r="U56">
        <v>1.6199999999999999E-2</v>
      </c>
      <c r="V56">
        <v>0.1961</v>
      </c>
      <c r="W56">
        <v>0.1008</v>
      </c>
      <c r="X56">
        <v>0.1583</v>
      </c>
      <c r="Y56">
        <v>1.43E-2</v>
      </c>
      <c r="Z56">
        <v>5.4000000000000003E-3</v>
      </c>
      <c r="AA56">
        <v>9.4999999999999998E-3</v>
      </c>
      <c r="AC56">
        <v>30</v>
      </c>
    </row>
    <row r="57" spans="1:29" x14ac:dyDescent="0.3">
      <c r="A57" s="1">
        <v>0.8</v>
      </c>
      <c r="B57">
        <v>1</v>
      </c>
      <c r="C57">
        <v>2</v>
      </c>
      <c r="D57">
        <v>1</v>
      </c>
      <c r="E57">
        <v>2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O57" s="1">
        <v>0.8</v>
      </c>
      <c r="P57">
        <v>1.2699999999999999E-2</v>
      </c>
      <c r="Q57">
        <v>-2.0999999999999999E-3</v>
      </c>
      <c r="R57">
        <v>8.9999999999999993E-3</v>
      </c>
      <c r="S57">
        <v>1.4200000000000001E-2</v>
      </c>
      <c r="T57">
        <v>-1.1999999999999999E-3</v>
      </c>
      <c r="U57">
        <v>1.41E-2</v>
      </c>
      <c r="V57">
        <v>0.1961</v>
      </c>
      <c r="W57">
        <v>0.10050000000000001</v>
      </c>
      <c r="X57">
        <v>0.15820000000000001</v>
      </c>
      <c r="Y57">
        <v>1.43E-2</v>
      </c>
      <c r="Z57">
        <v>5.1000000000000004E-3</v>
      </c>
      <c r="AA57">
        <v>1.03E-2</v>
      </c>
      <c r="AC57">
        <v>30</v>
      </c>
    </row>
    <row r="58" spans="1:29" x14ac:dyDescent="0.3">
      <c r="A58" s="1">
        <v>0.85</v>
      </c>
      <c r="B58">
        <v>1</v>
      </c>
      <c r="C58">
        <v>1</v>
      </c>
      <c r="D58">
        <v>1</v>
      </c>
      <c r="E58">
        <v>1</v>
      </c>
      <c r="F58">
        <v>2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O58" s="1">
        <v>0.85</v>
      </c>
      <c r="P58">
        <v>1.23E-2</v>
      </c>
      <c r="Q58">
        <v>4.4000000000000003E-3</v>
      </c>
      <c r="R58">
        <v>9.1999999999999998E-3</v>
      </c>
      <c r="S58">
        <v>1.55E-2</v>
      </c>
      <c r="T58">
        <v>-1.1999999999999999E-3</v>
      </c>
      <c r="U58">
        <v>1.2500000000000001E-2</v>
      </c>
      <c r="V58">
        <v>0.1961</v>
      </c>
      <c r="W58">
        <v>0.10050000000000001</v>
      </c>
      <c r="X58">
        <v>0.15820000000000001</v>
      </c>
      <c r="Y58">
        <v>1.43E-2</v>
      </c>
      <c r="Z58">
        <v>5.5999999999999999E-3</v>
      </c>
      <c r="AA58">
        <v>1.03E-2</v>
      </c>
      <c r="AC58">
        <v>30</v>
      </c>
    </row>
    <row r="59" spans="1:29" x14ac:dyDescent="0.3">
      <c r="A59" s="1">
        <v>0.9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O59" s="1">
        <v>0.9</v>
      </c>
      <c r="P59">
        <v>1.21E-2</v>
      </c>
      <c r="Q59">
        <v>4.8999999999999998E-3</v>
      </c>
      <c r="R59">
        <v>8.8000000000000005E-3</v>
      </c>
      <c r="S59">
        <v>1.5299999999999999E-2</v>
      </c>
      <c r="T59">
        <v>-1.1999999999999999E-3</v>
      </c>
      <c r="U59">
        <v>1.17E-2</v>
      </c>
      <c r="V59">
        <v>0.1961</v>
      </c>
      <c r="W59">
        <v>0.1004</v>
      </c>
      <c r="X59">
        <v>0.15820000000000001</v>
      </c>
      <c r="Y59">
        <v>1.43E-2</v>
      </c>
      <c r="Z59">
        <v>6.1999999999999998E-3</v>
      </c>
      <c r="AA59">
        <v>1.0200000000000001E-2</v>
      </c>
      <c r="AC59">
        <v>30</v>
      </c>
    </row>
    <row r="60" spans="1:29" x14ac:dyDescent="0.3">
      <c r="A60" s="1">
        <v>0.95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O60" s="1">
        <v>0.95</v>
      </c>
      <c r="P60">
        <v>1.2E-2</v>
      </c>
      <c r="Q60">
        <v>4.7000000000000002E-3</v>
      </c>
      <c r="R60">
        <v>8.6E-3</v>
      </c>
      <c r="S60">
        <v>1.52E-2</v>
      </c>
      <c r="T60">
        <v>-1.1999999999999999E-3</v>
      </c>
      <c r="U60">
        <v>1.14E-2</v>
      </c>
      <c r="V60">
        <v>0.1961</v>
      </c>
      <c r="W60">
        <v>0.1004</v>
      </c>
      <c r="X60">
        <v>0.15820000000000001</v>
      </c>
      <c r="Y60">
        <v>1.4200000000000001E-2</v>
      </c>
      <c r="Z60">
        <v>6.1000000000000004E-3</v>
      </c>
      <c r="AA60">
        <v>1.01E-2</v>
      </c>
      <c r="AC60">
        <v>30</v>
      </c>
    </row>
    <row r="61" spans="1:29" x14ac:dyDescent="0.3">
      <c r="A61" s="1">
        <v>0.99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O61" s="1">
        <v>0.99</v>
      </c>
      <c r="P61">
        <v>1.2E-2</v>
      </c>
      <c r="Q61">
        <v>4.4999999999999997E-3</v>
      </c>
      <c r="R61">
        <v>8.5000000000000006E-3</v>
      </c>
      <c r="S61">
        <v>1.52E-2</v>
      </c>
      <c r="T61">
        <v>-1.1999999999999999E-3</v>
      </c>
      <c r="U61">
        <v>1.1299999999999999E-2</v>
      </c>
      <c r="V61">
        <v>0.1961</v>
      </c>
      <c r="W61">
        <v>0.1004</v>
      </c>
      <c r="X61">
        <v>0.15820000000000001</v>
      </c>
      <c r="Y61">
        <v>1.4200000000000001E-2</v>
      </c>
      <c r="Z61">
        <v>6.0000000000000001E-3</v>
      </c>
      <c r="AA61">
        <v>1.01E-2</v>
      </c>
      <c r="AC61">
        <v>30</v>
      </c>
    </row>
    <row r="65" spans="1:13" ht="15" thickBot="1" x14ac:dyDescent="0.35">
      <c r="B65" s="2" t="s">
        <v>21</v>
      </c>
      <c r="C65" s="2" t="s">
        <v>22</v>
      </c>
      <c r="D65" s="2" t="s">
        <v>23</v>
      </c>
      <c r="E65" s="2" t="s">
        <v>24</v>
      </c>
      <c r="F65" s="2" t="s">
        <v>25</v>
      </c>
      <c r="G65" s="2" t="s">
        <v>26</v>
      </c>
      <c r="H65" s="2" t="s">
        <v>27</v>
      </c>
      <c r="I65" s="2" t="s">
        <v>28</v>
      </c>
      <c r="J65" s="2" t="s">
        <v>29</v>
      </c>
      <c r="K65" s="2" t="s">
        <v>30</v>
      </c>
      <c r="L65" s="2" t="s">
        <v>31</v>
      </c>
      <c r="M65" s="2" t="s">
        <v>32</v>
      </c>
    </row>
    <row r="66" spans="1:13" x14ac:dyDescent="0.3">
      <c r="A66" s="3" t="s">
        <v>33</v>
      </c>
      <c r="B66">
        <f xml:space="preserve"> INDEX($AC4:$AC66,MATCH(MAX(P5:P61),P5:P61,0),0)</f>
        <v>2</v>
      </c>
      <c r="C66">
        <f t="shared" ref="C66:M66" si="0" xml:space="preserve"> INDEX($AC4:$AC66,MATCH(MAX(Q5:Q61),Q5:Q61,0),0)</f>
        <v>2</v>
      </c>
      <c r="D66">
        <f t="shared" si="0"/>
        <v>2</v>
      </c>
      <c r="E66">
        <f t="shared" si="0"/>
        <v>30</v>
      </c>
      <c r="F66">
        <f t="shared" si="0"/>
        <v>2</v>
      </c>
      <c r="G66">
        <f t="shared" si="0"/>
        <v>2</v>
      </c>
      <c r="H66">
        <f t="shared" si="0"/>
        <v>30</v>
      </c>
      <c r="I66">
        <f t="shared" si="0"/>
        <v>30</v>
      </c>
      <c r="J66">
        <f t="shared" si="0"/>
        <v>30</v>
      </c>
      <c r="K66">
        <f t="shared" si="0"/>
        <v>2</v>
      </c>
      <c r="L66">
        <f t="shared" si="0"/>
        <v>0</v>
      </c>
      <c r="M66">
        <f t="shared" si="0"/>
        <v>0</v>
      </c>
    </row>
    <row r="67" spans="1:13" x14ac:dyDescent="0.3">
      <c r="A67" s="3" t="s">
        <v>3</v>
      </c>
      <c r="B67">
        <f xml:space="preserve"> INDEX($A5:$A61,MATCH(MAX(P5:P61),P5:P61,0),0)</f>
        <v>0.8</v>
      </c>
      <c r="C67">
        <f t="shared" ref="C67:M67" si="1" xml:space="preserve"> INDEX($A5:$A61,MATCH(MAX(Q5:Q61),Q5:Q61,0),0)</f>
        <v>0.6</v>
      </c>
      <c r="D67">
        <f t="shared" si="1"/>
        <v>0.4</v>
      </c>
      <c r="E67">
        <f t="shared" si="1"/>
        <v>0.5</v>
      </c>
      <c r="F67">
        <f t="shared" si="1"/>
        <v>0.6</v>
      </c>
      <c r="G67">
        <f t="shared" si="1"/>
        <v>0.4</v>
      </c>
      <c r="H67">
        <f t="shared" si="1"/>
        <v>0.4</v>
      </c>
      <c r="I67">
        <f t="shared" si="1"/>
        <v>0.5</v>
      </c>
      <c r="J67">
        <f t="shared" si="1"/>
        <v>0.4</v>
      </c>
      <c r="K67">
        <f t="shared" si="1"/>
        <v>0.8</v>
      </c>
      <c r="L67">
        <f t="shared" si="1"/>
        <v>0.3</v>
      </c>
      <c r="M67">
        <f t="shared" si="1"/>
        <v>0.3</v>
      </c>
    </row>
    <row r="68" spans="1:13" x14ac:dyDescent="0.3">
      <c r="A68" s="3" t="s">
        <v>34</v>
      </c>
      <c r="B68">
        <f xml:space="preserve"> MAX(P5:P61)</f>
        <v>1.4200000000000001E-2</v>
      </c>
      <c r="C68">
        <f t="shared" ref="C68:M68" si="2" xml:space="preserve"> MAX(Q5:Q61)</f>
        <v>7.85E-2</v>
      </c>
      <c r="D68">
        <f t="shared" si="2"/>
        <v>6.8099999999999994E-2</v>
      </c>
      <c r="E68">
        <f t="shared" si="2"/>
        <v>2.8299999999999999E-2</v>
      </c>
      <c r="F68">
        <f t="shared" si="2"/>
        <v>8.2600000000000007E-2</v>
      </c>
      <c r="G68">
        <f t="shared" si="2"/>
        <v>7.2800000000000004E-2</v>
      </c>
      <c r="H68">
        <f t="shared" si="2"/>
        <v>0.1971</v>
      </c>
      <c r="I68">
        <f t="shared" si="2"/>
        <v>0.1115</v>
      </c>
      <c r="J68">
        <f t="shared" si="2"/>
        <v>0.1646</v>
      </c>
      <c r="K68">
        <f t="shared" si="2"/>
        <v>1.6500000000000001E-2</v>
      </c>
      <c r="L68">
        <f t="shared" si="2"/>
        <v>1.9900000000000001E-2</v>
      </c>
      <c r="M68">
        <f t="shared" si="2"/>
        <v>1.6299999999999999E-2</v>
      </c>
    </row>
    <row r="69" spans="1:13" x14ac:dyDescent="0.3">
      <c r="A69" s="3" t="s">
        <v>35</v>
      </c>
      <c r="B69">
        <f xml:space="preserve"> INDEX(B5:B61,MATCH(MAX(P5:P61),P5:P61,0),0)</f>
        <v>6</v>
      </c>
      <c r="C69">
        <f t="shared" ref="C69:M69" si="3" xml:space="preserve"> INDEX(C5:C61,MATCH(MAX(Q5:Q61),Q5:Q61,0),0)</f>
        <v>365</v>
      </c>
      <c r="D69">
        <f t="shared" si="3"/>
        <v>371</v>
      </c>
      <c r="E69">
        <f t="shared" si="3"/>
        <v>1</v>
      </c>
      <c r="F69">
        <f t="shared" si="3"/>
        <v>329</v>
      </c>
      <c r="G69">
        <f t="shared" si="3"/>
        <v>330</v>
      </c>
      <c r="H69">
        <f t="shared" si="3"/>
        <v>1</v>
      </c>
      <c r="I69">
        <f t="shared" si="3"/>
        <v>3</v>
      </c>
      <c r="J69">
        <f t="shared" si="3"/>
        <v>2</v>
      </c>
      <c r="K69">
        <f t="shared" si="3"/>
        <v>6</v>
      </c>
      <c r="L69">
        <f t="shared" si="3"/>
        <v>116</v>
      </c>
      <c r="M69">
        <f t="shared" si="3"/>
        <v>15</v>
      </c>
    </row>
  </sheetData>
  <pageMargins left="0.7" right="0.7" top="0.75" bottom="0.75" header="0.3" footer="0.3"/>
  <ignoredErrors>
    <ignoredError sqref="Y5:Y16" calculatedColumn="1"/>
  </ignoredErrors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e 2 X K T p S C q E C n A A A A + A A A A B I A H A B D b 2 5 m a W c v U G F j a 2 F n Z S 5 4 b W w g o h g A K K A U A A A A A A A A A A A A A A A A A A A A A A A A A A A A h Y 8 x D o I w G E a v Q r r T F g R U 8 l M G 4 y a J C Y l x J a V C I x R D i + V u D h 7 J K 0 i i q J v j 9 / K G 9 z 1 u d 0 j H t n G u o t e y U w n y M E W O U L w r p a o S N J i T u 0 I p g 3 3 B z 0 U l n E l W O h 5 1 m a D a m E t M i L U W 2 w X u + o r 4 l H r k m O 1 y X o u 2 Q B 9 Z / p d d q b Q p F B e I w e E V w 3 w c r X E Y R E s c h B 6 Q G U M m 1 V f x p 2 J M g f x A 2 A y N G X r B h H a 3 O Z B 5 A n m / Y E 9 Q S w M E F A A C A A g A e 2 X K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l y k 4 / o j Q Z e w E A A E 0 L A A A T A B w A R m 9 y b X V s Y X M v U 2 V j d G l v b j E u b S C i G A A o o B Q A A A A A A A A A A A A A A A A A A A A A A A A A A A D t k s 1 K A z E U h f e F v k N I N 1 O I A 6 1 a R Z m F T B U F 8 Y f W V S u S Z q 4 a y c + Q Z A p a + k g + h S / m H S t a M L q 3 z G w y u S f 3 y 7 n k e B B B W k N G q 7 V 3 2 G 6 1 W / 6 R O y h I h 1 5 U + k 6 o y g d w n i T 7 X U o y o i C 0 W w S / S y c f w G A l 9 / N 0 a E W l w Y T k R C p I c 2 s C b n x C 8 4 P p j c f u 6 X k l 3 l 7 5 N L e 6 5 C 7 I w k 7 X 4 a n w c 9 p l k y E o q S V W M s o o I 7 l V l T Y + 6 2 0 z c m y E L a R 5 y H r 9 3 T 4 j 1 5 U N M A r P C r L v 3 / T C G r j t s p X B D s U e P o M X X l h P S m e 1 n e P F v p 5 i z G d 4 / K q u B T g F X q C J Z D U R I 5 P P + p F S I 8 E V d z 4 L r l o H j 2 V p i e B 6 J p H 9 z R s 7 b v y 9 d X p l f P x c g k 9 + t c E W C 4 p D B j x F T K V n 4 J a M L C h a u B O 1 T M 5 M G O y k N e V L e O I i L h Q y I u B l I c 7 C C c N W F P b R E 6 f x 8 B i n f S h x W q 0 g D S J S K X + h o R C H o f C T t e y 2 W 9 L E X + a v O O 8 1 c W 7 i v D l x H j R x b u K 8 O X H e b e L c x P m f x f k d U E s B A i 0 A F A A C A A g A e 2 X K T p S C q E C n A A A A + A A A A B I A A A A A A A A A A A A A A A A A A A A A A E N v b m Z p Z y 9 Q Y W N r Y W d l L n h t b F B L A Q I t A B Q A A g A I A H t l y k 4 P y u m r p A A A A O k A A A A T A A A A A A A A A A A A A A A A A P M A A A B b Q 2 9 u d G V u d F 9 U e X B l c 1 0 u e G 1 s U E s B A i 0 A F A A C A A g A e 2 X K T j + i N B l 7 A Q A A T Q s A A B M A A A A A A A A A A A A A A A A A 5 A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T g A A A A A A A C v O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R m l s b F R h c m d l d C I g V m F s d W U 9 I n N O d W 1 f Y 2 x 1 c 3 R l c n M 2 O T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T g t M T I t M T R U M D k 6 M z c 6 M z Q u M T c w O D g z M V o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Q 2 9 s d W 1 u V H l w Z X M i I F Z h b H V l P S J z Q l F N R E F 3 T U R B d 0 1 E Q X d N R E F 3 P T 0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g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4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O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V G F y Z 2 V 0 I i B W Y W x 1 Z T 0 i c 0 5 1 b V 9 j b H V z d G V y c z Y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M Y X N 0 V X B k Y X R l Z C I g V m F s d W U 9 I m Q y M D E 4 L T E y L T E 0 V D A 5 O j M 3 O j M 0 L j E 3 M D g 4 M z F a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E N v b H V t b l R 5 c G V z I i B W Y W x 1 Z T 0 i c 0 J R T U R B d 0 1 E Q X d N R E F 3 T U R B d z 0 9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3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c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R m l s b F R h c m d l d C I g V m F s d W U 9 I n N O d W 1 f Y 2 x 1 c 3 R l c n M 3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x O C 0 x M i 0 x N F Q w O T o z N z o z N C 4 x N z A 4 O D M x W i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k Z p b G x D b 2 x 1 b W 5 U e X B l c y I g V m F s d W U 9 I n N C U U 1 E Q X d N R E F 3 T U R B d 0 1 E Q X c 9 P S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Y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2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T n V t X 2 N s d X N 0 Z X J z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U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1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d k K 8 0 S c d U G Q T U J M Q X M + P g A A A A A C A A A A A A A Q Z g A A A A E A A C A A A A D N 2 F c D J V D T n M Z P A T s L 4 O u S g 3 / H b O r k 7 v s j F 7 A f g O B J l w A A A A A O g A A A A A I A A C A A A A D g c V G 9 J w 1 q a Q J j n i X q H d s 8 K I L k / 8 0 4 y z f o p B 6 s b D 4 T + V A A A A B i 7 9 k h 6 A Y a 4 v f A N 3 A K r Y v 8 O 8 Z U r K t y c J 1 k R 3 5 1 W B 3 U 5 y J S N Z R + U 6 G I j T m N Z i T d 2 M v I X a f + + M Q Q h m i u i l 7 d R j O g K K J I E d v I 1 M r g / 3 S E b n o N w E A A A A B R 5 z 8 4 L R v O P D e m i O y d G 2 T L V r r R F q J k D d R M Y F U e K k F 4 I d U q i p E D + a T / K w U h H M / / Y I 7 W H 8 H 9 f 9 T I B o Z K H U M Y 8 X q + < / D a t a M a s h u p > 
</file>

<file path=customXml/itemProps1.xml><?xml version="1.0" encoding="utf-8"?>
<ds:datastoreItem xmlns:ds="http://schemas.openxmlformats.org/officeDocument/2006/customXml" ds:itemID="{78BC19AC-6A27-4E73-8D95-FC05D3CFE9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Complete_set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2019-06-13T11:23:29Z</dcterms:modified>
</cp:coreProperties>
</file>